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 ТФОМС\Комиссия по разработке ТПОМС\Протоколы\2021\Протокол №09 от 29.06.2021\"/>
    </mc:Choice>
  </mc:AlternateContent>
  <bookViews>
    <workbookView xWindow="-120" yWindow="-120" windowWidth="25440" windowHeight="15390"/>
  </bookViews>
  <sheets>
    <sheet name="ВСЕГО" sheetId="2" r:id="rId1"/>
    <sheet name="МАКС" sheetId="6" r:id="rId2"/>
    <sheet name="КМС" sheetId="7" r:id="rId3"/>
    <sheet name="ИГС" sheetId="5" r:id="rId4"/>
  </sheets>
  <externalReferences>
    <externalReference r:id="rId5"/>
    <externalReference r:id="rId6"/>
    <externalReference r:id="rId7"/>
  </externalReferences>
  <definedNames>
    <definedName name="Z_0168BEDE_44AA_4177_A162_3293F5ED13C9_.wvu.Cols" localSheetId="0" hidden="1">ВСЕГО!$C:$F</definedName>
    <definedName name="Z_0168BEDE_44AA_4177_A162_3293F5ED13C9_.wvu.Cols" localSheetId="3" hidden="1">ИГС!$C:$F</definedName>
    <definedName name="Z_0168BEDE_44AA_4177_A162_3293F5ED13C9_.wvu.Cols" localSheetId="2" hidden="1">КМС!$C:$F</definedName>
    <definedName name="Z_0168BEDE_44AA_4177_A162_3293F5ED13C9_.wvu.Cols" localSheetId="1" hidden="1">МАКС!$C:$F</definedName>
    <definedName name="Z_0168BEDE_44AA_4177_A162_3293F5ED13C9_.wvu.PrintArea" localSheetId="0" hidden="1">ВСЕГО!$A$1:$X$158</definedName>
    <definedName name="Z_0168BEDE_44AA_4177_A162_3293F5ED13C9_.wvu.PrintArea" localSheetId="3" hidden="1">ИГС!$A$1:$X$158</definedName>
    <definedName name="Z_0168BEDE_44AA_4177_A162_3293F5ED13C9_.wvu.PrintArea" localSheetId="2" hidden="1">КМС!$A$1:$X$158</definedName>
    <definedName name="Z_0168BEDE_44AA_4177_A162_3293F5ED13C9_.wvu.PrintArea" localSheetId="1" hidden="1">МАКС!$A$1:$X$158</definedName>
    <definedName name="Z_0168BEDE_44AA_4177_A162_3293F5ED13C9_.wvu.PrintTitles" localSheetId="0" hidden="1">ВСЕГО!$A:$B,ВСЕГО!$4:$8</definedName>
    <definedName name="Z_0168BEDE_44AA_4177_A162_3293F5ED13C9_.wvu.PrintTitles" localSheetId="3" hidden="1">ИГС!$A:$B,ИГС!$4:$8</definedName>
    <definedName name="Z_0168BEDE_44AA_4177_A162_3293F5ED13C9_.wvu.PrintTitles" localSheetId="2" hidden="1">КМС!$A:$B,КМС!$4:$8</definedName>
    <definedName name="Z_0168BEDE_44AA_4177_A162_3293F5ED13C9_.wvu.PrintTitles" localSheetId="1" hidden="1">МАКС!$A:$B,МАКС!$4:$8</definedName>
    <definedName name="Z_2AE181D0_EBE1_4976_8A10_E11977F7D69E_.wvu.Cols" localSheetId="0" hidden="1">ВСЕГО!$C:$F</definedName>
    <definedName name="Z_2AE181D0_EBE1_4976_8A10_E11977F7D69E_.wvu.Cols" localSheetId="3" hidden="1">ИГС!$C:$F</definedName>
    <definedName name="Z_2AE181D0_EBE1_4976_8A10_E11977F7D69E_.wvu.Cols" localSheetId="2" hidden="1">КМС!$C:$F</definedName>
    <definedName name="Z_2AE181D0_EBE1_4976_8A10_E11977F7D69E_.wvu.Cols" localSheetId="1" hidden="1">МАКС!$C:$F</definedName>
    <definedName name="Z_2AE181D0_EBE1_4976_8A10_E11977F7D69E_.wvu.PrintArea" localSheetId="0" hidden="1">ВСЕГО!$A$1:$X$158</definedName>
    <definedName name="Z_2AE181D0_EBE1_4976_8A10_E11977F7D69E_.wvu.PrintArea" localSheetId="3" hidden="1">ИГС!$A$1:$X$158</definedName>
    <definedName name="Z_2AE181D0_EBE1_4976_8A10_E11977F7D69E_.wvu.PrintArea" localSheetId="2" hidden="1">КМС!$A$1:$X$158</definedName>
    <definedName name="Z_2AE181D0_EBE1_4976_8A10_E11977F7D69E_.wvu.PrintArea" localSheetId="1" hidden="1">МАКС!$A$1:$X$158</definedName>
    <definedName name="Z_2AE181D0_EBE1_4976_8A10_E11977F7D69E_.wvu.PrintTitles" localSheetId="0" hidden="1">ВСЕГО!$A:$B,ВСЕГО!$4:$8</definedName>
    <definedName name="Z_2AE181D0_EBE1_4976_8A10_E11977F7D69E_.wvu.PrintTitles" localSheetId="3" hidden="1">ИГС!$A:$B,ИГС!$4:$8</definedName>
    <definedName name="Z_2AE181D0_EBE1_4976_8A10_E11977F7D69E_.wvu.PrintTitles" localSheetId="2" hidden="1">КМС!$A:$B,КМС!$4:$8</definedName>
    <definedName name="Z_2AE181D0_EBE1_4976_8A10_E11977F7D69E_.wvu.PrintTitles" localSheetId="1" hidden="1">МАКС!$A:$B,МАКС!$4:$8</definedName>
    <definedName name="Z_40AA6847_ADDF_4C74_8B3E_D1CCBEEB7235_.wvu.Cols" localSheetId="0" hidden="1">ВСЕГО!$C:$F</definedName>
    <definedName name="Z_40AA6847_ADDF_4C74_8B3E_D1CCBEEB7235_.wvu.Cols" localSheetId="3" hidden="1">ИГС!$C:$F</definedName>
    <definedName name="Z_40AA6847_ADDF_4C74_8B3E_D1CCBEEB7235_.wvu.Cols" localSheetId="2" hidden="1">КМС!$C:$F</definedName>
    <definedName name="Z_40AA6847_ADDF_4C74_8B3E_D1CCBEEB7235_.wvu.Cols" localSheetId="1" hidden="1">МАКС!$C:$F</definedName>
    <definedName name="Z_40AA6847_ADDF_4C74_8B3E_D1CCBEEB7235_.wvu.PrintArea" localSheetId="0" hidden="1">ВСЕГО!$A$1:$X$158</definedName>
    <definedName name="Z_40AA6847_ADDF_4C74_8B3E_D1CCBEEB7235_.wvu.PrintArea" localSheetId="3" hidden="1">ИГС!$A$1:$X$158</definedName>
    <definedName name="Z_40AA6847_ADDF_4C74_8B3E_D1CCBEEB7235_.wvu.PrintArea" localSheetId="2" hidden="1">КМС!$A$1:$X$158</definedName>
    <definedName name="Z_40AA6847_ADDF_4C74_8B3E_D1CCBEEB7235_.wvu.PrintArea" localSheetId="1" hidden="1">МАКС!$A$1:$X$158</definedName>
    <definedName name="Z_40AA6847_ADDF_4C74_8B3E_D1CCBEEB7235_.wvu.PrintTitles" localSheetId="0" hidden="1">ВСЕГО!$A:$B,ВСЕГО!$4:$8</definedName>
    <definedName name="Z_40AA6847_ADDF_4C74_8B3E_D1CCBEEB7235_.wvu.PrintTitles" localSheetId="3" hidden="1">ИГС!$A:$B,ИГС!$4:$8</definedName>
    <definedName name="Z_40AA6847_ADDF_4C74_8B3E_D1CCBEEB7235_.wvu.PrintTitles" localSheetId="2" hidden="1">КМС!$A:$B,КМС!$4:$8</definedName>
    <definedName name="Z_40AA6847_ADDF_4C74_8B3E_D1CCBEEB7235_.wvu.PrintTitles" localSheetId="1" hidden="1">МАКС!$A:$B,МАКС!$4:$8</definedName>
    <definedName name="Z_6ACAC417_79FB_499C_A411_B589206B17E5_.wvu.Cols" localSheetId="3" hidden="1">ИГС!$C:$F</definedName>
    <definedName name="Z_6ACAC417_79FB_499C_A411_B589206B17E5_.wvu.Cols" localSheetId="2" hidden="1">КМС!$C:$F</definedName>
    <definedName name="Z_6ACAC417_79FB_499C_A411_B589206B17E5_.wvu.Cols" localSheetId="1" hidden="1">МАКС!$C:$F</definedName>
    <definedName name="Z_6ACAC417_79FB_499C_A411_B589206B17E5_.wvu.PrintArea" localSheetId="0" hidden="1">ВСЕГО!$A$1:$X$157</definedName>
    <definedName name="Z_6ACAC417_79FB_499C_A411_B589206B17E5_.wvu.PrintArea" localSheetId="3" hidden="1">ИГС!$A$1:$X$158</definedName>
    <definedName name="Z_6ACAC417_79FB_499C_A411_B589206B17E5_.wvu.PrintArea" localSheetId="2" hidden="1">КМС!$A$1:$X$158</definedName>
    <definedName name="Z_6ACAC417_79FB_499C_A411_B589206B17E5_.wvu.PrintArea" localSheetId="1" hidden="1">МАКС!$A$1:$X$158</definedName>
    <definedName name="Z_6ACAC417_79FB_499C_A411_B589206B17E5_.wvu.PrintTitles" localSheetId="0" hidden="1">ВСЕГО!$A:$B,ВСЕГО!$4:$8</definedName>
    <definedName name="Z_6ACAC417_79FB_499C_A411_B589206B17E5_.wvu.PrintTitles" localSheetId="3" hidden="1">ИГС!$A:$B,ИГС!$4:$8</definedName>
    <definedName name="Z_6ACAC417_79FB_499C_A411_B589206B17E5_.wvu.PrintTitles" localSheetId="2" hidden="1">КМС!$A:$B,КМС!$4:$8</definedName>
    <definedName name="Z_6ACAC417_79FB_499C_A411_B589206B17E5_.wvu.PrintTitles" localSheetId="1" hidden="1">МАКС!$A:$B,МАКС!$4:$8</definedName>
    <definedName name="Z_6F262C25_C940_4A18_87A7_375AC3356A57_.wvu.Cols" localSheetId="0" hidden="1">ВСЕГО!$C:$F</definedName>
    <definedName name="Z_6F262C25_C940_4A18_87A7_375AC3356A57_.wvu.Cols" localSheetId="3" hidden="1">ИГС!$C:$F</definedName>
    <definedName name="Z_6F262C25_C940_4A18_87A7_375AC3356A57_.wvu.Cols" localSheetId="2" hidden="1">КМС!$C:$F</definedName>
    <definedName name="Z_6F262C25_C940_4A18_87A7_375AC3356A57_.wvu.Cols" localSheetId="1" hidden="1">МАКС!$C:$F</definedName>
    <definedName name="Z_6F262C25_C940_4A18_87A7_375AC3356A57_.wvu.PrintArea" localSheetId="0" hidden="1">ВСЕГО!$A$1:$X$158</definedName>
    <definedName name="Z_6F262C25_C940_4A18_87A7_375AC3356A57_.wvu.PrintArea" localSheetId="3" hidden="1">ИГС!$A$1:$X$158</definedName>
    <definedName name="Z_6F262C25_C940_4A18_87A7_375AC3356A57_.wvu.PrintArea" localSheetId="2" hidden="1">КМС!$A$1:$X$158</definedName>
    <definedName name="Z_6F262C25_C940_4A18_87A7_375AC3356A57_.wvu.PrintArea" localSheetId="1" hidden="1">МАКС!$A$1:$X$158</definedName>
    <definedName name="Z_6F262C25_C940_4A18_87A7_375AC3356A57_.wvu.PrintTitles" localSheetId="0" hidden="1">ВСЕГО!$A:$B,ВСЕГО!$4:$8</definedName>
    <definedName name="Z_6F262C25_C940_4A18_87A7_375AC3356A57_.wvu.PrintTitles" localSheetId="3" hidden="1">ИГС!$A:$B,ИГС!$4:$8</definedName>
    <definedName name="Z_6F262C25_C940_4A18_87A7_375AC3356A57_.wvu.PrintTitles" localSheetId="2" hidden="1">КМС!$A:$B,КМС!$4:$8</definedName>
    <definedName name="Z_6F262C25_C940_4A18_87A7_375AC3356A57_.wvu.PrintTitles" localSheetId="1" hidden="1">МАКС!$A:$B,МАКС!$4:$8</definedName>
    <definedName name="Z_856964FD_C69B_4DBD_A2ED_FC82A1EDBD1D_.wvu.Cols" localSheetId="3" hidden="1">ИГС!$C:$F</definedName>
    <definedName name="Z_856964FD_C69B_4DBD_A2ED_FC82A1EDBD1D_.wvu.Cols" localSheetId="2" hidden="1">КМС!$C:$F</definedName>
    <definedName name="Z_856964FD_C69B_4DBD_A2ED_FC82A1EDBD1D_.wvu.Cols" localSheetId="1" hidden="1">МАКС!$C:$F</definedName>
    <definedName name="Z_856964FD_C69B_4DBD_A2ED_FC82A1EDBD1D_.wvu.PrintArea" localSheetId="0" hidden="1">ВСЕГО!$A$1:$X$157</definedName>
    <definedName name="Z_856964FD_C69B_4DBD_A2ED_FC82A1EDBD1D_.wvu.PrintArea" localSheetId="3" hidden="1">ИГС!$A$1:$X$158</definedName>
    <definedName name="Z_856964FD_C69B_4DBD_A2ED_FC82A1EDBD1D_.wvu.PrintArea" localSheetId="2" hidden="1">КМС!$A$1:$X$158</definedName>
    <definedName name="Z_856964FD_C69B_4DBD_A2ED_FC82A1EDBD1D_.wvu.PrintArea" localSheetId="1" hidden="1">МАКС!$A$1:$X$158</definedName>
    <definedName name="Z_856964FD_C69B_4DBD_A2ED_FC82A1EDBD1D_.wvu.PrintTitles" localSheetId="0" hidden="1">ВСЕГО!$A:$B,ВСЕГО!$4:$8</definedName>
    <definedName name="Z_856964FD_C69B_4DBD_A2ED_FC82A1EDBD1D_.wvu.PrintTitles" localSheetId="3" hidden="1">ИГС!$A:$B,ИГС!$4:$8</definedName>
    <definedName name="Z_856964FD_C69B_4DBD_A2ED_FC82A1EDBD1D_.wvu.PrintTitles" localSheetId="2" hidden="1">КМС!$A:$B,КМС!$4:$8</definedName>
    <definedName name="Z_856964FD_C69B_4DBD_A2ED_FC82A1EDBD1D_.wvu.PrintTitles" localSheetId="1" hidden="1">МАКС!$A:$B,МАКС!$4:$8</definedName>
    <definedName name="Z_A438F315_6496_4240_8882_7C29E0FE4492_.wvu.Cols" localSheetId="0" hidden="1">ВСЕГО!$C:$F</definedName>
    <definedName name="Z_A438F315_6496_4240_8882_7C29E0FE4492_.wvu.Cols" localSheetId="3" hidden="1">ИГС!$C:$F</definedName>
    <definedName name="Z_A438F315_6496_4240_8882_7C29E0FE4492_.wvu.Cols" localSheetId="2" hidden="1">КМС!$C:$F</definedName>
    <definedName name="Z_A438F315_6496_4240_8882_7C29E0FE4492_.wvu.Cols" localSheetId="1" hidden="1">МАКС!$C:$F</definedName>
    <definedName name="Z_A438F315_6496_4240_8882_7C29E0FE4492_.wvu.PrintArea" localSheetId="0" hidden="1">ВСЕГО!$A$1:$X$158</definedName>
    <definedName name="Z_A438F315_6496_4240_8882_7C29E0FE4492_.wvu.PrintArea" localSheetId="3" hidden="1">ИГС!$A$1:$X$158</definedName>
    <definedName name="Z_A438F315_6496_4240_8882_7C29E0FE4492_.wvu.PrintArea" localSheetId="2" hidden="1">КМС!$A$1:$X$158</definedName>
    <definedName name="Z_A438F315_6496_4240_8882_7C29E0FE4492_.wvu.PrintArea" localSheetId="1" hidden="1">МАКС!$A$1:$X$158</definedName>
    <definedName name="Z_A438F315_6496_4240_8882_7C29E0FE4492_.wvu.PrintTitles" localSheetId="0" hidden="1">ВСЕГО!$A:$B,ВСЕГО!$4:$8</definedName>
    <definedName name="Z_A438F315_6496_4240_8882_7C29E0FE4492_.wvu.PrintTitles" localSheetId="3" hidden="1">ИГС!$A:$B,ИГС!$4:$8</definedName>
    <definedName name="Z_A438F315_6496_4240_8882_7C29E0FE4492_.wvu.PrintTitles" localSheetId="2" hidden="1">КМС!$A:$B,КМС!$4:$8</definedName>
    <definedName name="Z_A438F315_6496_4240_8882_7C29E0FE4492_.wvu.PrintTitles" localSheetId="1" hidden="1">МАКС!$A:$B,МАКС!$4:$8</definedName>
    <definedName name="Z_A4D3EDFF_1616_4999_9CFB_4A791D622F4B_.wvu.Cols" localSheetId="0" hidden="1">ВСЕГО!$C:$F</definedName>
    <definedName name="Z_A4D3EDFF_1616_4999_9CFB_4A791D622F4B_.wvu.Cols" localSheetId="3" hidden="1">ИГС!$C:$F</definedName>
    <definedName name="Z_A4D3EDFF_1616_4999_9CFB_4A791D622F4B_.wvu.Cols" localSheetId="2" hidden="1">КМС!$C:$F</definedName>
    <definedName name="Z_A4D3EDFF_1616_4999_9CFB_4A791D622F4B_.wvu.Cols" localSheetId="1" hidden="1">МАКС!$C:$F</definedName>
    <definedName name="Z_A4D3EDFF_1616_4999_9CFB_4A791D622F4B_.wvu.PrintArea" localSheetId="0" hidden="1">ВСЕГО!$A$1:$X$158</definedName>
    <definedName name="Z_A4D3EDFF_1616_4999_9CFB_4A791D622F4B_.wvu.PrintArea" localSheetId="3" hidden="1">ИГС!$A$1:$X$158</definedName>
    <definedName name="Z_A4D3EDFF_1616_4999_9CFB_4A791D622F4B_.wvu.PrintArea" localSheetId="2" hidden="1">КМС!$A$1:$X$158</definedName>
    <definedName name="Z_A4D3EDFF_1616_4999_9CFB_4A791D622F4B_.wvu.PrintArea" localSheetId="1" hidden="1">МАКС!$A$1:$X$158</definedName>
    <definedName name="Z_A4D3EDFF_1616_4999_9CFB_4A791D622F4B_.wvu.PrintTitles" localSheetId="0" hidden="1">ВСЕГО!$A:$B,ВСЕГО!$4:$8</definedName>
    <definedName name="Z_A4D3EDFF_1616_4999_9CFB_4A791D622F4B_.wvu.PrintTitles" localSheetId="3" hidden="1">ИГС!$A:$B,ИГС!$4:$8</definedName>
    <definedName name="Z_A4D3EDFF_1616_4999_9CFB_4A791D622F4B_.wvu.PrintTitles" localSheetId="2" hidden="1">КМС!$A:$B,КМС!$4:$8</definedName>
    <definedName name="Z_A4D3EDFF_1616_4999_9CFB_4A791D622F4B_.wvu.PrintTitles" localSheetId="1" hidden="1">МАКС!$A:$B,МАКС!$4:$8</definedName>
    <definedName name="Z_AC004A4D_2EC4_4BEE_88AA_6E7717173BE8_.wvu.Cols" localSheetId="0" hidden="1">ВСЕГО!$C:$F</definedName>
    <definedName name="Z_AC004A4D_2EC4_4BEE_88AA_6E7717173BE8_.wvu.Cols" localSheetId="3" hidden="1">ИГС!$C:$F</definedName>
    <definedName name="Z_AC004A4D_2EC4_4BEE_88AA_6E7717173BE8_.wvu.Cols" localSheetId="2" hidden="1">КМС!$C:$F</definedName>
    <definedName name="Z_AC004A4D_2EC4_4BEE_88AA_6E7717173BE8_.wvu.Cols" localSheetId="1" hidden="1">МАКС!$C:$F</definedName>
    <definedName name="Z_AC004A4D_2EC4_4BEE_88AA_6E7717173BE8_.wvu.PrintArea" localSheetId="0" hidden="1">ВСЕГО!$A$1:$X$158</definedName>
    <definedName name="Z_AC004A4D_2EC4_4BEE_88AA_6E7717173BE8_.wvu.PrintArea" localSheetId="3" hidden="1">ИГС!$A$1:$X$158</definedName>
    <definedName name="Z_AC004A4D_2EC4_4BEE_88AA_6E7717173BE8_.wvu.PrintArea" localSheetId="2" hidden="1">КМС!$A$1:$X$158</definedName>
    <definedName name="Z_AC004A4D_2EC4_4BEE_88AA_6E7717173BE8_.wvu.PrintArea" localSheetId="1" hidden="1">МАКС!$A$1:$X$158</definedName>
    <definedName name="Z_AC004A4D_2EC4_4BEE_88AA_6E7717173BE8_.wvu.PrintTitles" localSheetId="0" hidden="1">ВСЕГО!$A:$B,ВСЕГО!$4:$8</definedName>
    <definedName name="Z_AC004A4D_2EC4_4BEE_88AA_6E7717173BE8_.wvu.PrintTitles" localSheetId="3" hidden="1">ИГС!$A:$B,ИГС!$4:$8</definedName>
    <definedName name="Z_AC004A4D_2EC4_4BEE_88AA_6E7717173BE8_.wvu.PrintTitles" localSheetId="2" hidden="1">КМС!$A:$B,КМС!$4:$8</definedName>
    <definedName name="Z_AC004A4D_2EC4_4BEE_88AA_6E7717173BE8_.wvu.PrintTitles" localSheetId="1" hidden="1">МАКС!$A:$B,МАКС!$4:$8</definedName>
    <definedName name="Z_EDC71DCB_7AA5_4C5F_98A0_59C6796EDD33_.wvu.Cols" localSheetId="3" hidden="1">ИГС!$C:$F</definedName>
    <definedName name="Z_EDC71DCB_7AA5_4C5F_98A0_59C6796EDD33_.wvu.Cols" localSheetId="2" hidden="1">КМС!$C:$F</definedName>
    <definedName name="Z_EDC71DCB_7AA5_4C5F_98A0_59C6796EDD33_.wvu.Cols" localSheetId="1" hidden="1">МАКС!$C:$F</definedName>
    <definedName name="Z_EDC71DCB_7AA5_4C5F_98A0_59C6796EDD33_.wvu.PrintArea" localSheetId="0" hidden="1">ВСЕГО!$A$1:$X$157</definedName>
    <definedName name="Z_EDC71DCB_7AA5_4C5F_98A0_59C6796EDD33_.wvu.PrintArea" localSheetId="3" hidden="1">ИГС!$A$1:$X$158</definedName>
    <definedName name="Z_EDC71DCB_7AA5_4C5F_98A0_59C6796EDD33_.wvu.PrintArea" localSheetId="2" hidden="1">КМС!$A$1:$X$158</definedName>
    <definedName name="Z_EDC71DCB_7AA5_4C5F_98A0_59C6796EDD33_.wvu.PrintArea" localSheetId="1" hidden="1">МАКС!$A$1:$X$158</definedName>
    <definedName name="Z_EDC71DCB_7AA5_4C5F_98A0_59C6796EDD33_.wvu.PrintTitles" localSheetId="0" hidden="1">ВСЕГО!$A:$B,ВСЕГО!$4:$8</definedName>
    <definedName name="Z_EDC71DCB_7AA5_4C5F_98A0_59C6796EDD33_.wvu.PrintTitles" localSheetId="3" hidden="1">ИГС!$A:$B,ИГС!$4:$8</definedName>
    <definedName name="Z_EDC71DCB_7AA5_4C5F_98A0_59C6796EDD33_.wvu.PrintTitles" localSheetId="2" hidden="1">КМС!$A:$B,КМС!$4:$8</definedName>
    <definedName name="Z_EDC71DCB_7AA5_4C5F_98A0_59C6796EDD33_.wvu.PrintTitles" localSheetId="1" hidden="1">МАКС!$A:$B,МАКС!$4:$8</definedName>
    <definedName name="_xlnm.Print_Titles" localSheetId="0">ВСЕГО!$4:$8</definedName>
    <definedName name="_xlnm.Print_Titles" localSheetId="3">ИГС!$A:$B,ИГС!$4:$8</definedName>
    <definedName name="_xlnm.Print_Titles" localSheetId="2">КМС!$A:$B,КМС!$4:$8</definedName>
    <definedName name="_xlnm.Print_Titles" localSheetId="1">МАКС!$4:$8</definedName>
    <definedName name="_xlnm.Print_Area" localSheetId="0">ВСЕГО!$A$1:$X$158</definedName>
    <definedName name="_xlnm.Print_Area" localSheetId="3">ИГС!$A$1:$X$158</definedName>
    <definedName name="_xlnm.Print_Area" localSheetId="2">КМС!$A$1:$X$158</definedName>
    <definedName name="_xlnm.Print_Area" localSheetId="1">МАКС!$A$1:$X$158</definedName>
  </definedNames>
  <calcPr calcId="152511" refMode="R1C1" fullPrecision="0"/>
  <customWorkbookViews>
    <customWorkbookView name="Лепахина Светлана Владимировна - Личное представление" guid="{2AE181D0-EBE1-4976-8A10-E11977F7D69E}" mergeInterval="0" personalView="1" maximized="1" xWindow="-8" yWindow="-8" windowWidth="1936" windowHeight="1056" activeSheetId="1"/>
    <customWorkbookView name="RUSLAND - Личное представление" guid="{0168BEDE-44AA-4177-A162-3293F5ED13C9}" mergeInterval="0" personalView="1" maximized="1" xWindow="-8" yWindow="-8" windowWidth="1696" windowHeight="1026" activeSheetId="2"/>
    <customWorkbookView name="Афанасьева Наталья Николаевна - Личное представление" guid="{6ACAC417-79FB-499C-A411-B589206B17E5}" mergeInterval="0" personalView="1" maximized="1" xWindow="-8" yWindow="-8" windowWidth="1936" windowHeight="1056" activeSheetId="5"/>
    <customWorkbookView name="Бабур Людмила Георгиевна - Личное представление" guid="{AC004A4D-2EC4-4BEE-88AA-6E7717173BE8}" mergeInterval="0" personalView="1" maximized="1" xWindow="-4" yWindow="-4" windowWidth="1928" windowHeight="1044" activeSheetId="2"/>
    <customWorkbookView name="Сапилова Татьяна Владимировна - Личное представление" guid="{6F262C25-C940-4A18-87A7-375AC3356A57}" mergeInterval="0" personalView="1" maximized="1" xWindow="-8" yWindow="-8" windowWidth="1936" windowHeight="1056" activeSheetId="5"/>
    <customWorkbookView name="Звягина Мария Михайловна - Личное представление" guid="{40AA6847-ADDF-4C74-8B3E-D1CCBEEB7235}" mergeInterval="0" personalView="1" maximized="1" xWindow="-8" yWindow="-8" windowWidth="1936" windowHeight="1056" activeSheetId="2" showComments="commIndAndComment"/>
    <customWorkbookView name="Ильина Мария Львовна - Личное представление" guid="{A4D3EDFF-1616-4999-9CFB-4A791D622F4B}" mergeInterval="0" personalView="1" maximized="1" xWindow="-9" yWindow="-9" windowWidth="1938" windowHeight="1050" activeSheetId="2"/>
    <customWorkbookView name="Голубева Анна Александровна - Личное представление" guid="{856964FD-C69B-4DBD-A2ED-FC82A1EDBD1D}" mergeInterval="0" personalView="1" maximized="1" xWindow="-8" yWindow="-8" windowWidth="1936" windowHeight="1056" activeSheetId="2" showComments="commIndAndComment"/>
    <customWorkbookView name="Сорокина Полина Алексеевна - Личное представление" guid="{A438F315-6496-4240-8882-7C29E0FE4492}" mergeInterval="0" personalView="1" maximized="1" xWindow="-8" yWindow="-8" windowWidth="1936" windowHeight="1056" activeSheetId="5"/>
    <customWorkbookView name="Шальнова Елена Анатольевна - Личное представление" guid="{EDC71DCB-7AA5-4C5F-98A0-59C6796EDD33}" mergeInterval="0" personalView="1" xWindow="268" yWindow="21" windowWidth="1491" windowHeight="1007" activeSheetId="3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2" i="6" l="1"/>
  <c r="X162" i="5" l="1"/>
  <c r="W162" i="5"/>
  <c r="V162" i="5"/>
  <c r="U162" i="5"/>
  <c r="P162" i="5"/>
  <c r="O162" i="5"/>
  <c r="N162" i="5"/>
  <c r="M162" i="5"/>
  <c r="L162" i="5"/>
  <c r="K162" i="5"/>
  <c r="J162" i="5"/>
  <c r="I162" i="5"/>
  <c r="H162" i="5"/>
  <c r="F162" i="5"/>
  <c r="E162" i="5"/>
  <c r="D162" i="5"/>
  <c r="C162" i="5"/>
  <c r="H161" i="5"/>
  <c r="CB160" i="5"/>
  <c r="BJ160" i="5"/>
  <c r="AR160" i="5"/>
  <c r="AQ160" i="5"/>
  <c r="Z160" i="5"/>
  <c r="Y160" i="5"/>
  <c r="H160" i="5"/>
  <c r="D160" i="5"/>
  <c r="X162" i="7"/>
  <c r="W162" i="7"/>
  <c r="V162" i="7"/>
  <c r="U162" i="7"/>
  <c r="P162" i="7"/>
  <c r="O162" i="7"/>
  <c r="N162" i="7"/>
  <c r="M162" i="7"/>
  <c r="L162" i="7"/>
  <c r="K162" i="7"/>
  <c r="J162" i="7"/>
  <c r="I162" i="7"/>
  <c r="H162" i="7"/>
  <c r="F162" i="7"/>
  <c r="E162" i="7"/>
  <c r="D162" i="7"/>
  <c r="C162" i="7"/>
  <c r="H161" i="7"/>
  <c r="CB160" i="7"/>
  <c r="BJ160" i="7"/>
  <c r="AR160" i="7"/>
  <c r="AQ160" i="7"/>
  <c r="Z160" i="7"/>
  <c r="Y160" i="7"/>
  <c r="H160" i="7"/>
  <c r="D160" i="7"/>
  <c r="X162" i="6"/>
  <c r="W162" i="6"/>
  <c r="V162" i="6"/>
  <c r="U162" i="6"/>
  <c r="N162" i="6"/>
  <c r="M162" i="6"/>
  <c r="L162" i="6"/>
  <c r="K162" i="6"/>
  <c r="J162" i="6"/>
  <c r="I162" i="6"/>
  <c r="H162" i="6"/>
  <c r="F162" i="6"/>
  <c r="E162" i="6"/>
  <c r="D162" i="6"/>
  <c r="C162" i="6"/>
  <c r="H161" i="6"/>
  <c r="CB160" i="6"/>
  <c r="BJ160" i="6"/>
  <c r="AR160" i="6"/>
  <c r="AQ160" i="6"/>
  <c r="Z160" i="6"/>
  <c r="Y160" i="6"/>
  <c r="H160" i="6"/>
  <c r="D160" i="6"/>
  <c r="CR157" i="6" l="1"/>
  <c r="CQ157" i="6"/>
  <c r="CP157" i="6"/>
  <c r="CO157" i="6"/>
  <c r="CN157" i="6"/>
  <c r="CM157" i="6"/>
  <c r="CL157" i="6"/>
  <c r="CK157" i="6"/>
  <c r="CJ157" i="6"/>
  <c r="CI157" i="6"/>
  <c r="CH157" i="6"/>
  <c r="CF157" i="6"/>
  <c r="CE157" i="6"/>
  <c r="CD157" i="6"/>
  <c r="CC157" i="6"/>
  <c r="BZ157" i="6"/>
  <c r="BY157" i="6"/>
  <c r="BX157" i="6"/>
  <c r="BW157" i="6"/>
  <c r="BV157" i="6"/>
  <c r="BU157" i="6"/>
  <c r="BT157" i="6"/>
  <c r="BS157" i="6"/>
  <c r="BR157" i="6"/>
  <c r="BQ157" i="6"/>
  <c r="BP157" i="6"/>
  <c r="BN157" i="6"/>
  <c r="BM157" i="6"/>
  <c r="BL157" i="6"/>
  <c r="BK157" i="6"/>
  <c r="BH157" i="6"/>
  <c r="BG157" i="6"/>
  <c r="BF157" i="6"/>
  <c r="BE157" i="6"/>
  <c r="BD157" i="6"/>
  <c r="BC157" i="6"/>
  <c r="BB157" i="6"/>
  <c r="BA157" i="6"/>
  <c r="AZ157" i="6"/>
  <c r="AY157" i="6"/>
  <c r="AX157" i="6"/>
  <c r="AV157" i="6"/>
  <c r="AU157" i="6"/>
  <c r="AT157" i="6"/>
  <c r="AS157" i="6"/>
  <c r="AP157" i="6"/>
  <c r="AO157" i="6"/>
  <c r="AN157" i="6"/>
  <c r="AM157" i="6"/>
  <c r="AL157" i="6"/>
  <c r="AK157" i="6"/>
  <c r="AJ157" i="6"/>
  <c r="AI157" i="6"/>
  <c r="AH157" i="6"/>
  <c r="AG157" i="6"/>
  <c r="AF157" i="6"/>
  <c r="AD157" i="6"/>
  <c r="AC157" i="6"/>
  <c r="AB157" i="6"/>
  <c r="AA157" i="6"/>
  <c r="CR156" i="6"/>
  <c r="CQ156" i="6"/>
  <c r="CP156" i="6"/>
  <c r="CO156" i="6"/>
  <c r="CN156" i="6"/>
  <c r="CM156" i="6"/>
  <c r="CL156" i="6"/>
  <c r="CK156" i="6"/>
  <c r="CJ156" i="6"/>
  <c r="CI156" i="6"/>
  <c r="CH156" i="6"/>
  <c r="CG156" i="6"/>
  <c r="CF156" i="6"/>
  <c r="CE156" i="6"/>
  <c r="CD156" i="6"/>
  <c r="CC156" i="6"/>
  <c r="BZ156" i="6"/>
  <c r="BY156" i="6"/>
  <c r="BX156" i="6"/>
  <c r="BW156" i="6"/>
  <c r="BV156" i="6"/>
  <c r="BU156" i="6"/>
  <c r="BT156" i="6"/>
  <c r="BS156" i="6"/>
  <c r="BR156" i="6"/>
  <c r="BQ156" i="6"/>
  <c r="BP156" i="6"/>
  <c r="BO156" i="6"/>
  <c r="BN156" i="6"/>
  <c r="BM156" i="6"/>
  <c r="BL156" i="6"/>
  <c r="BK156" i="6"/>
  <c r="BH156" i="6"/>
  <c r="BG156" i="6"/>
  <c r="BF156" i="6"/>
  <c r="BE156" i="6"/>
  <c r="BD156" i="6"/>
  <c r="BC156" i="6"/>
  <c r="BB156" i="6"/>
  <c r="BA156" i="6"/>
  <c r="AZ156" i="6"/>
  <c r="AY156" i="6"/>
  <c r="AX156" i="6"/>
  <c r="AW156" i="6"/>
  <c r="AV156" i="6"/>
  <c r="AU156" i="6"/>
  <c r="AT156" i="6"/>
  <c r="AS156" i="6"/>
  <c r="AP156" i="6"/>
  <c r="AO156" i="6"/>
  <c r="AN156" i="6"/>
  <c r="AM156" i="6"/>
  <c r="AL156" i="6"/>
  <c r="AK156" i="6"/>
  <c r="AJ156" i="6"/>
  <c r="AI156" i="6"/>
  <c r="AH156" i="6"/>
  <c r="AG156" i="6"/>
  <c r="AF156" i="6"/>
  <c r="AE156" i="6"/>
  <c r="AD156" i="6"/>
  <c r="AC156" i="6"/>
  <c r="AB156" i="6"/>
  <c r="AA156" i="6"/>
  <c r="CR155" i="6"/>
  <c r="CQ155" i="6"/>
  <c r="CP155" i="6"/>
  <c r="CO155" i="6"/>
  <c r="CN155" i="6"/>
  <c r="CM155" i="6"/>
  <c r="CL155" i="6"/>
  <c r="CK155" i="6"/>
  <c r="CJ155" i="6"/>
  <c r="CI155" i="6"/>
  <c r="CH155" i="6"/>
  <c r="CG155" i="6"/>
  <c r="CF155" i="6"/>
  <c r="CE155" i="6"/>
  <c r="CD155" i="6"/>
  <c r="CC155" i="6"/>
  <c r="BZ155" i="6"/>
  <c r="BY155" i="6"/>
  <c r="BX155" i="6"/>
  <c r="BW155" i="6"/>
  <c r="BV155" i="6"/>
  <c r="BU155" i="6"/>
  <c r="BT155" i="6"/>
  <c r="BS155" i="6"/>
  <c r="BR155" i="6"/>
  <c r="BQ155" i="6"/>
  <c r="BP155" i="6"/>
  <c r="BO155" i="6"/>
  <c r="BN155" i="6"/>
  <c r="BM155" i="6"/>
  <c r="BL155" i="6"/>
  <c r="BK155" i="6"/>
  <c r="BH155" i="6"/>
  <c r="BG155" i="6"/>
  <c r="BF155" i="6"/>
  <c r="BE155" i="6"/>
  <c r="BD155" i="6"/>
  <c r="BC155" i="6"/>
  <c r="BB155" i="6"/>
  <c r="BA155" i="6"/>
  <c r="AZ155" i="6"/>
  <c r="AY155" i="6"/>
  <c r="AX155" i="6"/>
  <c r="AW155" i="6"/>
  <c r="AV155" i="6"/>
  <c r="AU155" i="6"/>
  <c r="AT155" i="6"/>
  <c r="AS155" i="6"/>
  <c r="AP155" i="6"/>
  <c r="AO155" i="6"/>
  <c r="AN155" i="6"/>
  <c r="AM155" i="6"/>
  <c r="AL155" i="6"/>
  <c r="AK155" i="6"/>
  <c r="AJ155" i="6"/>
  <c r="AI155" i="6"/>
  <c r="AH155" i="6"/>
  <c r="AG155" i="6"/>
  <c r="AF155" i="6"/>
  <c r="AE155" i="6"/>
  <c r="AD155" i="6"/>
  <c r="AC155" i="6"/>
  <c r="AB155" i="6"/>
  <c r="AA155" i="6"/>
  <c r="CR154" i="6"/>
  <c r="CQ154" i="6"/>
  <c r="CP154" i="6"/>
  <c r="CO154" i="6"/>
  <c r="CN154" i="6"/>
  <c r="CM154" i="6"/>
  <c r="CL154" i="6"/>
  <c r="CK154" i="6"/>
  <c r="CJ154" i="6"/>
  <c r="CI154" i="6"/>
  <c r="CH154" i="6"/>
  <c r="CG154" i="6"/>
  <c r="CF154" i="6"/>
  <c r="CE154" i="6"/>
  <c r="CD154" i="6"/>
  <c r="CC154" i="6"/>
  <c r="BZ154" i="6"/>
  <c r="BY154" i="6"/>
  <c r="BX154" i="6"/>
  <c r="BW154" i="6"/>
  <c r="BV154" i="6"/>
  <c r="BU154" i="6"/>
  <c r="BT154" i="6"/>
  <c r="BS154" i="6"/>
  <c r="BR154" i="6"/>
  <c r="BQ154" i="6"/>
  <c r="BP154" i="6"/>
  <c r="BO154" i="6"/>
  <c r="BN154" i="6"/>
  <c r="BM154" i="6"/>
  <c r="BL154" i="6"/>
  <c r="BK154" i="6"/>
  <c r="BH154" i="6"/>
  <c r="BG154" i="6"/>
  <c r="BF154" i="6"/>
  <c r="BE154" i="6"/>
  <c r="BD154" i="6"/>
  <c r="BC154" i="6"/>
  <c r="BB154" i="6"/>
  <c r="BA154" i="6"/>
  <c r="AZ154" i="6"/>
  <c r="AY154" i="6"/>
  <c r="AX154" i="6"/>
  <c r="AW154" i="6"/>
  <c r="AV154" i="6"/>
  <c r="AU154" i="6"/>
  <c r="AT154" i="6"/>
  <c r="AS154" i="6"/>
  <c r="AP154" i="6"/>
  <c r="AO154" i="6"/>
  <c r="AN154" i="6"/>
  <c r="AM154" i="6"/>
  <c r="AL154" i="6"/>
  <c r="AK154" i="6"/>
  <c r="AJ154" i="6"/>
  <c r="AI154" i="6"/>
  <c r="AH154" i="6"/>
  <c r="AG154" i="6"/>
  <c r="AF154" i="6"/>
  <c r="AE154" i="6"/>
  <c r="AD154" i="6"/>
  <c r="AC154" i="6"/>
  <c r="AB154" i="6"/>
  <c r="AA154" i="6"/>
  <c r="CR153" i="6"/>
  <c r="CQ153" i="6"/>
  <c r="CP153" i="6"/>
  <c r="CO153" i="6"/>
  <c r="CN153" i="6"/>
  <c r="CM153" i="6"/>
  <c r="CL153" i="6"/>
  <c r="CK153" i="6"/>
  <c r="CJ153" i="6"/>
  <c r="CI153" i="6"/>
  <c r="CH153" i="6"/>
  <c r="CG153" i="6"/>
  <c r="CF153" i="6"/>
  <c r="CE153" i="6"/>
  <c r="CD153" i="6"/>
  <c r="CC153" i="6"/>
  <c r="BZ153" i="6"/>
  <c r="BY153" i="6"/>
  <c r="BX153" i="6"/>
  <c r="BW153" i="6"/>
  <c r="BV153" i="6"/>
  <c r="BU153" i="6"/>
  <c r="BT153" i="6"/>
  <c r="BS153" i="6"/>
  <c r="BR153" i="6"/>
  <c r="BQ153" i="6"/>
  <c r="BP153" i="6"/>
  <c r="BO153" i="6"/>
  <c r="BN153" i="6"/>
  <c r="BM153" i="6"/>
  <c r="BL153" i="6"/>
  <c r="BK153" i="6"/>
  <c r="BH153" i="6"/>
  <c r="BG153" i="6"/>
  <c r="BF153" i="6"/>
  <c r="BE153" i="6"/>
  <c r="BD153" i="6"/>
  <c r="BC153" i="6"/>
  <c r="BB153" i="6"/>
  <c r="BA153" i="6"/>
  <c r="AZ153" i="6"/>
  <c r="AY153" i="6"/>
  <c r="AX153" i="6"/>
  <c r="AW153" i="6"/>
  <c r="AV153" i="6"/>
  <c r="AU153" i="6"/>
  <c r="AT153" i="6"/>
  <c r="AS153" i="6"/>
  <c r="AP153" i="6"/>
  <c r="AO153" i="6"/>
  <c r="AN153" i="6"/>
  <c r="AM153" i="6"/>
  <c r="AL153" i="6"/>
  <c r="AK153" i="6"/>
  <c r="AJ153" i="6"/>
  <c r="AI153" i="6"/>
  <c r="AH153" i="6"/>
  <c r="AG153" i="6"/>
  <c r="AF153" i="6"/>
  <c r="AE153" i="6"/>
  <c r="AD153" i="6"/>
  <c r="AC153" i="6"/>
  <c r="AB153" i="6"/>
  <c r="AA153" i="6"/>
  <c r="CR152" i="6"/>
  <c r="CQ152" i="6"/>
  <c r="CP152" i="6"/>
  <c r="CO152" i="6"/>
  <c r="CJ152" i="6"/>
  <c r="CI152" i="6"/>
  <c r="CH152" i="6"/>
  <c r="CG152" i="6"/>
  <c r="CF152" i="6"/>
  <c r="CE152" i="6"/>
  <c r="CD152" i="6"/>
  <c r="CC152" i="6"/>
  <c r="BZ152" i="6"/>
  <c r="BY152" i="6"/>
  <c r="BX152" i="6"/>
  <c r="BW152" i="6"/>
  <c r="BP152" i="6"/>
  <c r="BO152" i="6"/>
  <c r="BN152" i="6"/>
  <c r="BM152" i="6"/>
  <c r="BL152" i="6"/>
  <c r="BK152" i="6"/>
  <c r="BH152" i="6"/>
  <c r="BG152" i="6"/>
  <c r="BF152" i="6"/>
  <c r="BE152" i="6"/>
  <c r="BD152" i="6"/>
  <c r="BC152" i="6"/>
  <c r="BB152" i="6"/>
  <c r="BA152" i="6"/>
  <c r="AZ152" i="6"/>
  <c r="AY152" i="6"/>
  <c r="AX152" i="6"/>
  <c r="AW152" i="6"/>
  <c r="AV152" i="6"/>
  <c r="AU152" i="6"/>
  <c r="AT152" i="6"/>
  <c r="AS152" i="6"/>
  <c r="AP152" i="6"/>
  <c r="AO152" i="6"/>
  <c r="AN152" i="6"/>
  <c r="AM152" i="6"/>
  <c r="AL152" i="6"/>
  <c r="AK152" i="6"/>
  <c r="AJ152" i="6"/>
  <c r="AI152" i="6"/>
  <c r="AH152" i="6"/>
  <c r="AG152" i="6"/>
  <c r="AF152" i="6"/>
  <c r="AE152" i="6"/>
  <c r="AD152" i="6"/>
  <c r="AC152" i="6"/>
  <c r="AB152" i="6"/>
  <c r="AA152" i="6"/>
  <c r="CR151" i="6"/>
  <c r="CQ151" i="6"/>
  <c r="CP151" i="6"/>
  <c r="CO151" i="6"/>
  <c r="CN151" i="6"/>
  <c r="CM151" i="6"/>
  <c r="CL151" i="6"/>
  <c r="CK151" i="6"/>
  <c r="CJ151" i="6"/>
  <c r="CI151" i="6"/>
  <c r="CH151" i="6"/>
  <c r="CG151" i="6"/>
  <c r="CF151" i="6"/>
  <c r="CE151" i="6"/>
  <c r="CD151" i="6"/>
  <c r="CC151" i="6"/>
  <c r="BZ151" i="6"/>
  <c r="BY151" i="6"/>
  <c r="BX151" i="6"/>
  <c r="BW151" i="6"/>
  <c r="BV151" i="6"/>
  <c r="BU151" i="6"/>
  <c r="BT151" i="6"/>
  <c r="BS151" i="6"/>
  <c r="BR151" i="6"/>
  <c r="BQ151" i="6"/>
  <c r="BP151" i="6"/>
  <c r="BO151" i="6"/>
  <c r="BN151" i="6"/>
  <c r="BM151" i="6"/>
  <c r="BL151" i="6"/>
  <c r="BK151" i="6"/>
  <c r="BH151" i="6"/>
  <c r="BG151" i="6"/>
  <c r="BF151" i="6"/>
  <c r="BE151" i="6"/>
  <c r="BD151" i="6"/>
  <c r="BC151" i="6"/>
  <c r="BB151" i="6"/>
  <c r="BA151" i="6"/>
  <c r="AZ151" i="6"/>
  <c r="AY151" i="6"/>
  <c r="AX151" i="6"/>
  <c r="AW151" i="6"/>
  <c r="AV151" i="6"/>
  <c r="AU151" i="6"/>
  <c r="AT151" i="6"/>
  <c r="AS151" i="6"/>
  <c r="AP151" i="6"/>
  <c r="AO151" i="6"/>
  <c r="AN151" i="6"/>
  <c r="AM151" i="6"/>
  <c r="AL151" i="6"/>
  <c r="AK151" i="6"/>
  <c r="AJ151" i="6"/>
  <c r="AI151" i="6"/>
  <c r="AH151" i="6"/>
  <c r="AG151" i="6"/>
  <c r="AF151" i="6"/>
  <c r="AE151" i="6"/>
  <c r="AD151" i="6"/>
  <c r="AC151" i="6"/>
  <c r="AB151" i="6"/>
  <c r="AA151" i="6"/>
  <c r="CR150" i="6"/>
  <c r="CQ150" i="6"/>
  <c r="CP150" i="6"/>
  <c r="CO150" i="6"/>
  <c r="CN150" i="6"/>
  <c r="CM150" i="6"/>
  <c r="CL150" i="6"/>
  <c r="CK150" i="6"/>
  <c r="CJ150" i="6"/>
  <c r="CI150" i="6"/>
  <c r="CH150" i="6"/>
  <c r="CG150" i="6"/>
  <c r="CF150" i="6"/>
  <c r="CE150" i="6"/>
  <c r="CD150" i="6"/>
  <c r="CC150" i="6"/>
  <c r="BZ150" i="6"/>
  <c r="BY150" i="6"/>
  <c r="BX150" i="6"/>
  <c r="BW150" i="6"/>
  <c r="BV150" i="6"/>
  <c r="BU150" i="6"/>
  <c r="BT150" i="6"/>
  <c r="BS150" i="6"/>
  <c r="BR150" i="6"/>
  <c r="BQ150" i="6"/>
  <c r="BP150" i="6"/>
  <c r="BO150" i="6"/>
  <c r="BN150" i="6"/>
  <c r="BM150" i="6"/>
  <c r="BL150" i="6"/>
  <c r="BK150" i="6"/>
  <c r="BH150" i="6"/>
  <c r="BG150" i="6"/>
  <c r="BF150" i="6"/>
  <c r="BE150" i="6"/>
  <c r="BD150" i="6"/>
  <c r="BC150" i="6"/>
  <c r="BB150" i="6"/>
  <c r="BA150" i="6"/>
  <c r="AZ150" i="6"/>
  <c r="AY150" i="6"/>
  <c r="AX150" i="6"/>
  <c r="AW150" i="6"/>
  <c r="AV150" i="6"/>
  <c r="AU150" i="6"/>
  <c r="AT150" i="6"/>
  <c r="AS150" i="6"/>
  <c r="AP150" i="6"/>
  <c r="AO150" i="6"/>
  <c r="AN150" i="6"/>
  <c r="AM150" i="6"/>
  <c r="AL150" i="6"/>
  <c r="AK150" i="6"/>
  <c r="AJ150" i="6"/>
  <c r="AI150" i="6"/>
  <c r="AH150" i="6"/>
  <c r="AG150" i="6"/>
  <c r="AF150" i="6"/>
  <c r="AE150" i="6"/>
  <c r="AD150" i="6"/>
  <c r="AC150" i="6"/>
  <c r="AB150" i="6"/>
  <c r="AA150" i="6"/>
  <c r="CR149" i="6"/>
  <c r="CQ149" i="6"/>
  <c r="CP149" i="6"/>
  <c r="CO149" i="6"/>
  <c r="CN149" i="6"/>
  <c r="CM149" i="6"/>
  <c r="CL149" i="6"/>
  <c r="CK149" i="6"/>
  <c r="CJ149" i="6"/>
  <c r="CI149" i="6"/>
  <c r="CH149" i="6"/>
  <c r="CG149" i="6"/>
  <c r="CF149" i="6"/>
  <c r="CE149" i="6"/>
  <c r="CD149" i="6"/>
  <c r="CC149" i="6"/>
  <c r="BZ149" i="6"/>
  <c r="BY149" i="6"/>
  <c r="BX149" i="6"/>
  <c r="BW149" i="6"/>
  <c r="BV149" i="6"/>
  <c r="BU149" i="6"/>
  <c r="BT149" i="6"/>
  <c r="BS149" i="6"/>
  <c r="BR149" i="6"/>
  <c r="BQ149" i="6"/>
  <c r="BP149" i="6"/>
  <c r="BO149" i="6"/>
  <c r="BN149" i="6"/>
  <c r="BM149" i="6"/>
  <c r="BL149" i="6"/>
  <c r="BK149" i="6"/>
  <c r="BH149" i="6"/>
  <c r="BG149" i="6"/>
  <c r="BF149" i="6"/>
  <c r="BE149" i="6"/>
  <c r="BD149" i="6"/>
  <c r="BC149" i="6"/>
  <c r="BB149" i="6"/>
  <c r="BA149" i="6"/>
  <c r="AZ149" i="6"/>
  <c r="AY149" i="6"/>
  <c r="AX149" i="6"/>
  <c r="AW149" i="6"/>
  <c r="AV149" i="6"/>
  <c r="AU149" i="6"/>
  <c r="AT149" i="6"/>
  <c r="AS149" i="6"/>
  <c r="AP149" i="6"/>
  <c r="AO149" i="6"/>
  <c r="AN149" i="6"/>
  <c r="AM149" i="6"/>
  <c r="AL149" i="6"/>
  <c r="AK149" i="6"/>
  <c r="AJ149" i="6"/>
  <c r="AI149" i="6"/>
  <c r="AH149" i="6"/>
  <c r="AG149" i="6"/>
  <c r="AF149" i="6"/>
  <c r="AE149" i="6"/>
  <c r="AD149" i="6"/>
  <c r="AC149" i="6"/>
  <c r="AB149" i="6"/>
  <c r="AA149" i="6"/>
  <c r="CR148" i="6"/>
  <c r="CQ148" i="6"/>
  <c r="CP148" i="6"/>
  <c r="CO148" i="6"/>
  <c r="CN148" i="6"/>
  <c r="CM148" i="6"/>
  <c r="CL148" i="6"/>
  <c r="CK148" i="6"/>
  <c r="CJ148" i="6"/>
  <c r="CI148" i="6"/>
  <c r="CH148" i="6"/>
  <c r="CG148" i="6"/>
  <c r="CF148" i="6"/>
  <c r="CE148" i="6"/>
  <c r="CD148" i="6"/>
  <c r="CC148" i="6"/>
  <c r="BZ148" i="6"/>
  <c r="BY148" i="6"/>
  <c r="BX148" i="6"/>
  <c r="BW148" i="6"/>
  <c r="BV148" i="6"/>
  <c r="BU148" i="6"/>
  <c r="BT148" i="6"/>
  <c r="BS148" i="6"/>
  <c r="BR148" i="6"/>
  <c r="BQ148" i="6"/>
  <c r="BP148" i="6"/>
  <c r="BO148" i="6"/>
  <c r="BN148" i="6"/>
  <c r="BM148" i="6"/>
  <c r="BL148" i="6"/>
  <c r="BK148" i="6"/>
  <c r="BH148" i="6"/>
  <c r="BG148" i="6"/>
  <c r="BF148" i="6"/>
  <c r="BE148" i="6"/>
  <c r="BD148" i="6"/>
  <c r="BC148" i="6"/>
  <c r="BB148" i="6"/>
  <c r="BA148" i="6"/>
  <c r="AZ148" i="6"/>
  <c r="AY148" i="6"/>
  <c r="AX148" i="6"/>
  <c r="AW148" i="6"/>
  <c r="AV148" i="6"/>
  <c r="AU148" i="6"/>
  <c r="AT148" i="6"/>
  <c r="AS148" i="6"/>
  <c r="AP148" i="6"/>
  <c r="AO148" i="6"/>
  <c r="AN148" i="6"/>
  <c r="AM148" i="6"/>
  <c r="AL148" i="6"/>
  <c r="AK148" i="6"/>
  <c r="AJ148" i="6"/>
  <c r="AI148" i="6"/>
  <c r="AH148" i="6"/>
  <c r="AG148" i="6"/>
  <c r="AF148" i="6"/>
  <c r="AE148" i="6"/>
  <c r="AD148" i="6"/>
  <c r="AC148" i="6"/>
  <c r="AB148" i="6"/>
  <c r="AA148" i="6"/>
  <c r="CR147" i="6"/>
  <c r="CQ147" i="6"/>
  <c r="CP147" i="6"/>
  <c r="CO147" i="6"/>
  <c r="CN147" i="6"/>
  <c r="CM147" i="6"/>
  <c r="CL147" i="6"/>
  <c r="CK147" i="6"/>
  <c r="CJ147" i="6"/>
  <c r="CI147" i="6"/>
  <c r="CH147" i="6"/>
  <c r="CG147" i="6"/>
  <c r="CF147" i="6"/>
  <c r="CE147" i="6"/>
  <c r="CD147" i="6"/>
  <c r="CC147" i="6"/>
  <c r="BZ147" i="6"/>
  <c r="BY147" i="6"/>
  <c r="BX147" i="6"/>
  <c r="BW147" i="6"/>
  <c r="BV147" i="6"/>
  <c r="BU147" i="6"/>
  <c r="BT147" i="6"/>
  <c r="BS147" i="6"/>
  <c r="BR147" i="6"/>
  <c r="BQ147" i="6"/>
  <c r="BP147" i="6"/>
  <c r="BO147" i="6"/>
  <c r="BN147" i="6"/>
  <c r="BM147" i="6"/>
  <c r="BL147" i="6"/>
  <c r="BK147" i="6"/>
  <c r="BH147" i="6"/>
  <c r="BG147" i="6"/>
  <c r="BF147" i="6"/>
  <c r="BE147" i="6"/>
  <c r="BD147" i="6"/>
  <c r="BC147" i="6"/>
  <c r="BB147" i="6"/>
  <c r="BA147" i="6"/>
  <c r="AZ147" i="6"/>
  <c r="AY147" i="6"/>
  <c r="AX147" i="6"/>
  <c r="AW147" i="6"/>
  <c r="AV147" i="6"/>
  <c r="AU147" i="6"/>
  <c r="AT147" i="6"/>
  <c r="AS147" i="6"/>
  <c r="AP147" i="6"/>
  <c r="AO147" i="6"/>
  <c r="AN147" i="6"/>
  <c r="AM147" i="6"/>
  <c r="AL147" i="6"/>
  <c r="AK147" i="6"/>
  <c r="AJ147" i="6"/>
  <c r="AI147" i="6"/>
  <c r="AH147" i="6"/>
  <c r="AG147" i="6"/>
  <c r="AF147" i="6"/>
  <c r="AE147" i="6"/>
  <c r="AD147" i="6"/>
  <c r="AC147" i="6"/>
  <c r="AB147" i="6"/>
  <c r="AA147" i="6"/>
  <c r="CR146" i="6"/>
  <c r="CQ146" i="6"/>
  <c r="CP146" i="6"/>
  <c r="CO146" i="6"/>
  <c r="CN146" i="6"/>
  <c r="CM146" i="6"/>
  <c r="CL146" i="6"/>
  <c r="CK146" i="6"/>
  <c r="CJ146" i="6"/>
  <c r="CI146" i="6"/>
  <c r="CH146" i="6"/>
  <c r="CG146" i="6"/>
  <c r="CF146" i="6"/>
  <c r="CE146" i="6"/>
  <c r="CD146" i="6"/>
  <c r="CC146" i="6"/>
  <c r="BZ146" i="6"/>
  <c r="BY146" i="6"/>
  <c r="BX146" i="6"/>
  <c r="BW146" i="6"/>
  <c r="BV146" i="6"/>
  <c r="BU146" i="6"/>
  <c r="BT146" i="6"/>
  <c r="BS146" i="6"/>
  <c r="BR146" i="6"/>
  <c r="BQ146" i="6"/>
  <c r="BP146" i="6"/>
  <c r="BO146" i="6"/>
  <c r="BN146" i="6"/>
  <c r="BM146" i="6"/>
  <c r="BL146" i="6"/>
  <c r="BK146" i="6"/>
  <c r="BH146" i="6"/>
  <c r="BG146" i="6"/>
  <c r="BF146" i="6"/>
  <c r="BE146" i="6"/>
  <c r="BD146" i="6"/>
  <c r="BC146" i="6"/>
  <c r="BB146" i="6"/>
  <c r="BA146" i="6"/>
  <c r="AZ146" i="6"/>
  <c r="AY146" i="6"/>
  <c r="AX146" i="6"/>
  <c r="AW146" i="6"/>
  <c r="AV146" i="6"/>
  <c r="AU146" i="6"/>
  <c r="AT146" i="6"/>
  <c r="AS146" i="6"/>
  <c r="AP146" i="6"/>
  <c r="AO146" i="6"/>
  <c r="AN146" i="6"/>
  <c r="AM146" i="6"/>
  <c r="AL146" i="6"/>
  <c r="AK146" i="6"/>
  <c r="AJ146" i="6"/>
  <c r="AI146" i="6"/>
  <c r="AH146" i="6"/>
  <c r="AG146" i="6"/>
  <c r="AF146" i="6"/>
  <c r="AE146" i="6"/>
  <c r="AD146" i="6"/>
  <c r="AC146" i="6"/>
  <c r="AB146" i="6"/>
  <c r="AA146" i="6"/>
  <c r="CR145" i="6"/>
  <c r="CQ145" i="6"/>
  <c r="CP145" i="6"/>
  <c r="CO145" i="6"/>
  <c r="CN145" i="6"/>
  <c r="CM145" i="6"/>
  <c r="CL145" i="6"/>
  <c r="CK145" i="6"/>
  <c r="CJ145" i="6"/>
  <c r="CI145" i="6"/>
  <c r="CH145" i="6"/>
  <c r="CG145" i="6"/>
  <c r="CF145" i="6"/>
  <c r="CE145" i="6"/>
  <c r="CD145" i="6"/>
  <c r="CC145" i="6"/>
  <c r="BZ145" i="6"/>
  <c r="BY145" i="6"/>
  <c r="BX145" i="6"/>
  <c r="BW145" i="6"/>
  <c r="BV145" i="6"/>
  <c r="BU145" i="6"/>
  <c r="BT145" i="6"/>
  <c r="BS145" i="6"/>
  <c r="BR145" i="6"/>
  <c r="BQ145" i="6"/>
  <c r="BP145" i="6"/>
  <c r="BO145" i="6"/>
  <c r="BN145" i="6"/>
  <c r="BM145" i="6"/>
  <c r="BL145" i="6"/>
  <c r="BK145" i="6"/>
  <c r="BH145" i="6"/>
  <c r="BG145" i="6"/>
  <c r="BF145" i="6"/>
  <c r="BE145" i="6"/>
  <c r="BD145" i="6"/>
  <c r="BC145" i="6"/>
  <c r="BB145" i="6"/>
  <c r="BA145" i="6"/>
  <c r="AZ145" i="6"/>
  <c r="AY145" i="6"/>
  <c r="AX145" i="6"/>
  <c r="AW145" i="6"/>
  <c r="AV145" i="6"/>
  <c r="AU145" i="6"/>
  <c r="AT145" i="6"/>
  <c r="AS145" i="6"/>
  <c r="AP145" i="6"/>
  <c r="AO145" i="6"/>
  <c r="AN145" i="6"/>
  <c r="AM145" i="6"/>
  <c r="AL145" i="6"/>
  <c r="AK145" i="6"/>
  <c r="AJ145" i="6"/>
  <c r="AI145" i="6"/>
  <c r="AH145" i="6"/>
  <c r="AG145" i="6"/>
  <c r="AF145" i="6"/>
  <c r="AE145" i="6"/>
  <c r="AD145" i="6"/>
  <c r="AC145" i="6"/>
  <c r="AB145" i="6"/>
  <c r="AA145" i="6"/>
  <c r="CR144" i="6"/>
  <c r="CQ144" i="6"/>
  <c r="CP144" i="6"/>
  <c r="CO144" i="6"/>
  <c r="CN144" i="6"/>
  <c r="CM144" i="6"/>
  <c r="CL144" i="6"/>
  <c r="CK144" i="6"/>
  <c r="CJ144" i="6"/>
  <c r="CI144" i="6"/>
  <c r="CH144" i="6"/>
  <c r="CG144" i="6"/>
  <c r="CF144" i="6"/>
  <c r="CE144" i="6"/>
  <c r="CD144" i="6"/>
  <c r="CC144" i="6"/>
  <c r="BZ144" i="6"/>
  <c r="BY144" i="6"/>
  <c r="BX144" i="6"/>
  <c r="BW144" i="6"/>
  <c r="BV144" i="6"/>
  <c r="BU144" i="6"/>
  <c r="BT144" i="6"/>
  <c r="BS144" i="6"/>
  <c r="BR144" i="6"/>
  <c r="BQ144" i="6"/>
  <c r="BP144" i="6"/>
  <c r="BO144" i="6"/>
  <c r="BN144" i="6"/>
  <c r="BM144" i="6"/>
  <c r="BL144" i="6"/>
  <c r="BK144" i="6"/>
  <c r="BH144" i="6"/>
  <c r="BG144" i="6"/>
  <c r="BF144" i="6"/>
  <c r="BE144" i="6"/>
  <c r="BD144" i="6"/>
  <c r="BC144" i="6"/>
  <c r="BB144" i="6"/>
  <c r="BA144" i="6"/>
  <c r="AZ144" i="6"/>
  <c r="AY144" i="6"/>
  <c r="AX144" i="6"/>
  <c r="AW144" i="6"/>
  <c r="AV144" i="6"/>
  <c r="AU144" i="6"/>
  <c r="AT144" i="6"/>
  <c r="AS144" i="6"/>
  <c r="AP144" i="6"/>
  <c r="AO144" i="6"/>
  <c r="AN144" i="6"/>
  <c r="AM144" i="6"/>
  <c r="AL144" i="6"/>
  <c r="AK144" i="6"/>
  <c r="AJ144" i="6"/>
  <c r="AI144" i="6"/>
  <c r="AH144" i="6"/>
  <c r="AG144" i="6"/>
  <c r="AF144" i="6"/>
  <c r="AE144" i="6"/>
  <c r="AD144" i="6"/>
  <c r="AC144" i="6"/>
  <c r="AB144" i="6"/>
  <c r="AA144" i="6"/>
  <c r="CR143" i="6"/>
  <c r="CQ143" i="6"/>
  <c r="CP143" i="6"/>
  <c r="CO143" i="6"/>
  <c r="CN143" i="6"/>
  <c r="CM143" i="6"/>
  <c r="CL143" i="6"/>
  <c r="CK143" i="6"/>
  <c r="CJ143" i="6"/>
  <c r="CI143" i="6"/>
  <c r="CH143" i="6"/>
  <c r="CG143" i="6"/>
  <c r="CF143" i="6"/>
  <c r="CE143" i="6"/>
  <c r="CD143" i="6"/>
  <c r="CC143" i="6"/>
  <c r="BZ143" i="6"/>
  <c r="BY143" i="6"/>
  <c r="BX143" i="6"/>
  <c r="BW143" i="6"/>
  <c r="BV143" i="6"/>
  <c r="BU143" i="6"/>
  <c r="BT143" i="6"/>
  <c r="BS143" i="6"/>
  <c r="BR143" i="6"/>
  <c r="BQ143" i="6"/>
  <c r="BP143" i="6"/>
  <c r="BO143" i="6"/>
  <c r="BN143" i="6"/>
  <c r="BM143" i="6"/>
  <c r="BL143" i="6"/>
  <c r="BK143" i="6"/>
  <c r="BH143" i="6"/>
  <c r="BG143" i="6"/>
  <c r="BF143" i="6"/>
  <c r="BE143" i="6"/>
  <c r="BD143" i="6"/>
  <c r="BC143" i="6"/>
  <c r="BB143" i="6"/>
  <c r="BA143" i="6"/>
  <c r="AZ143" i="6"/>
  <c r="AY143" i="6"/>
  <c r="AX143" i="6"/>
  <c r="AW143" i="6"/>
  <c r="AV143" i="6"/>
  <c r="AU143" i="6"/>
  <c r="AT143" i="6"/>
  <c r="AS143" i="6"/>
  <c r="AP143" i="6"/>
  <c r="AO143" i="6"/>
  <c r="AN143" i="6"/>
  <c r="AM143" i="6"/>
  <c r="AL143" i="6"/>
  <c r="AK143" i="6"/>
  <c r="AJ143" i="6"/>
  <c r="AI143" i="6"/>
  <c r="AH143" i="6"/>
  <c r="AG143" i="6"/>
  <c r="AF143" i="6"/>
  <c r="AE143" i="6"/>
  <c r="AD143" i="6"/>
  <c r="AC143" i="6"/>
  <c r="AB143" i="6"/>
  <c r="AA143" i="6"/>
  <c r="CR142" i="6"/>
  <c r="CQ142" i="6"/>
  <c r="CP142" i="6"/>
  <c r="CO142" i="6"/>
  <c r="CN142" i="6"/>
  <c r="CM142" i="6"/>
  <c r="CL142" i="6"/>
  <c r="CK142" i="6"/>
  <c r="CJ142" i="6"/>
  <c r="CI142" i="6"/>
  <c r="CH142" i="6"/>
  <c r="CG142" i="6"/>
  <c r="CF142" i="6"/>
  <c r="CE142" i="6"/>
  <c r="CD142" i="6"/>
  <c r="CC142" i="6"/>
  <c r="BZ142" i="6"/>
  <c r="BY142" i="6"/>
  <c r="BX142" i="6"/>
  <c r="BW142" i="6"/>
  <c r="BV142" i="6"/>
  <c r="BU142" i="6"/>
  <c r="BT142" i="6"/>
  <c r="BS142" i="6"/>
  <c r="BR142" i="6"/>
  <c r="BQ142" i="6"/>
  <c r="BP142" i="6"/>
  <c r="BO142" i="6"/>
  <c r="BN142" i="6"/>
  <c r="BM142" i="6"/>
  <c r="BL142" i="6"/>
  <c r="BK142" i="6"/>
  <c r="BH142" i="6"/>
  <c r="BG142" i="6"/>
  <c r="BF142" i="6"/>
  <c r="BE142" i="6"/>
  <c r="BD142" i="6"/>
  <c r="BC142" i="6"/>
  <c r="BB142" i="6"/>
  <c r="BA142" i="6"/>
  <c r="AZ142" i="6"/>
  <c r="AY142" i="6"/>
  <c r="AX142" i="6"/>
  <c r="AW142" i="6"/>
  <c r="AV142" i="6"/>
  <c r="AU142" i="6"/>
  <c r="AT142" i="6"/>
  <c r="AS142" i="6"/>
  <c r="AP142" i="6"/>
  <c r="AO142" i="6"/>
  <c r="AN142" i="6"/>
  <c r="AM142" i="6"/>
  <c r="AL142" i="6"/>
  <c r="AK142" i="6"/>
  <c r="AJ142" i="6"/>
  <c r="AI142" i="6"/>
  <c r="AH142" i="6"/>
  <c r="AG142" i="6"/>
  <c r="AF142" i="6"/>
  <c r="AE142" i="6"/>
  <c r="AD142" i="6"/>
  <c r="AC142" i="6"/>
  <c r="AB142" i="6"/>
  <c r="AA142" i="6"/>
  <c r="CR141" i="6"/>
  <c r="CQ141" i="6"/>
  <c r="CP141" i="6"/>
  <c r="CO141" i="6"/>
  <c r="CN141" i="6"/>
  <c r="CM141" i="6"/>
  <c r="CL141" i="6"/>
  <c r="CK141" i="6"/>
  <c r="CJ141" i="6"/>
  <c r="CI141" i="6"/>
  <c r="CH141" i="6"/>
  <c r="CG141" i="6"/>
  <c r="CF141" i="6"/>
  <c r="CE141" i="6"/>
  <c r="CD141" i="6"/>
  <c r="CC141" i="6"/>
  <c r="BZ141" i="6"/>
  <c r="BY141" i="6"/>
  <c r="BX141" i="6"/>
  <c r="BW141" i="6"/>
  <c r="BV141" i="6"/>
  <c r="BU141" i="6"/>
  <c r="BT141" i="6"/>
  <c r="BS141" i="6"/>
  <c r="BR141" i="6"/>
  <c r="BQ141" i="6"/>
  <c r="BP141" i="6"/>
  <c r="BO141" i="6"/>
  <c r="BN141" i="6"/>
  <c r="BM141" i="6"/>
  <c r="BL141" i="6"/>
  <c r="BK141" i="6"/>
  <c r="BH141" i="6"/>
  <c r="BG141" i="6"/>
  <c r="BF141" i="6"/>
  <c r="BE141" i="6"/>
  <c r="BD141" i="6"/>
  <c r="BC141" i="6"/>
  <c r="BB141" i="6"/>
  <c r="BA141" i="6"/>
  <c r="AZ141" i="6"/>
  <c r="AY141" i="6"/>
  <c r="AX141" i="6"/>
  <c r="AW141" i="6"/>
  <c r="AV141" i="6"/>
  <c r="AU141" i="6"/>
  <c r="AT141" i="6"/>
  <c r="AS141" i="6"/>
  <c r="AP141" i="6"/>
  <c r="AO141" i="6"/>
  <c r="AN141" i="6"/>
  <c r="AM141" i="6"/>
  <c r="AL141" i="6"/>
  <c r="AK141" i="6"/>
  <c r="AJ141" i="6"/>
  <c r="AI141" i="6"/>
  <c r="AH141" i="6"/>
  <c r="AG141" i="6"/>
  <c r="AF141" i="6"/>
  <c r="AE141" i="6"/>
  <c r="AD141" i="6"/>
  <c r="AC141" i="6"/>
  <c r="AB141" i="6"/>
  <c r="AA141" i="6"/>
  <c r="CR140" i="6"/>
  <c r="CQ140" i="6"/>
  <c r="CP140" i="6"/>
  <c r="CO140" i="6"/>
  <c r="CN140" i="6"/>
  <c r="CM140" i="6"/>
  <c r="CL140" i="6"/>
  <c r="CK140" i="6"/>
  <c r="CJ140" i="6"/>
  <c r="CI140" i="6"/>
  <c r="CH140" i="6"/>
  <c r="CG140" i="6"/>
  <c r="CF140" i="6"/>
  <c r="CE140" i="6"/>
  <c r="CD140" i="6"/>
  <c r="CC140" i="6"/>
  <c r="BZ140" i="6"/>
  <c r="BY140" i="6"/>
  <c r="BX140" i="6"/>
  <c r="BW140" i="6"/>
  <c r="BV140" i="6"/>
  <c r="BU140" i="6"/>
  <c r="BT140" i="6"/>
  <c r="BS140" i="6"/>
  <c r="BR140" i="6"/>
  <c r="BQ140" i="6"/>
  <c r="BP140" i="6"/>
  <c r="BO140" i="6"/>
  <c r="BN140" i="6"/>
  <c r="BM140" i="6"/>
  <c r="BL140" i="6"/>
  <c r="BK140" i="6"/>
  <c r="BH140" i="6"/>
  <c r="BG140" i="6"/>
  <c r="BF140" i="6"/>
  <c r="BE140" i="6"/>
  <c r="BD140" i="6"/>
  <c r="BC140" i="6"/>
  <c r="BB140" i="6"/>
  <c r="BA140" i="6"/>
  <c r="AZ140" i="6"/>
  <c r="AY140" i="6"/>
  <c r="AX140" i="6"/>
  <c r="AW140" i="6"/>
  <c r="AV140" i="6"/>
  <c r="AU140" i="6"/>
  <c r="AT140" i="6"/>
  <c r="AS140" i="6"/>
  <c r="AP140" i="6"/>
  <c r="AO140" i="6"/>
  <c r="AN140" i="6"/>
  <c r="AM140" i="6"/>
  <c r="AL140" i="6"/>
  <c r="AK140" i="6"/>
  <c r="AJ140" i="6"/>
  <c r="AI140" i="6"/>
  <c r="AH140" i="6"/>
  <c r="AG140" i="6"/>
  <c r="AF140" i="6"/>
  <c r="AE140" i="6"/>
  <c r="AD140" i="6"/>
  <c r="AC140" i="6"/>
  <c r="AB140" i="6"/>
  <c r="AA140" i="6"/>
  <c r="CR139" i="6"/>
  <c r="CQ139" i="6"/>
  <c r="CP139" i="6"/>
  <c r="CO139" i="6"/>
  <c r="CN139" i="6"/>
  <c r="CM139" i="6"/>
  <c r="CL139" i="6"/>
  <c r="CK139" i="6"/>
  <c r="CJ139" i="6"/>
  <c r="CI139" i="6"/>
  <c r="CH139" i="6"/>
  <c r="CG139" i="6"/>
  <c r="CF139" i="6"/>
  <c r="CE139" i="6"/>
  <c r="CD139" i="6"/>
  <c r="CC139" i="6"/>
  <c r="BZ139" i="6"/>
  <c r="BY139" i="6"/>
  <c r="BX139" i="6"/>
  <c r="BW139" i="6"/>
  <c r="BV139" i="6"/>
  <c r="BU139" i="6"/>
  <c r="BT139" i="6"/>
  <c r="BS139" i="6"/>
  <c r="BR139" i="6"/>
  <c r="BQ139" i="6"/>
  <c r="BP139" i="6"/>
  <c r="BO139" i="6"/>
  <c r="BN139" i="6"/>
  <c r="BM139" i="6"/>
  <c r="BL139" i="6"/>
  <c r="BK139" i="6"/>
  <c r="BH139" i="6"/>
  <c r="BG139" i="6"/>
  <c r="BF139" i="6"/>
  <c r="BE139" i="6"/>
  <c r="BD139" i="6"/>
  <c r="BC139" i="6"/>
  <c r="BB139" i="6"/>
  <c r="BA139" i="6"/>
  <c r="AZ139" i="6"/>
  <c r="AY139" i="6"/>
  <c r="AX139" i="6"/>
  <c r="AW139" i="6"/>
  <c r="AV139" i="6"/>
  <c r="AU139" i="6"/>
  <c r="AT139" i="6"/>
  <c r="AS139" i="6"/>
  <c r="AP139" i="6"/>
  <c r="AO139" i="6"/>
  <c r="AN139" i="6"/>
  <c r="AM139" i="6"/>
  <c r="AL139" i="6"/>
  <c r="AK139" i="6"/>
  <c r="AJ139" i="6"/>
  <c r="AI139" i="6"/>
  <c r="AH139" i="6"/>
  <c r="AG139" i="6"/>
  <c r="AF139" i="6"/>
  <c r="AE139" i="6"/>
  <c r="AD139" i="6"/>
  <c r="AC139" i="6"/>
  <c r="AB139" i="6"/>
  <c r="AA139" i="6"/>
  <c r="CR138" i="6"/>
  <c r="CQ138" i="6"/>
  <c r="CP138" i="6"/>
  <c r="CO138" i="6"/>
  <c r="CN138" i="6"/>
  <c r="CM138" i="6"/>
  <c r="CL138" i="6"/>
  <c r="CK138" i="6"/>
  <c r="CJ138" i="6"/>
  <c r="CI138" i="6"/>
  <c r="CH138" i="6"/>
  <c r="CG138" i="6"/>
  <c r="CF138" i="6"/>
  <c r="CE138" i="6"/>
  <c r="CD138" i="6"/>
  <c r="CC138" i="6"/>
  <c r="BZ138" i="6"/>
  <c r="BY138" i="6"/>
  <c r="BX138" i="6"/>
  <c r="BW138" i="6"/>
  <c r="BV138" i="6"/>
  <c r="BU138" i="6"/>
  <c r="BT138" i="6"/>
  <c r="BS138" i="6"/>
  <c r="BR138" i="6"/>
  <c r="BQ138" i="6"/>
  <c r="BP138" i="6"/>
  <c r="BO138" i="6"/>
  <c r="BN138" i="6"/>
  <c r="BM138" i="6"/>
  <c r="BL138" i="6"/>
  <c r="BK138" i="6"/>
  <c r="BH138" i="6"/>
  <c r="BG138" i="6"/>
  <c r="BF138" i="6"/>
  <c r="BE138" i="6"/>
  <c r="BD138" i="6"/>
  <c r="BC138" i="6"/>
  <c r="BB138" i="6"/>
  <c r="BA138" i="6"/>
  <c r="AZ138" i="6"/>
  <c r="AY138" i="6"/>
  <c r="AX138" i="6"/>
  <c r="AW138" i="6"/>
  <c r="AV138" i="6"/>
  <c r="AU138" i="6"/>
  <c r="AT138" i="6"/>
  <c r="AS138" i="6"/>
  <c r="AP138" i="6"/>
  <c r="AO138" i="6"/>
  <c r="AN138" i="6"/>
  <c r="AM138" i="6"/>
  <c r="AL138" i="6"/>
  <c r="AK138" i="6"/>
  <c r="AJ138" i="6"/>
  <c r="AI138" i="6"/>
  <c r="AH138" i="6"/>
  <c r="AG138" i="6"/>
  <c r="AF138" i="6"/>
  <c r="AE138" i="6"/>
  <c r="AD138" i="6"/>
  <c r="AC138" i="6"/>
  <c r="AB138" i="6"/>
  <c r="AA138" i="6"/>
  <c r="CR137" i="6"/>
  <c r="CQ137" i="6"/>
  <c r="CP137" i="6"/>
  <c r="CO137" i="6"/>
  <c r="CN137" i="6"/>
  <c r="CM137" i="6"/>
  <c r="CL137" i="6"/>
  <c r="CK137" i="6"/>
  <c r="CJ137" i="6"/>
  <c r="CI137" i="6"/>
  <c r="CH137" i="6"/>
  <c r="CG137" i="6"/>
  <c r="CF137" i="6"/>
  <c r="CE137" i="6"/>
  <c r="CD137" i="6"/>
  <c r="CC137" i="6"/>
  <c r="BZ137" i="6"/>
  <c r="BY137" i="6"/>
  <c r="BX137" i="6"/>
  <c r="BW137" i="6"/>
  <c r="BV137" i="6"/>
  <c r="BU137" i="6"/>
  <c r="BT137" i="6"/>
  <c r="BS137" i="6"/>
  <c r="BR137" i="6"/>
  <c r="BQ137" i="6"/>
  <c r="BP137" i="6"/>
  <c r="BO137" i="6"/>
  <c r="BN137" i="6"/>
  <c r="BM137" i="6"/>
  <c r="BL137" i="6"/>
  <c r="BK137" i="6"/>
  <c r="BH137" i="6"/>
  <c r="BG137" i="6"/>
  <c r="BF137" i="6"/>
  <c r="BE137" i="6"/>
  <c r="BD137" i="6"/>
  <c r="BC137" i="6"/>
  <c r="BB137" i="6"/>
  <c r="BA137" i="6"/>
  <c r="AZ137" i="6"/>
  <c r="AY137" i="6"/>
  <c r="AX137" i="6"/>
  <c r="AW137" i="6"/>
  <c r="AV137" i="6"/>
  <c r="AU137" i="6"/>
  <c r="AT137" i="6"/>
  <c r="AS137" i="6"/>
  <c r="AP137" i="6"/>
  <c r="AO137" i="6"/>
  <c r="AN137" i="6"/>
  <c r="AM137" i="6"/>
  <c r="AL137" i="6"/>
  <c r="AK137" i="6"/>
  <c r="AJ137" i="6"/>
  <c r="AI137" i="6"/>
  <c r="AH137" i="6"/>
  <c r="AG137" i="6"/>
  <c r="AF137" i="6"/>
  <c r="AE137" i="6"/>
  <c r="AD137" i="6"/>
  <c r="AC137" i="6"/>
  <c r="AB137" i="6"/>
  <c r="AA137" i="6"/>
  <c r="CR136" i="6"/>
  <c r="CQ136" i="6"/>
  <c r="CP136" i="6"/>
  <c r="CO136" i="6"/>
  <c r="CN136" i="6"/>
  <c r="CM136" i="6"/>
  <c r="CL136" i="6"/>
  <c r="CK136" i="6"/>
  <c r="CJ136" i="6"/>
  <c r="CI136" i="6"/>
  <c r="CH136" i="6"/>
  <c r="CG136" i="6"/>
  <c r="CF136" i="6"/>
  <c r="CE136" i="6"/>
  <c r="CD136" i="6"/>
  <c r="CC136" i="6"/>
  <c r="BZ136" i="6"/>
  <c r="BY136" i="6"/>
  <c r="BX136" i="6"/>
  <c r="BW136" i="6"/>
  <c r="BV136" i="6"/>
  <c r="BU136" i="6"/>
  <c r="BT136" i="6"/>
  <c r="BS136" i="6"/>
  <c r="BR136" i="6"/>
  <c r="BQ136" i="6"/>
  <c r="BP136" i="6"/>
  <c r="BO136" i="6"/>
  <c r="BN136" i="6"/>
  <c r="BM136" i="6"/>
  <c r="BL136" i="6"/>
  <c r="BK136" i="6"/>
  <c r="BH136" i="6"/>
  <c r="BG136" i="6"/>
  <c r="BF136" i="6"/>
  <c r="BE136" i="6"/>
  <c r="BD136" i="6"/>
  <c r="BC136" i="6"/>
  <c r="BB136" i="6"/>
  <c r="BA136" i="6"/>
  <c r="AZ136" i="6"/>
  <c r="AY136" i="6"/>
  <c r="AX136" i="6"/>
  <c r="AW136" i="6"/>
  <c r="AV136" i="6"/>
  <c r="AU136" i="6"/>
  <c r="AT136" i="6"/>
  <c r="AS136" i="6"/>
  <c r="AP136" i="6"/>
  <c r="AO136" i="6"/>
  <c r="AN136" i="6"/>
  <c r="AM136" i="6"/>
  <c r="AL136" i="6"/>
  <c r="AK136" i="6"/>
  <c r="AJ136" i="6"/>
  <c r="AI136" i="6"/>
  <c r="AH136" i="6"/>
  <c r="AG136" i="6"/>
  <c r="AF136" i="6"/>
  <c r="AE136" i="6"/>
  <c r="AD136" i="6"/>
  <c r="AC136" i="6"/>
  <c r="AB136" i="6"/>
  <c r="AA136" i="6"/>
  <c r="CR135" i="6"/>
  <c r="CQ135" i="6"/>
  <c r="CP135" i="6"/>
  <c r="CO135" i="6"/>
  <c r="CN135" i="6"/>
  <c r="CM135" i="6"/>
  <c r="CL135" i="6"/>
  <c r="CK135" i="6"/>
  <c r="CJ135" i="6"/>
  <c r="CI135" i="6"/>
  <c r="CH135" i="6"/>
  <c r="CG135" i="6"/>
  <c r="CF135" i="6"/>
  <c r="CE135" i="6"/>
  <c r="CD135" i="6"/>
  <c r="CC135" i="6"/>
  <c r="BZ135" i="6"/>
  <c r="BY135" i="6"/>
  <c r="BX135" i="6"/>
  <c r="BW135" i="6"/>
  <c r="BV135" i="6"/>
  <c r="BU135" i="6"/>
  <c r="BT135" i="6"/>
  <c r="BS135" i="6"/>
  <c r="BR135" i="6"/>
  <c r="BQ135" i="6"/>
  <c r="BP135" i="6"/>
  <c r="BO135" i="6"/>
  <c r="BN135" i="6"/>
  <c r="BM135" i="6"/>
  <c r="BL135" i="6"/>
  <c r="BK135" i="6"/>
  <c r="BH135" i="6"/>
  <c r="BG135" i="6"/>
  <c r="BF135" i="6"/>
  <c r="BE135" i="6"/>
  <c r="BD135" i="6"/>
  <c r="BC135" i="6"/>
  <c r="BB135" i="6"/>
  <c r="BA135" i="6"/>
  <c r="AZ135" i="6"/>
  <c r="AY135" i="6"/>
  <c r="AX135" i="6"/>
  <c r="AW135" i="6"/>
  <c r="AV135" i="6"/>
  <c r="AU135" i="6"/>
  <c r="AT135" i="6"/>
  <c r="AS135" i="6"/>
  <c r="AP135" i="6"/>
  <c r="AO135" i="6"/>
  <c r="AN135" i="6"/>
  <c r="AM135" i="6"/>
  <c r="AL135" i="6"/>
  <c r="AK135" i="6"/>
  <c r="AJ135" i="6"/>
  <c r="AI135" i="6"/>
  <c r="AH135" i="6"/>
  <c r="AG135" i="6"/>
  <c r="AF135" i="6"/>
  <c r="AE135" i="6"/>
  <c r="AD135" i="6"/>
  <c r="AC135" i="6"/>
  <c r="AB135" i="6"/>
  <c r="AA135" i="6"/>
  <c r="CR134" i="6"/>
  <c r="CQ134" i="6"/>
  <c r="CP134" i="6"/>
  <c r="CO134" i="6"/>
  <c r="CN134" i="6"/>
  <c r="CM134" i="6"/>
  <c r="CL134" i="6"/>
  <c r="CK134" i="6"/>
  <c r="CJ134" i="6"/>
  <c r="CI134" i="6"/>
  <c r="CH134" i="6"/>
  <c r="CG134" i="6"/>
  <c r="CF134" i="6"/>
  <c r="CE134" i="6"/>
  <c r="CD134" i="6"/>
  <c r="CC134" i="6"/>
  <c r="BZ134" i="6"/>
  <c r="BY134" i="6"/>
  <c r="BX134" i="6"/>
  <c r="BW134" i="6"/>
  <c r="BV134" i="6"/>
  <c r="BU134" i="6"/>
  <c r="BT134" i="6"/>
  <c r="BS134" i="6"/>
  <c r="BR134" i="6"/>
  <c r="BQ134" i="6"/>
  <c r="BP134" i="6"/>
  <c r="BO134" i="6"/>
  <c r="BN134" i="6"/>
  <c r="BM134" i="6"/>
  <c r="BL134" i="6"/>
  <c r="BK134" i="6"/>
  <c r="BH134" i="6"/>
  <c r="BG134" i="6"/>
  <c r="BF134" i="6"/>
  <c r="BE134" i="6"/>
  <c r="BD134" i="6"/>
  <c r="BC134" i="6"/>
  <c r="BB134" i="6"/>
  <c r="BA134" i="6"/>
  <c r="AZ134" i="6"/>
  <c r="AY134" i="6"/>
  <c r="AX134" i="6"/>
  <c r="AW134" i="6"/>
  <c r="AV134" i="6"/>
  <c r="AU134" i="6"/>
  <c r="AT134" i="6"/>
  <c r="AS134" i="6"/>
  <c r="AP134" i="6"/>
  <c r="AO134" i="6"/>
  <c r="AN134" i="6"/>
  <c r="AM134" i="6"/>
  <c r="AL134" i="6"/>
  <c r="AK134" i="6"/>
  <c r="AJ134" i="6"/>
  <c r="AI134" i="6"/>
  <c r="AH134" i="6"/>
  <c r="AG134" i="6"/>
  <c r="AF134" i="6"/>
  <c r="AE134" i="6"/>
  <c r="AD134" i="6"/>
  <c r="AC134" i="6"/>
  <c r="AB134" i="6"/>
  <c r="AA134" i="6"/>
  <c r="CR133" i="6"/>
  <c r="CQ133" i="6"/>
  <c r="CP133" i="6"/>
  <c r="CO133" i="6"/>
  <c r="CN133" i="6"/>
  <c r="CM133" i="6"/>
  <c r="CL133" i="6"/>
  <c r="CK133" i="6"/>
  <c r="CJ133" i="6"/>
  <c r="CI133" i="6"/>
  <c r="CH133" i="6"/>
  <c r="CG133" i="6"/>
  <c r="CF133" i="6"/>
  <c r="CE133" i="6"/>
  <c r="CD133" i="6"/>
  <c r="CC133" i="6"/>
  <c r="BZ133" i="6"/>
  <c r="BY133" i="6"/>
  <c r="BX133" i="6"/>
  <c r="BW133" i="6"/>
  <c r="BV133" i="6"/>
  <c r="BU133" i="6"/>
  <c r="BT133" i="6"/>
  <c r="BS133" i="6"/>
  <c r="BR133" i="6"/>
  <c r="BQ133" i="6"/>
  <c r="BP133" i="6"/>
  <c r="BO133" i="6"/>
  <c r="BN133" i="6"/>
  <c r="BM133" i="6"/>
  <c r="BL133" i="6"/>
  <c r="BK133" i="6"/>
  <c r="BH133" i="6"/>
  <c r="BG133" i="6"/>
  <c r="BF133" i="6"/>
  <c r="BE133" i="6"/>
  <c r="BD133" i="6"/>
  <c r="BC133" i="6"/>
  <c r="BB133" i="6"/>
  <c r="BA133" i="6"/>
  <c r="AZ133" i="6"/>
  <c r="AY133" i="6"/>
  <c r="AX133" i="6"/>
  <c r="AW133" i="6"/>
  <c r="AV133" i="6"/>
  <c r="AU133" i="6"/>
  <c r="AT133" i="6"/>
  <c r="AS133" i="6"/>
  <c r="AP133" i="6"/>
  <c r="AO133" i="6"/>
  <c r="AN133" i="6"/>
  <c r="AM133" i="6"/>
  <c r="AL133" i="6"/>
  <c r="AK133" i="6"/>
  <c r="AJ133" i="6"/>
  <c r="AI133" i="6"/>
  <c r="AH133" i="6"/>
  <c r="AG133" i="6"/>
  <c r="AF133" i="6"/>
  <c r="AE133" i="6"/>
  <c r="AD133" i="6"/>
  <c r="AC133" i="6"/>
  <c r="AB133" i="6"/>
  <c r="AA133" i="6"/>
  <c r="CR132" i="6"/>
  <c r="CQ132" i="6"/>
  <c r="CP132" i="6"/>
  <c r="CO132" i="6"/>
  <c r="CN132" i="6"/>
  <c r="CM132" i="6"/>
  <c r="CL132" i="6"/>
  <c r="CK132" i="6"/>
  <c r="CJ132" i="6"/>
  <c r="CI132" i="6"/>
  <c r="CH132" i="6"/>
  <c r="CG132" i="6"/>
  <c r="CF132" i="6"/>
  <c r="CE132" i="6"/>
  <c r="CD132" i="6"/>
  <c r="CC132" i="6"/>
  <c r="BZ132" i="6"/>
  <c r="BY132" i="6"/>
  <c r="BX132" i="6"/>
  <c r="BW132" i="6"/>
  <c r="BV132" i="6"/>
  <c r="BU132" i="6"/>
  <c r="BT132" i="6"/>
  <c r="BS132" i="6"/>
  <c r="BR132" i="6"/>
  <c r="BQ132" i="6"/>
  <c r="BP132" i="6"/>
  <c r="BO132" i="6"/>
  <c r="BN132" i="6"/>
  <c r="BM132" i="6"/>
  <c r="BL132" i="6"/>
  <c r="BK132" i="6"/>
  <c r="BH132" i="6"/>
  <c r="BG132" i="6"/>
  <c r="BF132" i="6"/>
  <c r="BE132" i="6"/>
  <c r="BD132" i="6"/>
  <c r="BC132" i="6"/>
  <c r="BB132" i="6"/>
  <c r="BA132" i="6"/>
  <c r="AZ132" i="6"/>
  <c r="AY132" i="6"/>
  <c r="AX132" i="6"/>
  <c r="AW132" i="6"/>
  <c r="AV132" i="6"/>
  <c r="AU132" i="6"/>
  <c r="AT132" i="6"/>
  <c r="AS132" i="6"/>
  <c r="AP132" i="6"/>
  <c r="AO132" i="6"/>
  <c r="AN132" i="6"/>
  <c r="AM132" i="6"/>
  <c r="AL132" i="6"/>
  <c r="AK132" i="6"/>
  <c r="AJ132" i="6"/>
  <c r="AI132" i="6"/>
  <c r="AH132" i="6"/>
  <c r="AG132" i="6"/>
  <c r="AF132" i="6"/>
  <c r="AE132" i="6"/>
  <c r="AD132" i="6"/>
  <c r="AC132" i="6"/>
  <c r="AB132" i="6"/>
  <c r="AA132" i="6"/>
  <c r="CR131" i="6"/>
  <c r="CQ131" i="6"/>
  <c r="CP131" i="6"/>
  <c r="CO131" i="6"/>
  <c r="CN131" i="6"/>
  <c r="CM131" i="6"/>
  <c r="CL131" i="6"/>
  <c r="CK131" i="6"/>
  <c r="CJ131" i="6"/>
  <c r="CI131" i="6"/>
  <c r="CH131" i="6"/>
  <c r="CG131" i="6"/>
  <c r="CF131" i="6"/>
  <c r="CE131" i="6"/>
  <c r="CD131" i="6"/>
  <c r="CC131" i="6"/>
  <c r="BZ131" i="6"/>
  <c r="BY131" i="6"/>
  <c r="BX131" i="6"/>
  <c r="BW131" i="6"/>
  <c r="BV131" i="6"/>
  <c r="BU131" i="6"/>
  <c r="BT131" i="6"/>
  <c r="BS131" i="6"/>
  <c r="BR131" i="6"/>
  <c r="BQ131" i="6"/>
  <c r="BP131" i="6"/>
  <c r="BO131" i="6"/>
  <c r="BN131" i="6"/>
  <c r="BM131" i="6"/>
  <c r="BL131" i="6"/>
  <c r="BK131" i="6"/>
  <c r="BH131" i="6"/>
  <c r="BG131" i="6"/>
  <c r="BF131" i="6"/>
  <c r="BE131" i="6"/>
  <c r="BD131" i="6"/>
  <c r="BC131" i="6"/>
  <c r="BB131" i="6"/>
  <c r="BA131" i="6"/>
  <c r="AZ131" i="6"/>
  <c r="AY131" i="6"/>
  <c r="AX131" i="6"/>
  <c r="AW131" i="6"/>
  <c r="AV131" i="6"/>
  <c r="AU131" i="6"/>
  <c r="AT131" i="6"/>
  <c r="AS131" i="6"/>
  <c r="AP131" i="6"/>
  <c r="AO131" i="6"/>
  <c r="AN131" i="6"/>
  <c r="AM131" i="6"/>
  <c r="AL131" i="6"/>
  <c r="AK131" i="6"/>
  <c r="AJ131" i="6"/>
  <c r="AI131" i="6"/>
  <c r="AH131" i="6"/>
  <c r="AG131" i="6"/>
  <c r="AF131" i="6"/>
  <c r="AE131" i="6"/>
  <c r="AD131" i="6"/>
  <c r="AC131" i="6"/>
  <c r="AB131" i="6"/>
  <c r="AA131" i="6"/>
  <c r="CR130" i="6"/>
  <c r="CQ130" i="6"/>
  <c r="CP130" i="6"/>
  <c r="CO130" i="6"/>
  <c r="CN130" i="6"/>
  <c r="CM130" i="6"/>
  <c r="CL130" i="6"/>
  <c r="CK130" i="6"/>
  <c r="CJ130" i="6"/>
  <c r="CI130" i="6"/>
  <c r="CH130" i="6"/>
  <c r="CG130" i="6"/>
  <c r="CF130" i="6"/>
  <c r="CE130" i="6"/>
  <c r="CD130" i="6"/>
  <c r="CC130" i="6"/>
  <c r="BZ130" i="6"/>
  <c r="BY130" i="6"/>
  <c r="BX130" i="6"/>
  <c r="BW130" i="6"/>
  <c r="BV130" i="6"/>
  <c r="BU130" i="6"/>
  <c r="BT130" i="6"/>
  <c r="BS130" i="6"/>
  <c r="BR130" i="6"/>
  <c r="BQ130" i="6"/>
  <c r="BP130" i="6"/>
  <c r="BO130" i="6"/>
  <c r="BN130" i="6"/>
  <c r="BM130" i="6"/>
  <c r="BL130" i="6"/>
  <c r="BK130" i="6"/>
  <c r="BH130" i="6"/>
  <c r="BG130" i="6"/>
  <c r="BF130" i="6"/>
  <c r="BE130" i="6"/>
  <c r="BD130" i="6"/>
  <c r="BC130" i="6"/>
  <c r="BB130" i="6"/>
  <c r="BA130" i="6"/>
  <c r="AZ130" i="6"/>
  <c r="AY130" i="6"/>
  <c r="AX130" i="6"/>
  <c r="AW130" i="6"/>
  <c r="AV130" i="6"/>
  <c r="AU130" i="6"/>
  <c r="AT130" i="6"/>
  <c r="AS130" i="6"/>
  <c r="AP130" i="6"/>
  <c r="AO130" i="6"/>
  <c r="AN130" i="6"/>
  <c r="AM130" i="6"/>
  <c r="AL130" i="6"/>
  <c r="AK130" i="6"/>
  <c r="AJ130" i="6"/>
  <c r="AI130" i="6"/>
  <c r="AH130" i="6"/>
  <c r="AG130" i="6"/>
  <c r="AF130" i="6"/>
  <c r="AE130" i="6"/>
  <c r="AD130" i="6"/>
  <c r="AC130" i="6"/>
  <c r="AB130" i="6"/>
  <c r="AA130" i="6"/>
  <c r="CR129" i="6"/>
  <c r="CQ129" i="6"/>
  <c r="CP129" i="6"/>
  <c r="CO129" i="6"/>
  <c r="CN129" i="6"/>
  <c r="CM129" i="6"/>
  <c r="CL129" i="6"/>
  <c r="CK129" i="6"/>
  <c r="CJ129" i="6"/>
  <c r="CI129" i="6"/>
  <c r="CH129" i="6"/>
  <c r="CG129" i="6"/>
  <c r="CF129" i="6"/>
  <c r="CE129" i="6"/>
  <c r="CD129" i="6"/>
  <c r="CC129" i="6"/>
  <c r="BZ129" i="6"/>
  <c r="BY129" i="6"/>
  <c r="BX129" i="6"/>
  <c r="BW129" i="6"/>
  <c r="BV129" i="6"/>
  <c r="BU129" i="6"/>
  <c r="BT129" i="6"/>
  <c r="BS129" i="6"/>
  <c r="BR129" i="6"/>
  <c r="BQ129" i="6"/>
  <c r="BP129" i="6"/>
  <c r="BO129" i="6"/>
  <c r="BN129" i="6"/>
  <c r="BM129" i="6"/>
  <c r="BL129" i="6"/>
  <c r="BK129" i="6"/>
  <c r="BH129" i="6"/>
  <c r="BG129" i="6"/>
  <c r="BF129" i="6"/>
  <c r="BE129" i="6"/>
  <c r="BD129" i="6"/>
  <c r="BC129" i="6"/>
  <c r="BB129" i="6"/>
  <c r="BA129" i="6"/>
  <c r="AZ129" i="6"/>
  <c r="AY129" i="6"/>
  <c r="AX129" i="6"/>
  <c r="AW129" i="6"/>
  <c r="AV129" i="6"/>
  <c r="AU129" i="6"/>
  <c r="AT129" i="6"/>
  <c r="AS129" i="6"/>
  <c r="AP129" i="6"/>
  <c r="AO129" i="6"/>
  <c r="AN129" i="6"/>
  <c r="AM129" i="6"/>
  <c r="AL129" i="6"/>
  <c r="AK129" i="6"/>
  <c r="AJ129" i="6"/>
  <c r="AI129" i="6"/>
  <c r="AH129" i="6"/>
  <c r="AG129" i="6"/>
  <c r="AF129" i="6"/>
  <c r="AE129" i="6"/>
  <c r="AD129" i="6"/>
  <c r="AC129" i="6"/>
  <c r="AB129" i="6"/>
  <c r="AA129" i="6"/>
  <c r="CR128" i="6"/>
  <c r="CQ128" i="6"/>
  <c r="CP128" i="6"/>
  <c r="CO128" i="6"/>
  <c r="CN128" i="6"/>
  <c r="CM128" i="6"/>
  <c r="CL128" i="6"/>
  <c r="CK128" i="6"/>
  <c r="CJ128" i="6"/>
  <c r="CI128" i="6"/>
  <c r="CH128" i="6"/>
  <c r="CG128" i="6"/>
  <c r="CF128" i="6"/>
  <c r="CE128" i="6"/>
  <c r="CD128" i="6"/>
  <c r="CC128" i="6"/>
  <c r="BZ128" i="6"/>
  <c r="BY128" i="6"/>
  <c r="BX128" i="6"/>
  <c r="BW128" i="6"/>
  <c r="BV128" i="6"/>
  <c r="BU128" i="6"/>
  <c r="BT128" i="6"/>
  <c r="BS128" i="6"/>
  <c r="BR128" i="6"/>
  <c r="BQ128" i="6"/>
  <c r="BP128" i="6"/>
  <c r="BO128" i="6"/>
  <c r="BN128" i="6"/>
  <c r="BM128" i="6"/>
  <c r="BL128" i="6"/>
  <c r="BK128" i="6"/>
  <c r="BH128" i="6"/>
  <c r="BG128" i="6"/>
  <c r="BF128" i="6"/>
  <c r="BE128" i="6"/>
  <c r="BD128" i="6"/>
  <c r="BC128" i="6"/>
  <c r="BB128" i="6"/>
  <c r="BA128" i="6"/>
  <c r="AZ128" i="6"/>
  <c r="AY128" i="6"/>
  <c r="AX128" i="6"/>
  <c r="AW128" i="6"/>
  <c r="AV128" i="6"/>
  <c r="AU128" i="6"/>
  <c r="AT128" i="6"/>
  <c r="AS128" i="6"/>
  <c r="AP128" i="6"/>
  <c r="AO128" i="6"/>
  <c r="AN128" i="6"/>
  <c r="AM128" i="6"/>
  <c r="AL128" i="6"/>
  <c r="AK128" i="6"/>
  <c r="AJ128" i="6"/>
  <c r="AI128" i="6"/>
  <c r="AH128" i="6"/>
  <c r="AG128" i="6"/>
  <c r="AF128" i="6"/>
  <c r="AE128" i="6"/>
  <c r="AD128" i="6"/>
  <c r="AC128" i="6"/>
  <c r="AB128" i="6"/>
  <c r="AA128" i="6"/>
  <c r="CR127" i="6"/>
  <c r="CQ127" i="6"/>
  <c r="CP127" i="6"/>
  <c r="CO127" i="6"/>
  <c r="CN127" i="6"/>
  <c r="CM127" i="6"/>
  <c r="CL127" i="6"/>
  <c r="CK127" i="6"/>
  <c r="CJ127" i="6"/>
  <c r="CI127" i="6"/>
  <c r="CH127" i="6"/>
  <c r="CG127" i="6"/>
  <c r="CF127" i="6"/>
  <c r="CE127" i="6"/>
  <c r="CD127" i="6"/>
  <c r="CC127" i="6"/>
  <c r="BZ127" i="6"/>
  <c r="BY127" i="6"/>
  <c r="BX127" i="6"/>
  <c r="BW127" i="6"/>
  <c r="BV127" i="6"/>
  <c r="BU127" i="6"/>
  <c r="BT127" i="6"/>
  <c r="BS127" i="6"/>
  <c r="BR127" i="6"/>
  <c r="BQ127" i="6"/>
  <c r="BP127" i="6"/>
  <c r="BO127" i="6"/>
  <c r="BN127" i="6"/>
  <c r="BM127" i="6"/>
  <c r="BL127" i="6"/>
  <c r="BK127" i="6"/>
  <c r="BH127" i="6"/>
  <c r="BG127" i="6"/>
  <c r="BF127" i="6"/>
  <c r="BE127" i="6"/>
  <c r="BD127" i="6"/>
  <c r="BC127" i="6"/>
  <c r="BB127" i="6"/>
  <c r="BA127" i="6"/>
  <c r="AZ127" i="6"/>
  <c r="AY127" i="6"/>
  <c r="AX127" i="6"/>
  <c r="AW127" i="6"/>
  <c r="AV127" i="6"/>
  <c r="AU127" i="6"/>
  <c r="AT127" i="6"/>
  <c r="AS127" i="6"/>
  <c r="AP127" i="6"/>
  <c r="AO127" i="6"/>
  <c r="AN127" i="6"/>
  <c r="AM127" i="6"/>
  <c r="AL127" i="6"/>
  <c r="AK127" i="6"/>
  <c r="AJ127" i="6"/>
  <c r="AI127" i="6"/>
  <c r="AH127" i="6"/>
  <c r="AG127" i="6"/>
  <c r="AF127" i="6"/>
  <c r="AE127" i="6"/>
  <c r="AD127" i="6"/>
  <c r="AC127" i="6"/>
  <c r="AB127" i="6"/>
  <c r="AA127" i="6"/>
  <c r="CR126" i="6"/>
  <c r="CQ126" i="6"/>
  <c r="CP126" i="6"/>
  <c r="CO126" i="6"/>
  <c r="CN126" i="6"/>
  <c r="CM126" i="6"/>
  <c r="CL126" i="6"/>
  <c r="CK126" i="6"/>
  <c r="CJ126" i="6"/>
  <c r="CI126" i="6"/>
  <c r="CH126" i="6"/>
  <c r="CG126" i="6"/>
  <c r="CF126" i="6"/>
  <c r="CE126" i="6"/>
  <c r="CD126" i="6"/>
  <c r="CC126" i="6"/>
  <c r="BZ126" i="6"/>
  <c r="BY126" i="6"/>
  <c r="BX126" i="6"/>
  <c r="BW126" i="6"/>
  <c r="BV126" i="6"/>
  <c r="BU126" i="6"/>
  <c r="BT126" i="6"/>
  <c r="BS126" i="6"/>
  <c r="BR126" i="6"/>
  <c r="BQ126" i="6"/>
  <c r="BP126" i="6"/>
  <c r="BO126" i="6"/>
  <c r="BN126" i="6"/>
  <c r="BM126" i="6"/>
  <c r="BL126" i="6"/>
  <c r="BK126" i="6"/>
  <c r="BH126" i="6"/>
  <c r="BG126" i="6"/>
  <c r="BF126" i="6"/>
  <c r="BE126" i="6"/>
  <c r="BD126" i="6"/>
  <c r="BC126" i="6"/>
  <c r="BB126" i="6"/>
  <c r="BA126" i="6"/>
  <c r="AZ126" i="6"/>
  <c r="AY126" i="6"/>
  <c r="AX126" i="6"/>
  <c r="AW126" i="6"/>
  <c r="AV126" i="6"/>
  <c r="AU126" i="6"/>
  <c r="AT126" i="6"/>
  <c r="AS126" i="6"/>
  <c r="AP126" i="6"/>
  <c r="AO126" i="6"/>
  <c r="AN126" i="6"/>
  <c r="AM126" i="6"/>
  <c r="AL126" i="6"/>
  <c r="AK126" i="6"/>
  <c r="AJ126" i="6"/>
  <c r="AI126" i="6"/>
  <c r="AH126" i="6"/>
  <c r="AG126" i="6"/>
  <c r="AF126" i="6"/>
  <c r="AE126" i="6"/>
  <c r="AD126" i="6"/>
  <c r="AC126" i="6"/>
  <c r="AB126" i="6"/>
  <c r="AA126" i="6"/>
  <c r="CR125" i="6"/>
  <c r="CQ125" i="6"/>
  <c r="CP125" i="6"/>
  <c r="CO125" i="6"/>
  <c r="CN125" i="6"/>
  <c r="CM125" i="6"/>
  <c r="CL125" i="6"/>
  <c r="CK125" i="6"/>
  <c r="CJ125" i="6"/>
  <c r="CI125" i="6"/>
  <c r="CH125" i="6"/>
  <c r="CG125" i="6"/>
  <c r="CF125" i="6"/>
  <c r="CE125" i="6"/>
  <c r="CD125" i="6"/>
  <c r="CC125" i="6"/>
  <c r="BZ125" i="6"/>
  <c r="BY125" i="6"/>
  <c r="BX125" i="6"/>
  <c r="BW125" i="6"/>
  <c r="BV125" i="6"/>
  <c r="BU125" i="6"/>
  <c r="BT125" i="6"/>
  <c r="BS125" i="6"/>
  <c r="BR125" i="6"/>
  <c r="BQ125" i="6"/>
  <c r="BP125" i="6"/>
  <c r="BO125" i="6"/>
  <c r="BN125" i="6"/>
  <c r="BM125" i="6"/>
  <c r="BL125" i="6"/>
  <c r="BK125" i="6"/>
  <c r="BH125" i="6"/>
  <c r="BG125" i="6"/>
  <c r="BF125" i="6"/>
  <c r="BE125" i="6"/>
  <c r="BD125" i="6"/>
  <c r="BC125" i="6"/>
  <c r="BB125" i="6"/>
  <c r="BA125" i="6"/>
  <c r="AZ125" i="6"/>
  <c r="AY125" i="6"/>
  <c r="AX125" i="6"/>
  <c r="AW125" i="6"/>
  <c r="AV125" i="6"/>
  <c r="AU125" i="6"/>
  <c r="AT125" i="6"/>
  <c r="AS125" i="6"/>
  <c r="AP125" i="6"/>
  <c r="AO125" i="6"/>
  <c r="AN125" i="6"/>
  <c r="AM125" i="6"/>
  <c r="AL125" i="6"/>
  <c r="AK125" i="6"/>
  <c r="AJ125" i="6"/>
  <c r="AI125" i="6"/>
  <c r="AH125" i="6"/>
  <c r="AG125" i="6"/>
  <c r="AF125" i="6"/>
  <c r="AE125" i="6"/>
  <c r="AD125" i="6"/>
  <c r="AC125" i="6"/>
  <c r="AB125" i="6"/>
  <c r="AA125" i="6"/>
  <c r="CR124" i="6"/>
  <c r="CQ124" i="6"/>
  <c r="CP124" i="6"/>
  <c r="CO124" i="6"/>
  <c r="CN124" i="6"/>
  <c r="CM124" i="6"/>
  <c r="CL124" i="6"/>
  <c r="CK124" i="6"/>
  <c r="CJ124" i="6"/>
  <c r="CI124" i="6"/>
  <c r="CH124" i="6"/>
  <c r="CG124" i="6"/>
  <c r="CF124" i="6"/>
  <c r="CE124" i="6"/>
  <c r="CD124" i="6"/>
  <c r="CC124" i="6"/>
  <c r="BZ124" i="6"/>
  <c r="BY124" i="6"/>
  <c r="BX124" i="6"/>
  <c r="BW124" i="6"/>
  <c r="BV124" i="6"/>
  <c r="BU124" i="6"/>
  <c r="BT124" i="6"/>
  <c r="BS124" i="6"/>
  <c r="BR124" i="6"/>
  <c r="BQ124" i="6"/>
  <c r="BP124" i="6"/>
  <c r="BO124" i="6"/>
  <c r="BN124" i="6"/>
  <c r="BM124" i="6"/>
  <c r="BL124" i="6"/>
  <c r="BK124" i="6"/>
  <c r="BH124" i="6"/>
  <c r="BG124" i="6"/>
  <c r="BF124" i="6"/>
  <c r="BE124" i="6"/>
  <c r="BD124" i="6"/>
  <c r="BC124" i="6"/>
  <c r="BB124" i="6"/>
  <c r="BA124" i="6"/>
  <c r="AZ124" i="6"/>
  <c r="AY124" i="6"/>
  <c r="AX124" i="6"/>
  <c r="AW124" i="6"/>
  <c r="AV124" i="6"/>
  <c r="AU124" i="6"/>
  <c r="AT124" i="6"/>
  <c r="AS124" i="6"/>
  <c r="AP124" i="6"/>
  <c r="AO124" i="6"/>
  <c r="AN124" i="6"/>
  <c r="AM124" i="6"/>
  <c r="AL124" i="6"/>
  <c r="AK124" i="6"/>
  <c r="AJ124" i="6"/>
  <c r="AI124" i="6"/>
  <c r="AH124" i="6"/>
  <c r="AG124" i="6"/>
  <c r="AF124" i="6"/>
  <c r="AE124" i="6"/>
  <c r="AD124" i="6"/>
  <c r="AC124" i="6"/>
  <c r="AB124" i="6"/>
  <c r="AA124" i="6"/>
  <c r="CR123" i="6"/>
  <c r="CQ123" i="6"/>
  <c r="CP123" i="6"/>
  <c r="CO123" i="6"/>
  <c r="CN123" i="6"/>
  <c r="CM123" i="6"/>
  <c r="CL123" i="6"/>
  <c r="CK123" i="6"/>
  <c r="CJ123" i="6"/>
  <c r="CI123" i="6"/>
  <c r="CH123" i="6"/>
  <c r="CG123" i="6"/>
  <c r="CF123" i="6"/>
  <c r="CE123" i="6"/>
  <c r="CD123" i="6"/>
  <c r="CC123" i="6"/>
  <c r="BZ123" i="6"/>
  <c r="BY123" i="6"/>
  <c r="BX123" i="6"/>
  <c r="BW123" i="6"/>
  <c r="BV123" i="6"/>
  <c r="BU123" i="6"/>
  <c r="BT123" i="6"/>
  <c r="BS123" i="6"/>
  <c r="BR123" i="6"/>
  <c r="BQ123" i="6"/>
  <c r="BP123" i="6"/>
  <c r="BO123" i="6"/>
  <c r="BN123" i="6"/>
  <c r="BM123" i="6"/>
  <c r="BL123" i="6"/>
  <c r="BK123" i="6"/>
  <c r="BH123" i="6"/>
  <c r="BG123" i="6"/>
  <c r="BF123" i="6"/>
  <c r="BE123" i="6"/>
  <c r="BD123" i="6"/>
  <c r="BC123" i="6"/>
  <c r="BB123" i="6"/>
  <c r="BA123" i="6"/>
  <c r="AZ123" i="6"/>
  <c r="AY123" i="6"/>
  <c r="AX123" i="6"/>
  <c r="AW123" i="6"/>
  <c r="AV123" i="6"/>
  <c r="AU123" i="6"/>
  <c r="AT123" i="6"/>
  <c r="AS123" i="6"/>
  <c r="AP123" i="6"/>
  <c r="AO123" i="6"/>
  <c r="AN123" i="6"/>
  <c r="AM123" i="6"/>
  <c r="AL123" i="6"/>
  <c r="AK123" i="6"/>
  <c r="AJ123" i="6"/>
  <c r="AI123" i="6"/>
  <c r="AH123" i="6"/>
  <c r="AG123" i="6"/>
  <c r="AF123" i="6"/>
  <c r="AE123" i="6"/>
  <c r="AD123" i="6"/>
  <c r="AC123" i="6"/>
  <c r="AB123" i="6"/>
  <c r="AA123" i="6"/>
  <c r="CR122" i="6"/>
  <c r="CQ122" i="6"/>
  <c r="CP122" i="6"/>
  <c r="CO122" i="6"/>
  <c r="CN122" i="6"/>
  <c r="CM122" i="6"/>
  <c r="CL122" i="6"/>
  <c r="CK122" i="6"/>
  <c r="CJ122" i="6"/>
  <c r="CI122" i="6"/>
  <c r="CH122" i="6"/>
  <c r="CG122" i="6"/>
  <c r="CF122" i="6"/>
  <c r="CE122" i="6"/>
  <c r="CD122" i="6"/>
  <c r="CC122" i="6"/>
  <c r="BZ122" i="6"/>
  <c r="BY122" i="6"/>
  <c r="BX122" i="6"/>
  <c r="BW122" i="6"/>
  <c r="BV122" i="6"/>
  <c r="BU122" i="6"/>
  <c r="BT122" i="6"/>
  <c r="BS122" i="6"/>
  <c r="BR122" i="6"/>
  <c r="BQ122" i="6"/>
  <c r="BP122" i="6"/>
  <c r="BO122" i="6"/>
  <c r="BN122" i="6"/>
  <c r="BM122" i="6"/>
  <c r="BL122" i="6"/>
  <c r="BK122" i="6"/>
  <c r="BH122" i="6"/>
  <c r="BG122" i="6"/>
  <c r="BF122" i="6"/>
  <c r="BE122" i="6"/>
  <c r="BD122" i="6"/>
  <c r="BC122" i="6"/>
  <c r="BB122" i="6"/>
  <c r="BA122" i="6"/>
  <c r="AZ122" i="6"/>
  <c r="AY122" i="6"/>
  <c r="AX122" i="6"/>
  <c r="AW122" i="6"/>
  <c r="AV122" i="6"/>
  <c r="AU122" i="6"/>
  <c r="AT122" i="6"/>
  <c r="AS122" i="6"/>
  <c r="AP122" i="6"/>
  <c r="AO122" i="6"/>
  <c r="AN122" i="6"/>
  <c r="AM122" i="6"/>
  <c r="AL122" i="6"/>
  <c r="AK122" i="6"/>
  <c r="AJ122" i="6"/>
  <c r="AI122" i="6"/>
  <c r="AH122" i="6"/>
  <c r="AG122" i="6"/>
  <c r="AF122" i="6"/>
  <c r="AE122" i="6"/>
  <c r="AD122" i="6"/>
  <c r="AC122" i="6"/>
  <c r="AB122" i="6"/>
  <c r="AA122" i="6"/>
  <c r="CR121" i="6"/>
  <c r="CQ121" i="6"/>
  <c r="CP121" i="6"/>
  <c r="CO121" i="6"/>
  <c r="CN121" i="6"/>
  <c r="CM121" i="6"/>
  <c r="CL121" i="6"/>
  <c r="CK121" i="6"/>
  <c r="CJ121" i="6"/>
  <c r="CI121" i="6"/>
  <c r="CH121" i="6"/>
  <c r="CG121" i="6"/>
  <c r="CF121" i="6"/>
  <c r="CE121" i="6"/>
  <c r="CD121" i="6"/>
  <c r="CC121" i="6"/>
  <c r="BZ121" i="6"/>
  <c r="BY121" i="6"/>
  <c r="BX121" i="6"/>
  <c r="BW121" i="6"/>
  <c r="BV121" i="6"/>
  <c r="BU121" i="6"/>
  <c r="BT121" i="6"/>
  <c r="BS121" i="6"/>
  <c r="BR121" i="6"/>
  <c r="BQ121" i="6"/>
  <c r="BP121" i="6"/>
  <c r="BO121" i="6"/>
  <c r="BN121" i="6"/>
  <c r="BM121" i="6"/>
  <c r="BL121" i="6"/>
  <c r="BK121" i="6"/>
  <c r="BH121" i="6"/>
  <c r="BG121" i="6"/>
  <c r="BF121" i="6"/>
  <c r="BE121" i="6"/>
  <c r="BD121" i="6"/>
  <c r="BC121" i="6"/>
  <c r="BB121" i="6"/>
  <c r="BA121" i="6"/>
  <c r="AZ121" i="6"/>
  <c r="AY121" i="6"/>
  <c r="AX121" i="6"/>
  <c r="AW121" i="6"/>
  <c r="AV121" i="6"/>
  <c r="AU121" i="6"/>
  <c r="AT121" i="6"/>
  <c r="AS121" i="6"/>
  <c r="AP121" i="6"/>
  <c r="AO121" i="6"/>
  <c r="AN121" i="6"/>
  <c r="AM121" i="6"/>
  <c r="AL121" i="6"/>
  <c r="AK121" i="6"/>
  <c r="AJ121" i="6"/>
  <c r="AI121" i="6"/>
  <c r="AH121" i="6"/>
  <c r="AG121" i="6"/>
  <c r="AF121" i="6"/>
  <c r="AE121" i="6"/>
  <c r="AD121" i="6"/>
  <c r="AC121" i="6"/>
  <c r="AB121" i="6"/>
  <c r="AA121" i="6"/>
  <c r="CR120" i="6"/>
  <c r="CQ120" i="6"/>
  <c r="CP120" i="6"/>
  <c r="CO120" i="6"/>
  <c r="CN120" i="6"/>
  <c r="CM120" i="6"/>
  <c r="CL120" i="6"/>
  <c r="CK120" i="6"/>
  <c r="CJ120" i="6"/>
  <c r="CI120" i="6"/>
  <c r="CH120" i="6"/>
  <c r="CG120" i="6"/>
  <c r="CF120" i="6"/>
  <c r="CE120" i="6"/>
  <c r="CD120" i="6"/>
  <c r="CC120" i="6"/>
  <c r="BZ120" i="6"/>
  <c r="BY120" i="6"/>
  <c r="BX120" i="6"/>
  <c r="BW120" i="6"/>
  <c r="BV120" i="6"/>
  <c r="BU120" i="6"/>
  <c r="BT120" i="6"/>
  <c r="BS120" i="6"/>
  <c r="BR120" i="6"/>
  <c r="BQ120" i="6"/>
  <c r="BP120" i="6"/>
  <c r="BO120" i="6"/>
  <c r="BN120" i="6"/>
  <c r="BM120" i="6"/>
  <c r="BL120" i="6"/>
  <c r="BK120" i="6"/>
  <c r="BH120" i="6"/>
  <c r="BG120" i="6"/>
  <c r="BF120" i="6"/>
  <c r="BE120" i="6"/>
  <c r="BD120" i="6"/>
  <c r="BC120" i="6"/>
  <c r="BB120" i="6"/>
  <c r="BA120" i="6"/>
  <c r="AZ120" i="6"/>
  <c r="AY120" i="6"/>
  <c r="AX120" i="6"/>
  <c r="AW120" i="6"/>
  <c r="AV120" i="6"/>
  <c r="AU120" i="6"/>
  <c r="AT120" i="6"/>
  <c r="AS120" i="6"/>
  <c r="AP120" i="6"/>
  <c r="AO120" i="6"/>
  <c r="AN120" i="6"/>
  <c r="AM120" i="6"/>
  <c r="AL120" i="6"/>
  <c r="AK120" i="6"/>
  <c r="AJ120" i="6"/>
  <c r="AI120" i="6"/>
  <c r="AH120" i="6"/>
  <c r="AG120" i="6"/>
  <c r="AF120" i="6"/>
  <c r="AE120" i="6"/>
  <c r="AD120" i="6"/>
  <c r="AC120" i="6"/>
  <c r="AB120" i="6"/>
  <c r="AA120" i="6"/>
  <c r="CR119" i="6"/>
  <c r="CQ119" i="6"/>
  <c r="CP119" i="6"/>
  <c r="CO119" i="6"/>
  <c r="CN119" i="6"/>
  <c r="CM119" i="6"/>
  <c r="CL119" i="6"/>
  <c r="CK119" i="6"/>
  <c r="CJ119" i="6"/>
  <c r="CI119" i="6"/>
  <c r="CH119" i="6"/>
  <c r="CG119" i="6"/>
  <c r="CF119" i="6"/>
  <c r="CE119" i="6"/>
  <c r="CD119" i="6"/>
  <c r="CC119" i="6"/>
  <c r="BZ119" i="6"/>
  <c r="BY119" i="6"/>
  <c r="BX119" i="6"/>
  <c r="BW119" i="6"/>
  <c r="BV119" i="6"/>
  <c r="BU119" i="6"/>
  <c r="BT119" i="6"/>
  <c r="BS119" i="6"/>
  <c r="BR119" i="6"/>
  <c r="BQ119" i="6"/>
  <c r="BP119" i="6"/>
  <c r="BO119" i="6"/>
  <c r="BN119" i="6"/>
  <c r="BM119" i="6"/>
  <c r="BL119" i="6"/>
  <c r="BK119" i="6"/>
  <c r="BH119" i="6"/>
  <c r="BG119" i="6"/>
  <c r="BF119" i="6"/>
  <c r="BE119" i="6"/>
  <c r="BD119" i="6"/>
  <c r="BC119" i="6"/>
  <c r="BB119" i="6"/>
  <c r="BA119" i="6"/>
  <c r="AZ119" i="6"/>
  <c r="AY119" i="6"/>
  <c r="AX119" i="6"/>
  <c r="AW119" i="6"/>
  <c r="AV119" i="6"/>
  <c r="AU119" i="6"/>
  <c r="AT119" i="6"/>
  <c r="AS119" i="6"/>
  <c r="AP119" i="6"/>
  <c r="AO119" i="6"/>
  <c r="AN119" i="6"/>
  <c r="AM119" i="6"/>
  <c r="AL119" i="6"/>
  <c r="AK119" i="6"/>
  <c r="AJ119" i="6"/>
  <c r="AI119" i="6"/>
  <c r="AH119" i="6"/>
  <c r="AG119" i="6"/>
  <c r="AF119" i="6"/>
  <c r="AE119" i="6"/>
  <c r="AD119" i="6"/>
  <c r="AC119" i="6"/>
  <c r="AB119" i="6"/>
  <c r="AA119" i="6"/>
  <c r="CR118" i="6"/>
  <c r="CQ118" i="6"/>
  <c r="CP118" i="6"/>
  <c r="CO118" i="6"/>
  <c r="CN118" i="6"/>
  <c r="CM118" i="6"/>
  <c r="CL118" i="6"/>
  <c r="CK118" i="6"/>
  <c r="CJ118" i="6"/>
  <c r="CI118" i="6"/>
  <c r="CH118" i="6"/>
  <c r="CG118" i="6"/>
  <c r="CF118" i="6"/>
  <c r="CE118" i="6"/>
  <c r="CD118" i="6"/>
  <c r="CC118" i="6"/>
  <c r="BZ118" i="6"/>
  <c r="BY118" i="6"/>
  <c r="BX118" i="6"/>
  <c r="BW118" i="6"/>
  <c r="BV118" i="6"/>
  <c r="BU118" i="6"/>
  <c r="BT118" i="6"/>
  <c r="BS118" i="6"/>
  <c r="BR118" i="6"/>
  <c r="BQ118" i="6"/>
  <c r="BP118" i="6"/>
  <c r="BO118" i="6"/>
  <c r="BN118" i="6"/>
  <c r="BM118" i="6"/>
  <c r="BL118" i="6"/>
  <c r="BK118" i="6"/>
  <c r="BH118" i="6"/>
  <c r="BG118" i="6"/>
  <c r="BF118" i="6"/>
  <c r="BE118" i="6"/>
  <c r="BD118" i="6"/>
  <c r="BC118" i="6"/>
  <c r="BB118" i="6"/>
  <c r="BA118" i="6"/>
  <c r="AZ118" i="6"/>
  <c r="AY118" i="6"/>
  <c r="AX118" i="6"/>
  <c r="AW118" i="6"/>
  <c r="AV118" i="6"/>
  <c r="AU118" i="6"/>
  <c r="AT118" i="6"/>
  <c r="AS118" i="6"/>
  <c r="AP118" i="6"/>
  <c r="AO118" i="6"/>
  <c r="AN118" i="6"/>
  <c r="AM118" i="6"/>
  <c r="AL118" i="6"/>
  <c r="AK118" i="6"/>
  <c r="AJ118" i="6"/>
  <c r="AI118" i="6"/>
  <c r="AH118" i="6"/>
  <c r="AG118" i="6"/>
  <c r="AF118" i="6"/>
  <c r="AE118" i="6"/>
  <c r="AD118" i="6"/>
  <c r="AC118" i="6"/>
  <c r="AB118" i="6"/>
  <c r="AA118" i="6"/>
  <c r="CR117" i="6"/>
  <c r="CQ117" i="6"/>
  <c r="CP117" i="6"/>
  <c r="CO117" i="6"/>
  <c r="CN117" i="6"/>
  <c r="CM117" i="6"/>
  <c r="CL117" i="6"/>
  <c r="CK117" i="6"/>
  <c r="CJ117" i="6"/>
  <c r="CI117" i="6"/>
  <c r="CH117" i="6"/>
  <c r="CG117" i="6"/>
  <c r="CF117" i="6"/>
  <c r="CE117" i="6"/>
  <c r="CD117" i="6"/>
  <c r="CC117" i="6"/>
  <c r="BZ117" i="6"/>
  <c r="BY117" i="6"/>
  <c r="BX117" i="6"/>
  <c r="BW117" i="6"/>
  <c r="BV117" i="6"/>
  <c r="BU117" i="6"/>
  <c r="BT117" i="6"/>
  <c r="BS117" i="6"/>
  <c r="BR117" i="6"/>
  <c r="BQ117" i="6"/>
  <c r="BP117" i="6"/>
  <c r="BO117" i="6"/>
  <c r="BN117" i="6"/>
  <c r="BM117" i="6"/>
  <c r="BL117" i="6"/>
  <c r="BK117" i="6"/>
  <c r="BH117" i="6"/>
  <c r="BG117" i="6"/>
  <c r="BF117" i="6"/>
  <c r="BE117" i="6"/>
  <c r="BD117" i="6"/>
  <c r="BC117" i="6"/>
  <c r="BB117" i="6"/>
  <c r="BA117" i="6"/>
  <c r="AZ117" i="6"/>
  <c r="AY117" i="6"/>
  <c r="AX117" i="6"/>
  <c r="AW117" i="6"/>
  <c r="AV117" i="6"/>
  <c r="AU117" i="6"/>
  <c r="AT117" i="6"/>
  <c r="AS117" i="6"/>
  <c r="AP117" i="6"/>
  <c r="AO117" i="6"/>
  <c r="AN117" i="6"/>
  <c r="AM117" i="6"/>
  <c r="AL117" i="6"/>
  <c r="AK117" i="6"/>
  <c r="AJ117" i="6"/>
  <c r="AI117" i="6"/>
  <c r="AH117" i="6"/>
  <c r="AG117" i="6"/>
  <c r="AF117" i="6"/>
  <c r="AE117" i="6"/>
  <c r="AD117" i="6"/>
  <c r="AC117" i="6"/>
  <c r="AB117" i="6"/>
  <c r="AA117" i="6"/>
  <c r="CR116" i="6"/>
  <c r="CQ116" i="6"/>
  <c r="CP116" i="6"/>
  <c r="CO116" i="6"/>
  <c r="CN116" i="6"/>
  <c r="CM116" i="6"/>
  <c r="CL116" i="6"/>
  <c r="CK116" i="6"/>
  <c r="CJ116" i="6"/>
  <c r="CI116" i="6"/>
  <c r="CH116" i="6"/>
  <c r="CG116" i="6"/>
  <c r="CF116" i="6"/>
  <c r="CE116" i="6"/>
  <c r="CD116" i="6"/>
  <c r="CC116" i="6"/>
  <c r="BZ116" i="6"/>
  <c r="BY116" i="6"/>
  <c r="BX116" i="6"/>
  <c r="BW116" i="6"/>
  <c r="BV116" i="6"/>
  <c r="BU116" i="6"/>
  <c r="BT116" i="6"/>
  <c r="BS116" i="6"/>
  <c r="BR116" i="6"/>
  <c r="BQ116" i="6"/>
  <c r="BP116" i="6"/>
  <c r="BO116" i="6"/>
  <c r="BN116" i="6"/>
  <c r="BM116" i="6"/>
  <c r="BL116" i="6"/>
  <c r="BK116" i="6"/>
  <c r="BH116" i="6"/>
  <c r="BG116" i="6"/>
  <c r="BF116" i="6"/>
  <c r="BE116" i="6"/>
  <c r="BD116" i="6"/>
  <c r="BC116" i="6"/>
  <c r="BB116" i="6"/>
  <c r="BA116" i="6"/>
  <c r="AZ116" i="6"/>
  <c r="AY116" i="6"/>
  <c r="AX116" i="6"/>
  <c r="AW116" i="6"/>
  <c r="AV116" i="6"/>
  <c r="AU116" i="6"/>
  <c r="AT116" i="6"/>
  <c r="AS116" i="6"/>
  <c r="AP116" i="6"/>
  <c r="AO116" i="6"/>
  <c r="AN116" i="6"/>
  <c r="AM116" i="6"/>
  <c r="AL116" i="6"/>
  <c r="AK116" i="6"/>
  <c r="AJ116" i="6"/>
  <c r="AI116" i="6"/>
  <c r="AH116" i="6"/>
  <c r="AG116" i="6"/>
  <c r="AF116" i="6"/>
  <c r="AE116" i="6"/>
  <c r="AD116" i="6"/>
  <c r="AC116" i="6"/>
  <c r="AB116" i="6"/>
  <c r="AA116" i="6"/>
  <c r="CR115" i="6"/>
  <c r="CQ115" i="6"/>
  <c r="CP115" i="6"/>
  <c r="CO115" i="6"/>
  <c r="CN115" i="6"/>
  <c r="CM115" i="6"/>
  <c r="CL115" i="6"/>
  <c r="CK115" i="6"/>
  <c r="CJ115" i="6"/>
  <c r="CI115" i="6"/>
  <c r="CH115" i="6"/>
  <c r="CG115" i="6"/>
  <c r="CF115" i="6"/>
  <c r="CE115" i="6"/>
  <c r="CD115" i="6"/>
  <c r="CC115" i="6"/>
  <c r="BZ115" i="6"/>
  <c r="BY115" i="6"/>
  <c r="BX115" i="6"/>
  <c r="BW115" i="6"/>
  <c r="BV115" i="6"/>
  <c r="BU115" i="6"/>
  <c r="BT115" i="6"/>
  <c r="BS115" i="6"/>
  <c r="BR115" i="6"/>
  <c r="BQ115" i="6"/>
  <c r="BP115" i="6"/>
  <c r="BO115" i="6"/>
  <c r="BN115" i="6"/>
  <c r="BM115" i="6"/>
  <c r="BL115" i="6"/>
  <c r="BK115" i="6"/>
  <c r="BH115" i="6"/>
  <c r="BG115" i="6"/>
  <c r="BF115" i="6"/>
  <c r="BE115" i="6"/>
  <c r="BD115" i="6"/>
  <c r="BC115" i="6"/>
  <c r="BB115" i="6"/>
  <c r="BA115" i="6"/>
  <c r="AZ115" i="6"/>
  <c r="AY115" i="6"/>
  <c r="AX115" i="6"/>
  <c r="AW115" i="6"/>
  <c r="AV115" i="6"/>
  <c r="AU115" i="6"/>
  <c r="AT115" i="6"/>
  <c r="AS115" i="6"/>
  <c r="AP115" i="6"/>
  <c r="AO115" i="6"/>
  <c r="AN115" i="6"/>
  <c r="AM115" i="6"/>
  <c r="AL115" i="6"/>
  <c r="AK115" i="6"/>
  <c r="AJ115" i="6"/>
  <c r="AI115" i="6"/>
  <c r="AH115" i="6"/>
  <c r="AG115" i="6"/>
  <c r="AF115" i="6"/>
  <c r="AE115" i="6"/>
  <c r="AD115" i="6"/>
  <c r="AC115" i="6"/>
  <c r="AB115" i="6"/>
  <c r="AA115" i="6"/>
  <c r="CR114" i="6"/>
  <c r="CQ114" i="6"/>
  <c r="CP114" i="6"/>
  <c r="CO114" i="6"/>
  <c r="CN114" i="6"/>
  <c r="CM114" i="6"/>
  <c r="CL114" i="6"/>
  <c r="CK114" i="6"/>
  <c r="CJ114" i="6"/>
  <c r="CI114" i="6"/>
  <c r="CH114" i="6"/>
  <c r="CG114" i="6"/>
  <c r="CF114" i="6"/>
  <c r="CE114" i="6"/>
  <c r="CD114" i="6"/>
  <c r="CC114" i="6"/>
  <c r="BZ114" i="6"/>
  <c r="BY114" i="6"/>
  <c r="BX114" i="6"/>
  <c r="BW114" i="6"/>
  <c r="BV114" i="6"/>
  <c r="BU114" i="6"/>
  <c r="BT114" i="6"/>
  <c r="BS114" i="6"/>
  <c r="BR114" i="6"/>
  <c r="BQ114" i="6"/>
  <c r="BP114" i="6"/>
  <c r="BO114" i="6"/>
  <c r="BN114" i="6"/>
  <c r="BM114" i="6"/>
  <c r="BL114" i="6"/>
  <c r="BK114" i="6"/>
  <c r="BH114" i="6"/>
  <c r="BG114" i="6"/>
  <c r="BF114" i="6"/>
  <c r="BE114" i="6"/>
  <c r="BD114" i="6"/>
  <c r="BC114" i="6"/>
  <c r="BB114" i="6"/>
  <c r="BA114" i="6"/>
  <c r="AZ114" i="6"/>
  <c r="AY114" i="6"/>
  <c r="AX114" i="6"/>
  <c r="AW114" i="6"/>
  <c r="AV114" i="6"/>
  <c r="AU114" i="6"/>
  <c r="AT114" i="6"/>
  <c r="AS114" i="6"/>
  <c r="AP114" i="6"/>
  <c r="AO114" i="6"/>
  <c r="AN114" i="6"/>
  <c r="AM114" i="6"/>
  <c r="AL114" i="6"/>
  <c r="AK114" i="6"/>
  <c r="AJ114" i="6"/>
  <c r="AI114" i="6"/>
  <c r="AH114" i="6"/>
  <c r="AG114" i="6"/>
  <c r="AF114" i="6"/>
  <c r="AE114" i="6"/>
  <c r="AD114" i="6"/>
  <c r="AC114" i="6"/>
  <c r="AB114" i="6"/>
  <c r="AA114" i="6"/>
  <c r="CR113" i="6"/>
  <c r="CQ113" i="6"/>
  <c r="CP113" i="6"/>
  <c r="CO113" i="6"/>
  <c r="CN113" i="6"/>
  <c r="CM113" i="6"/>
  <c r="CL113" i="6"/>
  <c r="CK113" i="6"/>
  <c r="CJ113" i="6"/>
  <c r="CI113" i="6"/>
  <c r="CH113" i="6"/>
  <c r="CG113" i="6"/>
  <c r="CF113" i="6"/>
  <c r="CE113" i="6"/>
  <c r="CD113" i="6"/>
  <c r="CC113" i="6"/>
  <c r="BZ113" i="6"/>
  <c r="BY113" i="6"/>
  <c r="BX113" i="6"/>
  <c r="BW113" i="6"/>
  <c r="BV113" i="6"/>
  <c r="BU113" i="6"/>
  <c r="BT113" i="6"/>
  <c r="BS113" i="6"/>
  <c r="BR113" i="6"/>
  <c r="BQ113" i="6"/>
  <c r="BP113" i="6"/>
  <c r="BO113" i="6"/>
  <c r="BN113" i="6"/>
  <c r="BM113" i="6"/>
  <c r="BL113" i="6"/>
  <c r="BK113" i="6"/>
  <c r="BH113" i="6"/>
  <c r="BG113" i="6"/>
  <c r="BF113" i="6"/>
  <c r="BE113" i="6"/>
  <c r="BD113" i="6"/>
  <c r="BC113" i="6"/>
  <c r="BB113" i="6"/>
  <c r="BA113" i="6"/>
  <c r="AZ113" i="6"/>
  <c r="AY113" i="6"/>
  <c r="AX113" i="6"/>
  <c r="AW113" i="6"/>
  <c r="AV113" i="6"/>
  <c r="AU113" i="6"/>
  <c r="AT113" i="6"/>
  <c r="AS113" i="6"/>
  <c r="AP113" i="6"/>
  <c r="AO113" i="6"/>
  <c r="AN113" i="6"/>
  <c r="AM113" i="6"/>
  <c r="AL113" i="6"/>
  <c r="AK113" i="6"/>
  <c r="AJ113" i="6"/>
  <c r="AI113" i="6"/>
  <c r="AH113" i="6"/>
  <c r="AG113" i="6"/>
  <c r="AF113" i="6"/>
  <c r="AE113" i="6"/>
  <c r="AD113" i="6"/>
  <c r="AC113" i="6"/>
  <c r="AB113" i="6"/>
  <c r="AA113" i="6"/>
  <c r="CR112" i="6"/>
  <c r="CQ112" i="6"/>
  <c r="CP112" i="6"/>
  <c r="CO112" i="6"/>
  <c r="CN112" i="6"/>
  <c r="CM112" i="6"/>
  <c r="CL112" i="6"/>
  <c r="CK112" i="6"/>
  <c r="CJ112" i="6"/>
  <c r="CI112" i="6"/>
  <c r="CH112" i="6"/>
  <c r="CG112" i="6"/>
  <c r="CF112" i="6"/>
  <c r="CE112" i="6"/>
  <c r="CD112" i="6"/>
  <c r="CC112" i="6"/>
  <c r="BZ112" i="6"/>
  <c r="BY112" i="6"/>
  <c r="BX112" i="6"/>
  <c r="BW112" i="6"/>
  <c r="BV112" i="6"/>
  <c r="BU112" i="6"/>
  <c r="BT112" i="6"/>
  <c r="BS112" i="6"/>
  <c r="BR112" i="6"/>
  <c r="BQ112" i="6"/>
  <c r="BP112" i="6"/>
  <c r="BO112" i="6"/>
  <c r="BN112" i="6"/>
  <c r="BM112" i="6"/>
  <c r="BL112" i="6"/>
  <c r="BK112" i="6"/>
  <c r="BH112" i="6"/>
  <c r="BG112" i="6"/>
  <c r="BF112" i="6"/>
  <c r="BE112" i="6"/>
  <c r="BD112" i="6"/>
  <c r="BC112" i="6"/>
  <c r="BB112" i="6"/>
  <c r="BA112" i="6"/>
  <c r="AZ112" i="6"/>
  <c r="AY112" i="6"/>
  <c r="AX112" i="6"/>
  <c r="AW112" i="6"/>
  <c r="AV112" i="6"/>
  <c r="AU112" i="6"/>
  <c r="AT112" i="6"/>
  <c r="AS112" i="6"/>
  <c r="AP112" i="6"/>
  <c r="AO112" i="6"/>
  <c r="AN112" i="6"/>
  <c r="AM112" i="6"/>
  <c r="AL112" i="6"/>
  <c r="AK112" i="6"/>
  <c r="AJ112" i="6"/>
  <c r="AI112" i="6"/>
  <c r="AH112" i="6"/>
  <c r="AG112" i="6"/>
  <c r="AF112" i="6"/>
  <c r="AE112" i="6"/>
  <c r="AD112" i="6"/>
  <c r="AC112" i="6"/>
  <c r="AB112" i="6"/>
  <c r="AA112" i="6"/>
  <c r="CR111" i="6"/>
  <c r="CQ111" i="6"/>
  <c r="CP111" i="6"/>
  <c r="CO111" i="6"/>
  <c r="CN111" i="6"/>
  <c r="CM111" i="6"/>
  <c r="CL111" i="6"/>
  <c r="CK111" i="6"/>
  <c r="CJ111" i="6"/>
  <c r="CI111" i="6"/>
  <c r="CH111" i="6"/>
  <c r="CG111" i="6"/>
  <c r="CF111" i="6"/>
  <c r="CE111" i="6"/>
  <c r="CD111" i="6"/>
  <c r="CC111" i="6"/>
  <c r="BZ111" i="6"/>
  <c r="BY111" i="6"/>
  <c r="BX111" i="6"/>
  <c r="BW111" i="6"/>
  <c r="BV111" i="6"/>
  <c r="BU111" i="6"/>
  <c r="BT111" i="6"/>
  <c r="BS111" i="6"/>
  <c r="BR111" i="6"/>
  <c r="BQ111" i="6"/>
  <c r="BP111" i="6"/>
  <c r="BO111" i="6"/>
  <c r="BN111" i="6"/>
  <c r="BM111" i="6"/>
  <c r="BL111" i="6"/>
  <c r="BK111" i="6"/>
  <c r="BH111" i="6"/>
  <c r="BG111" i="6"/>
  <c r="BF111" i="6"/>
  <c r="BE111" i="6"/>
  <c r="BD111" i="6"/>
  <c r="BC111" i="6"/>
  <c r="BB111" i="6"/>
  <c r="BA111" i="6"/>
  <c r="AZ111" i="6"/>
  <c r="AY111" i="6"/>
  <c r="AX111" i="6"/>
  <c r="AW111" i="6"/>
  <c r="AV111" i="6"/>
  <c r="AU111" i="6"/>
  <c r="AT111" i="6"/>
  <c r="AS111" i="6"/>
  <c r="AP111" i="6"/>
  <c r="AO111" i="6"/>
  <c r="AN111" i="6"/>
  <c r="AM111" i="6"/>
  <c r="AL111" i="6"/>
  <c r="AK111" i="6"/>
  <c r="AJ111" i="6"/>
  <c r="AI111" i="6"/>
  <c r="AH111" i="6"/>
  <c r="AG111" i="6"/>
  <c r="AF111" i="6"/>
  <c r="AE111" i="6"/>
  <c r="AD111" i="6"/>
  <c r="AC111" i="6"/>
  <c r="AB111" i="6"/>
  <c r="AA111" i="6"/>
  <c r="CR110" i="6"/>
  <c r="CQ110" i="6"/>
  <c r="CP110" i="6"/>
  <c r="CO110" i="6"/>
  <c r="CN110" i="6"/>
  <c r="CM110" i="6"/>
  <c r="CL110" i="6"/>
  <c r="CK110" i="6"/>
  <c r="CJ110" i="6"/>
  <c r="CI110" i="6"/>
  <c r="CH110" i="6"/>
  <c r="CG110" i="6"/>
  <c r="CF110" i="6"/>
  <c r="CE110" i="6"/>
  <c r="CD110" i="6"/>
  <c r="CC110" i="6"/>
  <c r="BZ110" i="6"/>
  <c r="BY110" i="6"/>
  <c r="BX110" i="6"/>
  <c r="BW110" i="6"/>
  <c r="BV110" i="6"/>
  <c r="BU110" i="6"/>
  <c r="BT110" i="6"/>
  <c r="BS110" i="6"/>
  <c r="BR110" i="6"/>
  <c r="BQ110" i="6"/>
  <c r="BP110" i="6"/>
  <c r="BO110" i="6"/>
  <c r="BN110" i="6"/>
  <c r="BM110" i="6"/>
  <c r="BL110" i="6"/>
  <c r="BK110" i="6"/>
  <c r="BH110" i="6"/>
  <c r="BG110" i="6"/>
  <c r="BF110" i="6"/>
  <c r="BE110" i="6"/>
  <c r="BD110" i="6"/>
  <c r="BC110" i="6"/>
  <c r="BB110" i="6"/>
  <c r="BA110" i="6"/>
  <c r="AZ110" i="6"/>
  <c r="AY110" i="6"/>
  <c r="AX110" i="6"/>
  <c r="AW110" i="6"/>
  <c r="AV110" i="6"/>
  <c r="AU110" i="6"/>
  <c r="AT110" i="6"/>
  <c r="AS110" i="6"/>
  <c r="AP110" i="6"/>
  <c r="AO110" i="6"/>
  <c r="AN110" i="6"/>
  <c r="AM110" i="6"/>
  <c r="AL110" i="6"/>
  <c r="AK110" i="6"/>
  <c r="AJ110" i="6"/>
  <c r="AI110" i="6"/>
  <c r="AH110" i="6"/>
  <c r="AG110" i="6"/>
  <c r="AF110" i="6"/>
  <c r="AE110" i="6"/>
  <c r="AD110" i="6"/>
  <c r="AC110" i="6"/>
  <c r="AB110" i="6"/>
  <c r="AA110" i="6"/>
  <c r="CR109" i="6"/>
  <c r="CQ109" i="6"/>
  <c r="CP109" i="6"/>
  <c r="CO109" i="6"/>
  <c r="CN109" i="6"/>
  <c r="CM109" i="6"/>
  <c r="CL109" i="6"/>
  <c r="CK109" i="6"/>
  <c r="CJ109" i="6"/>
  <c r="CI109" i="6"/>
  <c r="CH109" i="6"/>
  <c r="CG109" i="6"/>
  <c r="CF109" i="6"/>
  <c r="CE109" i="6"/>
  <c r="CD109" i="6"/>
  <c r="CC109" i="6"/>
  <c r="BZ109" i="6"/>
  <c r="BY109" i="6"/>
  <c r="BX109" i="6"/>
  <c r="BW109" i="6"/>
  <c r="BV109" i="6"/>
  <c r="BU109" i="6"/>
  <c r="BT109" i="6"/>
  <c r="BS109" i="6"/>
  <c r="BR109" i="6"/>
  <c r="BQ109" i="6"/>
  <c r="BP109" i="6"/>
  <c r="BO109" i="6"/>
  <c r="BN109" i="6"/>
  <c r="BM109" i="6"/>
  <c r="BL109" i="6"/>
  <c r="BK109" i="6"/>
  <c r="BH109" i="6"/>
  <c r="BG109" i="6"/>
  <c r="BF109" i="6"/>
  <c r="BE109" i="6"/>
  <c r="BD109" i="6"/>
  <c r="BC109" i="6"/>
  <c r="BB109" i="6"/>
  <c r="BA109" i="6"/>
  <c r="AZ109" i="6"/>
  <c r="AY109" i="6"/>
  <c r="AX109" i="6"/>
  <c r="AW109" i="6"/>
  <c r="AV109" i="6"/>
  <c r="AU109" i="6"/>
  <c r="AT109" i="6"/>
  <c r="AS109" i="6"/>
  <c r="AP109" i="6"/>
  <c r="AO109" i="6"/>
  <c r="AN109" i="6"/>
  <c r="AM109" i="6"/>
  <c r="AL109" i="6"/>
  <c r="AK109" i="6"/>
  <c r="AJ109" i="6"/>
  <c r="AI109" i="6"/>
  <c r="AH109" i="6"/>
  <c r="AG109" i="6"/>
  <c r="AF109" i="6"/>
  <c r="AE109" i="6"/>
  <c r="AD109" i="6"/>
  <c r="AC109" i="6"/>
  <c r="AB109" i="6"/>
  <c r="AA109" i="6"/>
  <c r="CR108" i="6"/>
  <c r="CQ108" i="6"/>
  <c r="CP108" i="6"/>
  <c r="CO108" i="6"/>
  <c r="CN108" i="6"/>
  <c r="CM108" i="6"/>
  <c r="CL108" i="6"/>
  <c r="CK108" i="6"/>
  <c r="CJ108" i="6"/>
  <c r="CI108" i="6"/>
  <c r="CH108" i="6"/>
  <c r="CG108" i="6"/>
  <c r="CF108" i="6"/>
  <c r="CE108" i="6"/>
  <c r="CD108" i="6"/>
  <c r="CC108" i="6"/>
  <c r="BZ108" i="6"/>
  <c r="BY108" i="6"/>
  <c r="BX108" i="6"/>
  <c r="BW108" i="6"/>
  <c r="BV108" i="6"/>
  <c r="BU108" i="6"/>
  <c r="BT108" i="6"/>
  <c r="BS108" i="6"/>
  <c r="BR108" i="6"/>
  <c r="BQ108" i="6"/>
  <c r="BP108" i="6"/>
  <c r="BO108" i="6"/>
  <c r="BN108" i="6"/>
  <c r="BM108" i="6"/>
  <c r="BL108" i="6"/>
  <c r="BK108" i="6"/>
  <c r="BH108" i="6"/>
  <c r="BG108" i="6"/>
  <c r="BF108" i="6"/>
  <c r="BE108" i="6"/>
  <c r="BD108" i="6"/>
  <c r="BC108" i="6"/>
  <c r="BB108" i="6"/>
  <c r="BA108" i="6"/>
  <c r="AZ108" i="6"/>
  <c r="AY108" i="6"/>
  <c r="AX108" i="6"/>
  <c r="AW108" i="6"/>
  <c r="AV108" i="6"/>
  <c r="AU108" i="6"/>
  <c r="AT108" i="6"/>
  <c r="AS108" i="6"/>
  <c r="AP108" i="6"/>
  <c r="AO108" i="6"/>
  <c r="AN108" i="6"/>
  <c r="AM108" i="6"/>
  <c r="AL108" i="6"/>
  <c r="AK108" i="6"/>
  <c r="AJ108" i="6"/>
  <c r="AI108" i="6"/>
  <c r="AH108" i="6"/>
  <c r="AG108" i="6"/>
  <c r="AF108" i="6"/>
  <c r="AE108" i="6"/>
  <c r="AD108" i="6"/>
  <c r="AC108" i="6"/>
  <c r="AB108" i="6"/>
  <c r="AA108" i="6"/>
  <c r="CR107" i="6"/>
  <c r="CQ107" i="6"/>
  <c r="CP107" i="6"/>
  <c r="CO107" i="6"/>
  <c r="CN107" i="6"/>
  <c r="CM107" i="6"/>
  <c r="CL107" i="6"/>
  <c r="CK107" i="6"/>
  <c r="CJ107" i="6"/>
  <c r="CI107" i="6"/>
  <c r="CH107" i="6"/>
  <c r="CG107" i="6"/>
  <c r="CF107" i="6"/>
  <c r="CE107" i="6"/>
  <c r="CD107" i="6"/>
  <c r="CC107" i="6"/>
  <c r="BZ107" i="6"/>
  <c r="BY107" i="6"/>
  <c r="BX107" i="6"/>
  <c r="BW107" i="6"/>
  <c r="BV107" i="6"/>
  <c r="BU107" i="6"/>
  <c r="BT107" i="6"/>
  <c r="BS107" i="6"/>
  <c r="BR107" i="6"/>
  <c r="BQ107" i="6"/>
  <c r="BP107" i="6"/>
  <c r="BO107" i="6"/>
  <c r="BN107" i="6"/>
  <c r="BM107" i="6"/>
  <c r="BL107" i="6"/>
  <c r="BK107" i="6"/>
  <c r="BH107" i="6"/>
  <c r="BG107" i="6"/>
  <c r="BF107" i="6"/>
  <c r="BE107" i="6"/>
  <c r="BD107" i="6"/>
  <c r="BC107" i="6"/>
  <c r="BB107" i="6"/>
  <c r="BA107" i="6"/>
  <c r="AZ107" i="6"/>
  <c r="AY107" i="6"/>
  <c r="AX107" i="6"/>
  <c r="AW107" i="6"/>
  <c r="AV107" i="6"/>
  <c r="AU107" i="6"/>
  <c r="AT107" i="6"/>
  <c r="AS107" i="6"/>
  <c r="AP107" i="6"/>
  <c r="AO107" i="6"/>
  <c r="AN107" i="6"/>
  <c r="AM107" i="6"/>
  <c r="AL107" i="6"/>
  <c r="AK107" i="6"/>
  <c r="AJ107" i="6"/>
  <c r="AI107" i="6"/>
  <c r="AH107" i="6"/>
  <c r="AG107" i="6"/>
  <c r="AF107" i="6"/>
  <c r="AE107" i="6"/>
  <c r="AD107" i="6"/>
  <c r="AC107" i="6"/>
  <c r="AB107" i="6"/>
  <c r="AA107" i="6"/>
  <c r="CR106" i="6"/>
  <c r="CQ106" i="6"/>
  <c r="CP106" i="6"/>
  <c r="CO106" i="6"/>
  <c r="CN106" i="6"/>
  <c r="CM106" i="6"/>
  <c r="CL106" i="6"/>
  <c r="CK106" i="6"/>
  <c r="CJ106" i="6"/>
  <c r="CI106" i="6"/>
  <c r="CH106" i="6"/>
  <c r="CG106" i="6"/>
  <c r="CF106" i="6"/>
  <c r="CE106" i="6"/>
  <c r="CD106" i="6"/>
  <c r="CC106" i="6"/>
  <c r="BZ106" i="6"/>
  <c r="BY106" i="6"/>
  <c r="BX106" i="6"/>
  <c r="BW106" i="6"/>
  <c r="BV106" i="6"/>
  <c r="BU106" i="6"/>
  <c r="BT106" i="6"/>
  <c r="BS106" i="6"/>
  <c r="BR106" i="6"/>
  <c r="BQ106" i="6"/>
  <c r="BP106" i="6"/>
  <c r="BO106" i="6"/>
  <c r="BN106" i="6"/>
  <c r="BM106" i="6"/>
  <c r="BL106" i="6"/>
  <c r="BK106" i="6"/>
  <c r="BH106" i="6"/>
  <c r="BG106" i="6"/>
  <c r="BF106" i="6"/>
  <c r="BE106" i="6"/>
  <c r="BD106" i="6"/>
  <c r="BC106" i="6"/>
  <c r="BB106" i="6"/>
  <c r="BA106" i="6"/>
  <c r="AZ106" i="6"/>
  <c r="AY106" i="6"/>
  <c r="AX106" i="6"/>
  <c r="AW106" i="6"/>
  <c r="AV106" i="6"/>
  <c r="AU106" i="6"/>
  <c r="AT106" i="6"/>
  <c r="AS106" i="6"/>
  <c r="AP106" i="6"/>
  <c r="AO106" i="6"/>
  <c r="AN106" i="6"/>
  <c r="AM106" i="6"/>
  <c r="AL106" i="6"/>
  <c r="AK106" i="6"/>
  <c r="AJ106" i="6"/>
  <c r="AI106" i="6"/>
  <c r="AH106" i="6"/>
  <c r="AG106" i="6"/>
  <c r="AF106" i="6"/>
  <c r="AE106" i="6"/>
  <c r="AD106" i="6"/>
  <c r="AC106" i="6"/>
  <c r="AB106" i="6"/>
  <c r="AA106" i="6"/>
  <c r="CR105" i="6"/>
  <c r="CQ105" i="6"/>
  <c r="CP105" i="6"/>
  <c r="CO105" i="6"/>
  <c r="CN105" i="6"/>
  <c r="CM105" i="6"/>
  <c r="CL105" i="6"/>
  <c r="CK105" i="6"/>
  <c r="CJ105" i="6"/>
  <c r="CI105" i="6"/>
  <c r="CH105" i="6"/>
  <c r="CG105" i="6"/>
  <c r="CF105" i="6"/>
  <c r="CE105" i="6"/>
  <c r="CD105" i="6"/>
  <c r="CC105" i="6"/>
  <c r="BZ105" i="6"/>
  <c r="BY105" i="6"/>
  <c r="BX105" i="6"/>
  <c r="BW105" i="6"/>
  <c r="BV105" i="6"/>
  <c r="BU105" i="6"/>
  <c r="BT105" i="6"/>
  <c r="BS105" i="6"/>
  <c r="BR105" i="6"/>
  <c r="BQ105" i="6"/>
  <c r="BP105" i="6"/>
  <c r="BO105" i="6"/>
  <c r="BN105" i="6"/>
  <c r="BM105" i="6"/>
  <c r="BL105" i="6"/>
  <c r="BK105" i="6"/>
  <c r="BH105" i="6"/>
  <c r="BG105" i="6"/>
  <c r="BF105" i="6"/>
  <c r="BE105" i="6"/>
  <c r="BD105" i="6"/>
  <c r="BC105" i="6"/>
  <c r="BB105" i="6"/>
  <c r="BA105" i="6"/>
  <c r="AZ105" i="6"/>
  <c r="AY105" i="6"/>
  <c r="AX105" i="6"/>
  <c r="AW105" i="6"/>
  <c r="AV105" i="6"/>
  <c r="AU105" i="6"/>
  <c r="AT105" i="6"/>
  <c r="AS105" i="6"/>
  <c r="AP105" i="6"/>
  <c r="AO105" i="6"/>
  <c r="AN105" i="6"/>
  <c r="AM105" i="6"/>
  <c r="AL105" i="6"/>
  <c r="AK105" i="6"/>
  <c r="AJ105" i="6"/>
  <c r="AI105" i="6"/>
  <c r="AH105" i="6"/>
  <c r="AG105" i="6"/>
  <c r="AF105" i="6"/>
  <c r="AE105" i="6"/>
  <c r="AD105" i="6"/>
  <c r="AC105" i="6"/>
  <c r="AB105" i="6"/>
  <c r="AA105" i="6"/>
  <c r="CR104" i="6"/>
  <c r="CQ104" i="6"/>
  <c r="CP104" i="6"/>
  <c r="CO104" i="6"/>
  <c r="CN104" i="6"/>
  <c r="CM104" i="6"/>
  <c r="CL104" i="6"/>
  <c r="CK104" i="6"/>
  <c r="CJ104" i="6"/>
  <c r="CI104" i="6"/>
  <c r="CH104" i="6"/>
  <c r="CG104" i="6"/>
  <c r="CF104" i="6"/>
  <c r="CE104" i="6"/>
  <c r="CD104" i="6"/>
  <c r="CC104" i="6"/>
  <c r="BZ104" i="6"/>
  <c r="BY104" i="6"/>
  <c r="BX104" i="6"/>
  <c r="BW104" i="6"/>
  <c r="BV104" i="6"/>
  <c r="BU104" i="6"/>
  <c r="BT104" i="6"/>
  <c r="BS104" i="6"/>
  <c r="BR104" i="6"/>
  <c r="BQ104" i="6"/>
  <c r="BP104" i="6"/>
  <c r="BO104" i="6"/>
  <c r="BN104" i="6"/>
  <c r="BM104" i="6"/>
  <c r="BL104" i="6"/>
  <c r="BK104" i="6"/>
  <c r="BH104" i="6"/>
  <c r="BG104" i="6"/>
  <c r="BF104" i="6"/>
  <c r="BE104" i="6"/>
  <c r="BD104" i="6"/>
  <c r="BC104" i="6"/>
  <c r="BB104" i="6"/>
  <c r="BA104" i="6"/>
  <c r="AZ104" i="6"/>
  <c r="AY104" i="6"/>
  <c r="AX104" i="6"/>
  <c r="AW104" i="6"/>
  <c r="AV104" i="6"/>
  <c r="AU104" i="6"/>
  <c r="AT104" i="6"/>
  <c r="AS104" i="6"/>
  <c r="AP104" i="6"/>
  <c r="AO104" i="6"/>
  <c r="AN104" i="6"/>
  <c r="AM104" i="6"/>
  <c r="AL104" i="6"/>
  <c r="AK104" i="6"/>
  <c r="AJ104" i="6"/>
  <c r="AI104" i="6"/>
  <c r="AH104" i="6"/>
  <c r="AG104" i="6"/>
  <c r="AF104" i="6"/>
  <c r="AE104" i="6"/>
  <c r="AD104" i="6"/>
  <c r="AC104" i="6"/>
  <c r="AB104" i="6"/>
  <c r="AA104" i="6"/>
  <c r="CR103" i="6"/>
  <c r="CQ103" i="6"/>
  <c r="CP103" i="6"/>
  <c r="CO103" i="6"/>
  <c r="CN103" i="6"/>
  <c r="CM103" i="6"/>
  <c r="CL103" i="6"/>
  <c r="CK103" i="6"/>
  <c r="CJ103" i="6"/>
  <c r="CI103" i="6"/>
  <c r="CH103" i="6"/>
  <c r="CG103" i="6"/>
  <c r="CF103" i="6"/>
  <c r="CE103" i="6"/>
  <c r="CD103" i="6"/>
  <c r="CC103" i="6"/>
  <c r="BZ103" i="6"/>
  <c r="BY103" i="6"/>
  <c r="BX103" i="6"/>
  <c r="BW103" i="6"/>
  <c r="BV103" i="6"/>
  <c r="BU103" i="6"/>
  <c r="BT103" i="6"/>
  <c r="BS103" i="6"/>
  <c r="BR103" i="6"/>
  <c r="BQ103" i="6"/>
  <c r="BP103" i="6"/>
  <c r="BO103" i="6"/>
  <c r="BN103" i="6"/>
  <c r="BM103" i="6"/>
  <c r="BL103" i="6"/>
  <c r="BK103" i="6"/>
  <c r="BH103" i="6"/>
  <c r="BG103" i="6"/>
  <c r="BF103" i="6"/>
  <c r="BE103" i="6"/>
  <c r="BD103" i="6"/>
  <c r="BC103" i="6"/>
  <c r="BB103" i="6"/>
  <c r="BA103" i="6"/>
  <c r="AZ103" i="6"/>
  <c r="AY103" i="6"/>
  <c r="AX103" i="6"/>
  <c r="AW103" i="6"/>
  <c r="AV103" i="6"/>
  <c r="AU103" i="6"/>
  <c r="AT103" i="6"/>
  <c r="AS103" i="6"/>
  <c r="AP103" i="6"/>
  <c r="AO103" i="6"/>
  <c r="AN103" i="6"/>
  <c r="AM103" i="6"/>
  <c r="AL103" i="6"/>
  <c r="AK103" i="6"/>
  <c r="AJ103" i="6"/>
  <c r="AI103" i="6"/>
  <c r="AH103" i="6"/>
  <c r="AG103" i="6"/>
  <c r="AF103" i="6"/>
  <c r="AE103" i="6"/>
  <c r="AD103" i="6"/>
  <c r="AC103" i="6"/>
  <c r="AB103" i="6"/>
  <c r="AA103" i="6"/>
  <c r="CR102" i="6"/>
  <c r="CQ102" i="6"/>
  <c r="CP102" i="6"/>
  <c r="CO102" i="6"/>
  <c r="CN102" i="6"/>
  <c r="CM102" i="6"/>
  <c r="CL102" i="6"/>
  <c r="CK102" i="6"/>
  <c r="CJ102" i="6"/>
  <c r="CI102" i="6"/>
  <c r="CH102" i="6"/>
  <c r="CG102" i="6"/>
  <c r="CF102" i="6"/>
  <c r="CE102" i="6"/>
  <c r="CD102" i="6"/>
  <c r="CC102" i="6"/>
  <c r="BZ102" i="6"/>
  <c r="BY102" i="6"/>
  <c r="BX102" i="6"/>
  <c r="BW102" i="6"/>
  <c r="BV102" i="6"/>
  <c r="BU102" i="6"/>
  <c r="BT102" i="6"/>
  <c r="BS102" i="6"/>
  <c r="BR102" i="6"/>
  <c r="BQ102" i="6"/>
  <c r="BP102" i="6"/>
  <c r="BO102" i="6"/>
  <c r="BN102" i="6"/>
  <c r="BM102" i="6"/>
  <c r="BL102" i="6"/>
  <c r="BK102" i="6"/>
  <c r="BH102" i="6"/>
  <c r="BG102" i="6"/>
  <c r="BF102" i="6"/>
  <c r="BE102" i="6"/>
  <c r="BD102" i="6"/>
  <c r="BC102" i="6"/>
  <c r="BB102" i="6"/>
  <c r="BA102" i="6"/>
  <c r="AZ102" i="6"/>
  <c r="AY102" i="6"/>
  <c r="AX102" i="6"/>
  <c r="AW102" i="6"/>
  <c r="AV102" i="6"/>
  <c r="AU102" i="6"/>
  <c r="AT102" i="6"/>
  <c r="AS102" i="6"/>
  <c r="AP102" i="6"/>
  <c r="AO102" i="6"/>
  <c r="AN102" i="6"/>
  <c r="AM102" i="6"/>
  <c r="AL102" i="6"/>
  <c r="AK102" i="6"/>
  <c r="AJ102" i="6"/>
  <c r="AI102" i="6"/>
  <c r="AH102" i="6"/>
  <c r="AG102" i="6"/>
  <c r="AF102" i="6"/>
  <c r="AE102" i="6"/>
  <c r="AD102" i="6"/>
  <c r="AC102" i="6"/>
  <c r="AB102" i="6"/>
  <c r="AA102" i="6"/>
  <c r="CR101" i="6"/>
  <c r="CQ101" i="6"/>
  <c r="CP101" i="6"/>
  <c r="CO101" i="6"/>
  <c r="CN101" i="6"/>
  <c r="CM101" i="6"/>
  <c r="CL101" i="6"/>
  <c r="CK101" i="6"/>
  <c r="CJ101" i="6"/>
  <c r="CI101" i="6"/>
  <c r="CH101" i="6"/>
  <c r="CG101" i="6"/>
  <c r="CF101" i="6"/>
  <c r="CE101" i="6"/>
  <c r="CD101" i="6"/>
  <c r="CC101" i="6"/>
  <c r="BZ101" i="6"/>
  <c r="BY101" i="6"/>
  <c r="BX101" i="6"/>
  <c r="BW101" i="6"/>
  <c r="BV101" i="6"/>
  <c r="BU101" i="6"/>
  <c r="BT101" i="6"/>
  <c r="BS101" i="6"/>
  <c r="BR101" i="6"/>
  <c r="BQ101" i="6"/>
  <c r="BP101" i="6"/>
  <c r="BO101" i="6"/>
  <c r="BN101" i="6"/>
  <c r="BM101" i="6"/>
  <c r="BL101" i="6"/>
  <c r="BK101" i="6"/>
  <c r="BH101" i="6"/>
  <c r="BG101" i="6"/>
  <c r="BF101" i="6"/>
  <c r="BE101" i="6"/>
  <c r="BD101" i="6"/>
  <c r="BC101" i="6"/>
  <c r="BB101" i="6"/>
  <c r="BA101" i="6"/>
  <c r="AZ101" i="6"/>
  <c r="AY101" i="6"/>
  <c r="AX101" i="6"/>
  <c r="AW101" i="6"/>
  <c r="AV101" i="6"/>
  <c r="AU101" i="6"/>
  <c r="AT101" i="6"/>
  <c r="AS101" i="6"/>
  <c r="AP101" i="6"/>
  <c r="AO101" i="6"/>
  <c r="AN101" i="6"/>
  <c r="AM101" i="6"/>
  <c r="AL101" i="6"/>
  <c r="AK101" i="6"/>
  <c r="AJ101" i="6"/>
  <c r="AI101" i="6"/>
  <c r="AH101" i="6"/>
  <c r="AG101" i="6"/>
  <c r="AF101" i="6"/>
  <c r="AE101" i="6"/>
  <c r="AD101" i="6"/>
  <c r="AC101" i="6"/>
  <c r="AB101" i="6"/>
  <c r="AA101" i="6"/>
  <c r="CR100" i="6"/>
  <c r="CQ100" i="6"/>
  <c r="CP100" i="6"/>
  <c r="CO100" i="6"/>
  <c r="CN100" i="6"/>
  <c r="CM100" i="6"/>
  <c r="CL100" i="6"/>
  <c r="CK100" i="6"/>
  <c r="CJ100" i="6"/>
  <c r="CI100" i="6"/>
  <c r="CH100" i="6"/>
  <c r="CG100" i="6"/>
  <c r="CF100" i="6"/>
  <c r="CE100" i="6"/>
  <c r="CD100" i="6"/>
  <c r="CC100" i="6"/>
  <c r="BZ100" i="6"/>
  <c r="BY100" i="6"/>
  <c r="BX100" i="6"/>
  <c r="BW100" i="6"/>
  <c r="BV100" i="6"/>
  <c r="BU100" i="6"/>
  <c r="BT100" i="6"/>
  <c r="BS100" i="6"/>
  <c r="BR100" i="6"/>
  <c r="BQ100" i="6"/>
  <c r="BP100" i="6"/>
  <c r="BO100" i="6"/>
  <c r="BN100" i="6"/>
  <c r="BM100" i="6"/>
  <c r="BL100" i="6"/>
  <c r="BK100" i="6"/>
  <c r="BH100" i="6"/>
  <c r="BG100" i="6"/>
  <c r="BF100" i="6"/>
  <c r="BE100" i="6"/>
  <c r="BD100" i="6"/>
  <c r="BC100" i="6"/>
  <c r="BB100" i="6"/>
  <c r="BA100" i="6"/>
  <c r="AZ100" i="6"/>
  <c r="AY100" i="6"/>
  <c r="AX100" i="6"/>
  <c r="AW100" i="6"/>
  <c r="AV100" i="6"/>
  <c r="AU100" i="6"/>
  <c r="AT100" i="6"/>
  <c r="AS100" i="6"/>
  <c r="AP100" i="6"/>
  <c r="AO100" i="6"/>
  <c r="AN100" i="6"/>
  <c r="AM100" i="6"/>
  <c r="AL100" i="6"/>
  <c r="AK100" i="6"/>
  <c r="AJ100" i="6"/>
  <c r="AI100" i="6"/>
  <c r="AH100" i="6"/>
  <c r="AG100" i="6"/>
  <c r="AF100" i="6"/>
  <c r="AE100" i="6"/>
  <c r="AD100" i="6"/>
  <c r="AC100" i="6"/>
  <c r="AB100" i="6"/>
  <c r="AA100" i="6"/>
  <c r="CR99" i="6"/>
  <c r="CQ99" i="6"/>
  <c r="CP99" i="6"/>
  <c r="CO99" i="6"/>
  <c r="CN99" i="6"/>
  <c r="CM99" i="6"/>
  <c r="CL99" i="6"/>
  <c r="CK99" i="6"/>
  <c r="CJ99" i="6"/>
  <c r="CI99" i="6"/>
  <c r="CH99" i="6"/>
  <c r="CG99" i="6"/>
  <c r="CF99" i="6"/>
  <c r="CE99" i="6"/>
  <c r="CD99" i="6"/>
  <c r="CC99" i="6"/>
  <c r="BZ99" i="6"/>
  <c r="BY99" i="6"/>
  <c r="BX99" i="6"/>
  <c r="BW99" i="6"/>
  <c r="BV99" i="6"/>
  <c r="BU99" i="6"/>
  <c r="BT99" i="6"/>
  <c r="BS99" i="6"/>
  <c r="BR99" i="6"/>
  <c r="BQ99" i="6"/>
  <c r="BP99" i="6"/>
  <c r="BO99" i="6"/>
  <c r="BN99" i="6"/>
  <c r="BM99" i="6"/>
  <c r="BL99" i="6"/>
  <c r="BK99" i="6"/>
  <c r="BH99" i="6"/>
  <c r="BG99" i="6"/>
  <c r="BF99" i="6"/>
  <c r="BE99" i="6"/>
  <c r="BD99" i="6"/>
  <c r="BC99" i="6"/>
  <c r="BB99" i="6"/>
  <c r="BA99" i="6"/>
  <c r="AZ99" i="6"/>
  <c r="AY99" i="6"/>
  <c r="AX99" i="6"/>
  <c r="AW99" i="6"/>
  <c r="AV99" i="6"/>
  <c r="AU99" i="6"/>
  <c r="AT99" i="6"/>
  <c r="AS99" i="6"/>
  <c r="AP99" i="6"/>
  <c r="AO99" i="6"/>
  <c r="AN99" i="6"/>
  <c r="AM99" i="6"/>
  <c r="AL99" i="6"/>
  <c r="AK99" i="6"/>
  <c r="AJ99" i="6"/>
  <c r="AI99" i="6"/>
  <c r="AH99" i="6"/>
  <c r="AG99" i="6"/>
  <c r="AF99" i="6"/>
  <c r="AE99" i="6"/>
  <c r="AD99" i="6"/>
  <c r="AC99" i="6"/>
  <c r="AB99" i="6"/>
  <c r="AA99" i="6"/>
  <c r="CR98" i="6"/>
  <c r="CQ98" i="6"/>
  <c r="CP98" i="6"/>
  <c r="CO98" i="6"/>
  <c r="CN98" i="6"/>
  <c r="CM98" i="6"/>
  <c r="CL98" i="6"/>
  <c r="CK98" i="6"/>
  <c r="CJ98" i="6"/>
  <c r="CI98" i="6"/>
  <c r="CH98" i="6"/>
  <c r="CG98" i="6"/>
  <c r="CF98" i="6"/>
  <c r="CE98" i="6"/>
  <c r="CD98" i="6"/>
  <c r="CC98" i="6"/>
  <c r="BZ98" i="6"/>
  <c r="BY98" i="6"/>
  <c r="BX98" i="6"/>
  <c r="BW98" i="6"/>
  <c r="BV98" i="6"/>
  <c r="BU98" i="6"/>
  <c r="BT98" i="6"/>
  <c r="BS98" i="6"/>
  <c r="BR98" i="6"/>
  <c r="BQ98" i="6"/>
  <c r="BP98" i="6"/>
  <c r="BO98" i="6"/>
  <c r="BN98" i="6"/>
  <c r="BM98" i="6"/>
  <c r="BL98" i="6"/>
  <c r="BK98" i="6"/>
  <c r="BH98" i="6"/>
  <c r="BG98" i="6"/>
  <c r="BF98" i="6"/>
  <c r="BE98" i="6"/>
  <c r="BD98" i="6"/>
  <c r="BC98" i="6"/>
  <c r="BB98" i="6"/>
  <c r="BA98" i="6"/>
  <c r="AZ98" i="6"/>
  <c r="AY98" i="6"/>
  <c r="AX98" i="6"/>
  <c r="AW98" i="6"/>
  <c r="AV98" i="6"/>
  <c r="AU98" i="6"/>
  <c r="AT98" i="6"/>
  <c r="AS98" i="6"/>
  <c r="AP98" i="6"/>
  <c r="AO98" i="6"/>
  <c r="AN98" i="6"/>
  <c r="AM98" i="6"/>
  <c r="AL98" i="6"/>
  <c r="AK98" i="6"/>
  <c r="AJ98" i="6"/>
  <c r="AI98" i="6"/>
  <c r="AH98" i="6"/>
  <c r="AG98" i="6"/>
  <c r="AF98" i="6"/>
  <c r="AE98" i="6"/>
  <c r="AD98" i="6"/>
  <c r="AC98" i="6"/>
  <c r="AB98" i="6"/>
  <c r="AA98" i="6"/>
  <c r="CR97" i="6"/>
  <c r="CQ97" i="6"/>
  <c r="CP97" i="6"/>
  <c r="CO97" i="6"/>
  <c r="CN97" i="6"/>
  <c r="CM97" i="6"/>
  <c r="CL97" i="6"/>
  <c r="CK97" i="6"/>
  <c r="CJ97" i="6"/>
  <c r="CI97" i="6"/>
  <c r="CH97" i="6"/>
  <c r="CG97" i="6"/>
  <c r="CF97" i="6"/>
  <c r="CE97" i="6"/>
  <c r="CD97" i="6"/>
  <c r="CC97" i="6"/>
  <c r="BZ97" i="6"/>
  <c r="BY97" i="6"/>
  <c r="BX97" i="6"/>
  <c r="BW97" i="6"/>
  <c r="BV97" i="6"/>
  <c r="BU97" i="6"/>
  <c r="BT97" i="6"/>
  <c r="BS97" i="6"/>
  <c r="BR97" i="6"/>
  <c r="BQ97" i="6"/>
  <c r="BP97" i="6"/>
  <c r="BO97" i="6"/>
  <c r="BN97" i="6"/>
  <c r="BM97" i="6"/>
  <c r="BL97" i="6"/>
  <c r="BK97" i="6"/>
  <c r="BH97" i="6"/>
  <c r="BG97" i="6"/>
  <c r="BF97" i="6"/>
  <c r="BE97" i="6"/>
  <c r="BD97" i="6"/>
  <c r="BC97" i="6"/>
  <c r="BB97" i="6"/>
  <c r="BA97" i="6"/>
  <c r="AZ97" i="6"/>
  <c r="AY97" i="6"/>
  <c r="AX97" i="6"/>
  <c r="AW97" i="6"/>
  <c r="AV97" i="6"/>
  <c r="AU97" i="6"/>
  <c r="AT97" i="6"/>
  <c r="AS97" i="6"/>
  <c r="AP97" i="6"/>
  <c r="AO97" i="6"/>
  <c r="AN97" i="6"/>
  <c r="AM97" i="6"/>
  <c r="AL97" i="6"/>
  <c r="AK97" i="6"/>
  <c r="AJ97" i="6"/>
  <c r="AI97" i="6"/>
  <c r="AH97" i="6"/>
  <c r="AG97" i="6"/>
  <c r="AF97" i="6"/>
  <c r="AE97" i="6"/>
  <c r="AD97" i="6"/>
  <c r="AC97" i="6"/>
  <c r="AB97" i="6"/>
  <c r="AA97" i="6"/>
  <c r="CR96" i="6"/>
  <c r="CQ96" i="6"/>
  <c r="CP96" i="6"/>
  <c r="CO96" i="6"/>
  <c r="CN96" i="6"/>
  <c r="CM96" i="6"/>
  <c r="CL96" i="6"/>
  <c r="CK96" i="6"/>
  <c r="CJ96" i="6"/>
  <c r="CI96" i="6"/>
  <c r="CH96" i="6"/>
  <c r="CG96" i="6"/>
  <c r="CF96" i="6"/>
  <c r="CE96" i="6"/>
  <c r="CD96" i="6"/>
  <c r="CC96" i="6"/>
  <c r="BZ96" i="6"/>
  <c r="BY96" i="6"/>
  <c r="BX96" i="6"/>
  <c r="BW96" i="6"/>
  <c r="BV96" i="6"/>
  <c r="BU96" i="6"/>
  <c r="BT96" i="6"/>
  <c r="BS96" i="6"/>
  <c r="BR96" i="6"/>
  <c r="BQ96" i="6"/>
  <c r="BP96" i="6"/>
  <c r="BO96" i="6"/>
  <c r="BN96" i="6"/>
  <c r="BM96" i="6"/>
  <c r="BL96" i="6"/>
  <c r="BK96" i="6"/>
  <c r="BH96" i="6"/>
  <c r="BG96" i="6"/>
  <c r="BF96" i="6"/>
  <c r="BE96" i="6"/>
  <c r="BD96" i="6"/>
  <c r="BC96" i="6"/>
  <c r="BB96" i="6"/>
  <c r="BA96" i="6"/>
  <c r="AZ96" i="6"/>
  <c r="AY96" i="6"/>
  <c r="AX96" i="6"/>
  <c r="AW96" i="6"/>
  <c r="AV96" i="6"/>
  <c r="AU96" i="6"/>
  <c r="AT96" i="6"/>
  <c r="AS96" i="6"/>
  <c r="AP96" i="6"/>
  <c r="AO96" i="6"/>
  <c r="AN96" i="6"/>
  <c r="AM96" i="6"/>
  <c r="AL96" i="6"/>
  <c r="AK96" i="6"/>
  <c r="AJ96" i="6"/>
  <c r="AI96" i="6"/>
  <c r="AH96" i="6"/>
  <c r="AG96" i="6"/>
  <c r="AF96" i="6"/>
  <c r="AE96" i="6"/>
  <c r="AD96" i="6"/>
  <c r="AC96" i="6"/>
  <c r="AB96" i="6"/>
  <c r="AA96" i="6"/>
  <c r="CR95" i="6"/>
  <c r="CQ95" i="6"/>
  <c r="CP95" i="6"/>
  <c r="CO95" i="6"/>
  <c r="CN95" i="6"/>
  <c r="CM95" i="6"/>
  <c r="CL95" i="6"/>
  <c r="CK95" i="6"/>
  <c r="CJ95" i="6"/>
  <c r="CI95" i="6"/>
  <c r="CH95" i="6"/>
  <c r="CG95" i="6"/>
  <c r="CF95" i="6"/>
  <c r="CE95" i="6"/>
  <c r="CD95" i="6"/>
  <c r="CC95" i="6"/>
  <c r="BZ95" i="6"/>
  <c r="BY95" i="6"/>
  <c r="BX95" i="6"/>
  <c r="BW95" i="6"/>
  <c r="BV95" i="6"/>
  <c r="BU95" i="6"/>
  <c r="BT95" i="6"/>
  <c r="BS95" i="6"/>
  <c r="BR95" i="6"/>
  <c r="BQ95" i="6"/>
  <c r="BP95" i="6"/>
  <c r="BO95" i="6"/>
  <c r="BN95" i="6"/>
  <c r="BM95" i="6"/>
  <c r="BL95" i="6"/>
  <c r="BK95" i="6"/>
  <c r="BH95" i="6"/>
  <c r="BG95" i="6"/>
  <c r="BF95" i="6"/>
  <c r="BE95" i="6"/>
  <c r="BD95" i="6"/>
  <c r="BC95" i="6"/>
  <c r="BB95" i="6"/>
  <c r="BA95" i="6"/>
  <c r="AZ95" i="6"/>
  <c r="AY95" i="6"/>
  <c r="AX95" i="6"/>
  <c r="AW95" i="6"/>
  <c r="AV95" i="6"/>
  <c r="AU95" i="6"/>
  <c r="AT95" i="6"/>
  <c r="AS95" i="6"/>
  <c r="AP95" i="6"/>
  <c r="AO95" i="6"/>
  <c r="AN95" i="6"/>
  <c r="AM95" i="6"/>
  <c r="AL95" i="6"/>
  <c r="AK95" i="6"/>
  <c r="AJ95" i="6"/>
  <c r="AI95" i="6"/>
  <c r="AH95" i="6"/>
  <c r="AG95" i="6"/>
  <c r="AF95" i="6"/>
  <c r="AE95" i="6"/>
  <c r="AD95" i="6"/>
  <c r="AC95" i="6"/>
  <c r="AB95" i="6"/>
  <c r="AA95" i="6"/>
  <c r="CR94" i="6"/>
  <c r="CQ94" i="6"/>
  <c r="CP94" i="6"/>
  <c r="CO94" i="6"/>
  <c r="CN94" i="6"/>
  <c r="CM94" i="6"/>
  <c r="CL94" i="6"/>
  <c r="CK94" i="6"/>
  <c r="CJ94" i="6"/>
  <c r="CI94" i="6"/>
  <c r="CH94" i="6"/>
  <c r="CG94" i="6"/>
  <c r="CF94" i="6"/>
  <c r="CE94" i="6"/>
  <c r="CD94" i="6"/>
  <c r="CC94" i="6"/>
  <c r="BZ94" i="6"/>
  <c r="BY94" i="6"/>
  <c r="BX94" i="6"/>
  <c r="BW94" i="6"/>
  <c r="BV94" i="6"/>
  <c r="BU94" i="6"/>
  <c r="BT94" i="6"/>
  <c r="BS94" i="6"/>
  <c r="BR94" i="6"/>
  <c r="BQ94" i="6"/>
  <c r="BP94" i="6"/>
  <c r="BO94" i="6"/>
  <c r="BN94" i="6"/>
  <c r="BM94" i="6"/>
  <c r="BL94" i="6"/>
  <c r="BK94" i="6"/>
  <c r="BH94" i="6"/>
  <c r="BG94" i="6"/>
  <c r="BF94" i="6"/>
  <c r="BE94" i="6"/>
  <c r="BD94" i="6"/>
  <c r="BC94" i="6"/>
  <c r="BB94" i="6"/>
  <c r="BA94" i="6"/>
  <c r="AZ94" i="6"/>
  <c r="AY94" i="6"/>
  <c r="AX94" i="6"/>
  <c r="AW94" i="6"/>
  <c r="AV94" i="6"/>
  <c r="AU94" i="6"/>
  <c r="AT94" i="6"/>
  <c r="AS94" i="6"/>
  <c r="AP94" i="6"/>
  <c r="AO94" i="6"/>
  <c r="AN94" i="6"/>
  <c r="AM94" i="6"/>
  <c r="AL94" i="6"/>
  <c r="AK94" i="6"/>
  <c r="AJ94" i="6"/>
  <c r="AI94" i="6"/>
  <c r="AH94" i="6"/>
  <c r="AG94" i="6"/>
  <c r="AF94" i="6"/>
  <c r="AE94" i="6"/>
  <c r="AD94" i="6"/>
  <c r="AC94" i="6"/>
  <c r="AB94" i="6"/>
  <c r="AA94" i="6"/>
  <c r="CR93" i="6"/>
  <c r="CQ93" i="6"/>
  <c r="CP93" i="6"/>
  <c r="CO93" i="6"/>
  <c r="CN93" i="6"/>
  <c r="CM93" i="6"/>
  <c r="CL93" i="6"/>
  <c r="CK93" i="6"/>
  <c r="CJ93" i="6"/>
  <c r="CI93" i="6"/>
  <c r="CH93" i="6"/>
  <c r="CG93" i="6"/>
  <c r="CF93" i="6"/>
  <c r="CE93" i="6"/>
  <c r="CD93" i="6"/>
  <c r="CC93" i="6"/>
  <c r="BZ93" i="6"/>
  <c r="BY93" i="6"/>
  <c r="BX93" i="6"/>
  <c r="BW93" i="6"/>
  <c r="BV93" i="6"/>
  <c r="BU93" i="6"/>
  <c r="BT93" i="6"/>
  <c r="BS93" i="6"/>
  <c r="BR93" i="6"/>
  <c r="BQ93" i="6"/>
  <c r="BP93" i="6"/>
  <c r="BO93" i="6"/>
  <c r="BN93" i="6"/>
  <c r="BM93" i="6"/>
  <c r="BL93" i="6"/>
  <c r="BK93" i="6"/>
  <c r="BH93" i="6"/>
  <c r="BG93" i="6"/>
  <c r="BF93" i="6"/>
  <c r="BE93" i="6"/>
  <c r="BD93" i="6"/>
  <c r="BC93" i="6"/>
  <c r="BB93" i="6"/>
  <c r="BA93" i="6"/>
  <c r="AZ93" i="6"/>
  <c r="AY93" i="6"/>
  <c r="AX93" i="6"/>
  <c r="AW93" i="6"/>
  <c r="AV93" i="6"/>
  <c r="AU93" i="6"/>
  <c r="AT93" i="6"/>
  <c r="AS93" i="6"/>
  <c r="AP93" i="6"/>
  <c r="AO93" i="6"/>
  <c r="AN93" i="6"/>
  <c r="AM93" i="6"/>
  <c r="AL93" i="6"/>
  <c r="AK93" i="6"/>
  <c r="AJ93" i="6"/>
  <c r="AI93" i="6"/>
  <c r="AH93" i="6"/>
  <c r="AG93" i="6"/>
  <c r="AF93" i="6"/>
  <c r="AE93" i="6"/>
  <c r="AD93" i="6"/>
  <c r="AC93" i="6"/>
  <c r="AB93" i="6"/>
  <c r="AA93" i="6"/>
  <c r="CR92" i="6"/>
  <c r="CQ92" i="6"/>
  <c r="CP92" i="6"/>
  <c r="CO92" i="6"/>
  <c r="CN92" i="6"/>
  <c r="CM92" i="6"/>
  <c r="CL92" i="6"/>
  <c r="CK92" i="6"/>
  <c r="CJ92" i="6"/>
  <c r="CI92" i="6"/>
  <c r="CH92" i="6"/>
  <c r="CG92" i="6"/>
  <c r="CF92" i="6"/>
  <c r="CE92" i="6"/>
  <c r="CD92" i="6"/>
  <c r="CC92" i="6"/>
  <c r="BZ92" i="6"/>
  <c r="BY92" i="6"/>
  <c r="BX92" i="6"/>
  <c r="BW92" i="6"/>
  <c r="BV92" i="6"/>
  <c r="BU92" i="6"/>
  <c r="BT92" i="6"/>
  <c r="BS92" i="6"/>
  <c r="BR92" i="6"/>
  <c r="BQ92" i="6"/>
  <c r="BP92" i="6"/>
  <c r="BO92" i="6"/>
  <c r="BN92" i="6"/>
  <c r="BM92" i="6"/>
  <c r="BL92" i="6"/>
  <c r="BK92" i="6"/>
  <c r="BH92" i="6"/>
  <c r="BG92" i="6"/>
  <c r="BF92" i="6"/>
  <c r="BE92" i="6"/>
  <c r="BD92" i="6"/>
  <c r="BC92" i="6"/>
  <c r="BB92" i="6"/>
  <c r="BA92" i="6"/>
  <c r="AZ92" i="6"/>
  <c r="AY92" i="6"/>
  <c r="AX92" i="6"/>
  <c r="AW92" i="6"/>
  <c r="AV92" i="6"/>
  <c r="AU92" i="6"/>
  <c r="AT92" i="6"/>
  <c r="AS92" i="6"/>
  <c r="AP92" i="6"/>
  <c r="AO92" i="6"/>
  <c r="AN92" i="6"/>
  <c r="AM92" i="6"/>
  <c r="AL92" i="6"/>
  <c r="AK92" i="6"/>
  <c r="AJ92" i="6"/>
  <c r="AI92" i="6"/>
  <c r="AH92" i="6"/>
  <c r="AG92" i="6"/>
  <c r="AF92" i="6"/>
  <c r="AE92" i="6"/>
  <c r="AD92" i="6"/>
  <c r="AC92" i="6"/>
  <c r="AB92" i="6"/>
  <c r="AA92" i="6"/>
  <c r="CR91" i="6"/>
  <c r="CQ91" i="6"/>
  <c r="CP91" i="6"/>
  <c r="CO91" i="6"/>
  <c r="CN91" i="6"/>
  <c r="CM91" i="6"/>
  <c r="CL91" i="6"/>
  <c r="CK91" i="6"/>
  <c r="CJ91" i="6"/>
  <c r="CI91" i="6"/>
  <c r="CH91" i="6"/>
  <c r="CG91" i="6"/>
  <c r="CF91" i="6"/>
  <c r="CE91" i="6"/>
  <c r="CD91" i="6"/>
  <c r="CC91" i="6"/>
  <c r="BZ91" i="6"/>
  <c r="BY91" i="6"/>
  <c r="BX91" i="6"/>
  <c r="BW91" i="6"/>
  <c r="BV91" i="6"/>
  <c r="BU91" i="6"/>
  <c r="BT91" i="6"/>
  <c r="BS91" i="6"/>
  <c r="BR91" i="6"/>
  <c r="BQ91" i="6"/>
  <c r="BP91" i="6"/>
  <c r="BO91" i="6"/>
  <c r="BN91" i="6"/>
  <c r="BM91" i="6"/>
  <c r="BL91" i="6"/>
  <c r="BK91" i="6"/>
  <c r="BH91" i="6"/>
  <c r="BG91" i="6"/>
  <c r="BF91" i="6"/>
  <c r="BE91" i="6"/>
  <c r="BD91" i="6"/>
  <c r="BC91" i="6"/>
  <c r="BB91" i="6"/>
  <c r="BA91" i="6"/>
  <c r="AZ91" i="6"/>
  <c r="AY91" i="6"/>
  <c r="AX91" i="6"/>
  <c r="AW91" i="6"/>
  <c r="AV91" i="6"/>
  <c r="AU91" i="6"/>
  <c r="AT91" i="6"/>
  <c r="AS91" i="6"/>
  <c r="AP91" i="6"/>
  <c r="AO91" i="6"/>
  <c r="AN91" i="6"/>
  <c r="AM91" i="6"/>
  <c r="AL91" i="6"/>
  <c r="AK91" i="6"/>
  <c r="AJ91" i="6"/>
  <c r="AI91" i="6"/>
  <c r="AH91" i="6"/>
  <c r="AG91" i="6"/>
  <c r="AF91" i="6"/>
  <c r="AE91" i="6"/>
  <c r="AD91" i="6"/>
  <c r="AC91" i="6"/>
  <c r="AB91" i="6"/>
  <c r="AA91" i="6"/>
  <c r="CR90" i="6"/>
  <c r="CQ90" i="6"/>
  <c r="CP90" i="6"/>
  <c r="CO90" i="6"/>
  <c r="CN90" i="6"/>
  <c r="CM90" i="6"/>
  <c r="CL90" i="6"/>
  <c r="CK90" i="6"/>
  <c r="CJ90" i="6"/>
  <c r="CI90" i="6"/>
  <c r="CH90" i="6"/>
  <c r="CG90" i="6"/>
  <c r="CF90" i="6"/>
  <c r="CE90" i="6"/>
  <c r="CD90" i="6"/>
  <c r="CC90" i="6"/>
  <c r="BZ90" i="6"/>
  <c r="BY90" i="6"/>
  <c r="BX90" i="6"/>
  <c r="BW90" i="6"/>
  <c r="BV90" i="6"/>
  <c r="BU90" i="6"/>
  <c r="BT90" i="6"/>
  <c r="BS90" i="6"/>
  <c r="BR90" i="6"/>
  <c r="BQ90" i="6"/>
  <c r="BP90" i="6"/>
  <c r="BO90" i="6"/>
  <c r="BN90" i="6"/>
  <c r="BM90" i="6"/>
  <c r="BL90" i="6"/>
  <c r="BK90" i="6"/>
  <c r="BH90" i="6"/>
  <c r="BG90" i="6"/>
  <c r="BF90" i="6"/>
  <c r="BE90" i="6"/>
  <c r="BD90" i="6"/>
  <c r="BC90" i="6"/>
  <c r="BB90" i="6"/>
  <c r="BA90" i="6"/>
  <c r="AZ90" i="6"/>
  <c r="AY90" i="6"/>
  <c r="AX90" i="6"/>
  <c r="AW90" i="6"/>
  <c r="AV90" i="6"/>
  <c r="AU90" i="6"/>
  <c r="AT90" i="6"/>
  <c r="AS90" i="6"/>
  <c r="AP90" i="6"/>
  <c r="AO90" i="6"/>
  <c r="AN90" i="6"/>
  <c r="AM90" i="6"/>
  <c r="AL90" i="6"/>
  <c r="AK90" i="6"/>
  <c r="AJ90" i="6"/>
  <c r="AI90" i="6"/>
  <c r="AH90" i="6"/>
  <c r="AG90" i="6"/>
  <c r="AF90" i="6"/>
  <c r="AE90" i="6"/>
  <c r="AD90" i="6"/>
  <c r="AC90" i="6"/>
  <c r="AB90" i="6"/>
  <c r="AA90" i="6"/>
  <c r="CR89" i="6"/>
  <c r="CQ89" i="6"/>
  <c r="CP89" i="6"/>
  <c r="CO89" i="6"/>
  <c r="CN89" i="6"/>
  <c r="CM89" i="6"/>
  <c r="CL89" i="6"/>
  <c r="CK89" i="6"/>
  <c r="CJ89" i="6"/>
  <c r="CI89" i="6"/>
  <c r="CH89" i="6"/>
  <c r="CG89" i="6"/>
  <c r="CF89" i="6"/>
  <c r="CE89" i="6"/>
  <c r="CD89" i="6"/>
  <c r="CC89" i="6"/>
  <c r="BZ89" i="6"/>
  <c r="BY89" i="6"/>
  <c r="BX89" i="6"/>
  <c r="BW89" i="6"/>
  <c r="BV89" i="6"/>
  <c r="BU89" i="6"/>
  <c r="BT89" i="6"/>
  <c r="BS89" i="6"/>
  <c r="BR89" i="6"/>
  <c r="BQ89" i="6"/>
  <c r="BP89" i="6"/>
  <c r="BO89" i="6"/>
  <c r="BN89" i="6"/>
  <c r="BM89" i="6"/>
  <c r="BL89" i="6"/>
  <c r="BK89" i="6"/>
  <c r="BH89" i="6"/>
  <c r="BG89" i="6"/>
  <c r="BF89" i="6"/>
  <c r="BE89" i="6"/>
  <c r="BD89" i="6"/>
  <c r="BC89" i="6"/>
  <c r="BB89" i="6"/>
  <c r="BA89" i="6"/>
  <c r="AZ89" i="6"/>
  <c r="AY89" i="6"/>
  <c r="AX89" i="6"/>
  <c r="AW89" i="6"/>
  <c r="AV89" i="6"/>
  <c r="AU89" i="6"/>
  <c r="AT89" i="6"/>
  <c r="AS89" i="6"/>
  <c r="AP89" i="6"/>
  <c r="AO89" i="6"/>
  <c r="AN89" i="6"/>
  <c r="AM89" i="6"/>
  <c r="AL89" i="6"/>
  <c r="AK89" i="6"/>
  <c r="AJ89" i="6"/>
  <c r="AI89" i="6"/>
  <c r="AH89" i="6"/>
  <c r="AG89" i="6"/>
  <c r="AF89" i="6"/>
  <c r="AE89" i="6"/>
  <c r="AD89" i="6"/>
  <c r="AC89" i="6"/>
  <c r="AB89" i="6"/>
  <c r="AA89" i="6"/>
  <c r="CR88" i="6"/>
  <c r="CQ88" i="6"/>
  <c r="CP88" i="6"/>
  <c r="CO88" i="6"/>
  <c r="CN88" i="6"/>
  <c r="CM88" i="6"/>
  <c r="CL88" i="6"/>
  <c r="CK88" i="6"/>
  <c r="CJ88" i="6"/>
  <c r="CI88" i="6"/>
  <c r="CH88" i="6"/>
  <c r="CG88" i="6"/>
  <c r="CF88" i="6"/>
  <c r="CE88" i="6"/>
  <c r="CD88" i="6"/>
  <c r="CC88" i="6"/>
  <c r="BZ88" i="6"/>
  <c r="BY88" i="6"/>
  <c r="BX88" i="6"/>
  <c r="BW88" i="6"/>
  <c r="BV88" i="6"/>
  <c r="BU88" i="6"/>
  <c r="BT88" i="6"/>
  <c r="BS88" i="6"/>
  <c r="BR88" i="6"/>
  <c r="BQ88" i="6"/>
  <c r="BP88" i="6"/>
  <c r="BO88" i="6"/>
  <c r="BN88" i="6"/>
  <c r="BM88" i="6"/>
  <c r="BL88" i="6"/>
  <c r="BK88" i="6"/>
  <c r="BH88" i="6"/>
  <c r="BG88" i="6"/>
  <c r="BF88" i="6"/>
  <c r="BE88" i="6"/>
  <c r="BD88" i="6"/>
  <c r="BC88" i="6"/>
  <c r="BB88" i="6"/>
  <c r="BA88" i="6"/>
  <c r="AZ88" i="6"/>
  <c r="AY88" i="6"/>
  <c r="AX88" i="6"/>
  <c r="AW88" i="6"/>
  <c r="AV88" i="6"/>
  <c r="AU88" i="6"/>
  <c r="AT88" i="6"/>
  <c r="AS88" i="6"/>
  <c r="AP88" i="6"/>
  <c r="AO88" i="6"/>
  <c r="AN88" i="6"/>
  <c r="AM88" i="6"/>
  <c r="AL88" i="6"/>
  <c r="AK88" i="6"/>
  <c r="AJ88" i="6"/>
  <c r="AI88" i="6"/>
  <c r="AH88" i="6"/>
  <c r="AG88" i="6"/>
  <c r="AF88" i="6"/>
  <c r="AE88" i="6"/>
  <c r="AD88" i="6"/>
  <c r="AC88" i="6"/>
  <c r="AB88" i="6"/>
  <c r="AA88" i="6"/>
  <c r="CR87" i="6"/>
  <c r="CQ87" i="6"/>
  <c r="CP87" i="6"/>
  <c r="CO87" i="6"/>
  <c r="CN87" i="6"/>
  <c r="CM87" i="6"/>
  <c r="CL87" i="6"/>
  <c r="CK87" i="6"/>
  <c r="CJ87" i="6"/>
  <c r="CI87" i="6"/>
  <c r="CH87" i="6"/>
  <c r="CG87" i="6"/>
  <c r="CF87" i="6"/>
  <c r="CE87" i="6"/>
  <c r="CD87" i="6"/>
  <c r="CC87" i="6"/>
  <c r="BZ87" i="6"/>
  <c r="BY87" i="6"/>
  <c r="BX87" i="6"/>
  <c r="BW87" i="6"/>
  <c r="BV87" i="6"/>
  <c r="BU87" i="6"/>
  <c r="BT87" i="6"/>
  <c r="BS87" i="6"/>
  <c r="BR87" i="6"/>
  <c r="BQ87" i="6"/>
  <c r="BP87" i="6"/>
  <c r="BO87" i="6"/>
  <c r="BN87" i="6"/>
  <c r="BM87" i="6"/>
  <c r="BL87" i="6"/>
  <c r="BK87" i="6"/>
  <c r="BH87" i="6"/>
  <c r="BG87" i="6"/>
  <c r="BF87" i="6"/>
  <c r="BE87" i="6"/>
  <c r="BD87" i="6"/>
  <c r="BC87" i="6"/>
  <c r="BB87" i="6"/>
  <c r="BA87" i="6"/>
  <c r="AZ87" i="6"/>
  <c r="AY87" i="6"/>
  <c r="AX87" i="6"/>
  <c r="AW87" i="6"/>
  <c r="AV87" i="6"/>
  <c r="AU87" i="6"/>
  <c r="AT87" i="6"/>
  <c r="AS87" i="6"/>
  <c r="AP87" i="6"/>
  <c r="AO87" i="6"/>
  <c r="AN87" i="6"/>
  <c r="AM87" i="6"/>
  <c r="AL87" i="6"/>
  <c r="AK87" i="6"/>
  <c r="AJ87" i="6"/>
  <c r="AI87" i="6"/>
  <c r="AH87" i="6"/>
  <c r="AG87" i="6"/>
  <c r="AF87" i="6"/>
  <c r="AE87" i="6"/>
  <c r="AD87" i="6"/>
  <c r="AC87" i="6"/>
  <c r="AB87" i="6"/>
  <c r="AA87" i="6"/>
  <c r="CR86" i="6"/>
  <c r="CQ86" i="6"/>
  <c r="CP86" i="6"/>
  <c r="CO86" i="6"/>
  <c r="CN86" i="6"/>
  <c r="CM86" i="6"/>
  <c r="CL86" i="6"/>
  <c r="CK86" i="6"/>
  <c r="CJ86" i="6"/>
  <c r="CI86" i="6"/>
  <c r="CH86" i="6"/>
  <c r="CG86" i="6"/>
  <c r="CF86" i="6"/>
  <c r="CE86" i="6"/>
  <c r="CD86" i="6"/>
  <c r="CC86" i="6"/>
  <c r="BZ86" i="6"/>
  <c r="BY86" i="6"/>
  <c r="BX86" i="6"/>
  <c r="BW86" i="6"/>
  <c r="BV86" i="6"/>
  <c r="BU86" i="6"/>
  <c r="BT86" i="6"/>
  <c r="BS86" i="6"/>
  <c r="BR86" i="6"/>
  <c r="BQ86" i="6"/>
  <c r="BP86" i="6"/>
  <c r="BO86" i="6"/>
  <c r="BN86" i="6"/>
  <c r="BM86" i="6"/>
  <c r="BL86" i="6"/>
  <c r="BK86" i="6"/>
  <c r="BH86" i="6"/>
  <c r="BG86" i="6"/>
  <c r="BF86" i="6"/>
  <c r="BE86" i="6"/>
  <c r="BD86" i="6"/>
  <c r="BC86" i="6"/>
  <c r="BB86" i="6"/>
  <c r="BA86" i="6"/>
  <c r="AZ86" i="6"/>
  <c r="AY86" i="6"/>
  <c r="AX86" i="6"/>
  <c r="AW86" i="6"/>
  <c r="AV86" i="6"/>
  <c r="AU86" i="6"/>
  <c r="AT86" i="6"/>
  <c r="AS86" i="6"/>
  <c r="AP86" i="6"/>
  <c r="AO86" i="6"/>
  <c r="AN86" i="6"/>
  <c r="AM86" i="6"/>
  <c r="AL86" i="6"/>
  <c r="AK86" i="6"/>
  <c r="AJ86" i="6"/>
  <c r="AI86" i="6"/>
  <c r="AH86" i="6"/>
  <c r="AG86" i="6"/>
  <c r="AF86" i="6"/>
  <c r="AE86" i="6"/>
  <c r="AD86" i="6"/>
  <c r="AC86" i="6"/>
  <c r="AB86" i="6"/>
  <c r="AA86" i="6"/>
  <c r="CR85" i="6"/>
  <c r="CQ85" i="6"/>
  <c r="CP85" i="6"/>
  <c r="CO85" i="6"/>
  <c r="CN85" i="6"/>
  <c r="CM85" i="6"/>
  <c r="CL85" i="6"/>
  <c r="CK85" i="6"/>
  <c r="CJ85" i="6"/>
  <c r="CI85" i="6"/>
  <c r="CH85" i="6"/>
  <c r="CG85" i="6"/>
  <c r="CF85" i="6"/>
  <c r="CE85" i="6"/>
  <c r="CD85" i="6"/>
  <c r="CC85" i="6"/>
  <c r="BZ85" i="6"/>
  <c r="BY85" i="6"/>
  <c r="BX85" i="6"/>
  <c r="BW85" i="6"/>
  <c r="BV85" i="6"/>
  <c r="BU85" i="6"/>
  <c r="BT85" i="6"/>
  <c r="BS85" i="6"/>
  <c r="BR85" i="6"/>
  <c r="BQ85" i="6"/>
  <c r="BP85" i="6"/>
  <c r="BO85" i="6"/>
  <c r="BN85" i="6"/>
  <c r="BM85" i="6"/>
  <c r="BL85" i="6"/>
  <c r="BK85" i="6"/>
  <c r="BH85" i="6"/>
  <c r="BG85" i="6"/>
  <c r="BF85" i="6"/>
  <c r="BE85" i="6"/>
  <c r="BD85" i="6"/>
  <c r="BC85" i="6"/>
  <c r="BB85" i="6"/>
  <c r="BA85" i="6"/>
  <c r="AZ85" i="6"/>
  <c r="AY85" i="6"/>
  <c r="AX85" i="6"/>
  <c r="AW85" i="6"/>
  <c r="AV85" i="6"/>
  <c r="AU85" i="6"/>
  <c r="AT85" i="6"/>
  <c r="AS85" i="6"/>
  <c r="AP85" i="6"/>
  <c r="AO85" i="6"/>
  <c r="AN85" i="6"/>
  <c r="AM85" i="6"/>
  <c r="AL85" i="6"/>
  <c r="AK85" i="6"/>
  <c r="AJ85" i="6"/>
  <c r="AI85" i="6"/>
  <c r="AH85" i="6"/>
  <c r="AG85" i="6"/>
  <c r="AF85" i="6"/>
  <c r="AE85" i="6"/>
  <c r="AD85" i="6"/>
  <c r="AC85" i="6"/>
  <c r="AB85" i="6"/>
  <c r="AA85" i="6"/>
  <c r="CR84" i="6"/>
  <c r="CQ84" i="6"/>
  <c r="CP84" i="6"/>
  <c r="CO84" i="6"/>
  <c r="CN84" i="6"/>
  <c r="CM84" i="6"/>
  <c r="CL84" i="6"/>
  <c r="CK84" i="6"/>
  <c r="CJ84" i="6"/>
  <c r="CI84" i="6"/>
  <c r="CH84" i="6"/>
  <c r="CG84" i="6"/>
  <c r="CF84" i="6"/>
  <c r="CE84" i="6"/>
  <c r="CD84" i="6"/>
  <c r="CC84" i="6"/>
  <c r="BZ84" i="6"/>
  <c r="BY84" i="6"/>
  <c r="BX84" i="6"/>
  <c r="BW84" i="6"/>
  <c r="BV84" i="6"/>
  <c r="BU84" i="6"/>
  <c r="BT84" i="6"/>
  <c r="BS84" i="6"/>
  <c r="BR84" i="6"/>
  <c r="BQ84" i="6"/>
  <c r="BP84" i="6"/>
  <c r="BO84" i="6"/>
  <c r="BN84" i="6"/>
  <c r="BM84" i="6"/>
  <c r="BL84" i="6"/>
  <c r="BK84" i="6"/>
  <c r="BH84" i="6"/>
  <c r="BG84" i="6"/>
  <c r="BF84" i="6"/>
  <c r="BE84" i="6"/>
  <c r="BD84" i="6"/>
  <c r="BC84" i="6"/>
  <c r="BB84" i="6"/>
  <c r="BA84" i="6"/>
  <c r="AZ84" i="6"/>
  <c r="AY84" i="6"/>
  <c r="AX84" i="6"/>
  <c r="AW84" i="6"/>
  <c r="AV84" i="6"/>
  <c r="AU84" i="6"/>
  <c r="AT84" i="6"/>
  <c r="AS84" i="6"/>
  <c r="AP84" i="6"/>
  <c r="AO84" i="6"/>
  <c r="AN84" i="6"/>
  <c r="AM84" i="6"/>
  <c r="AL84" i="6"/>
  <c r="AK84" i="6"/>
  <c r="AJ84" i="6"/>
  <c r="AI84" i="6"/>
  <c r="AH84" i="6"/>
  <c r="AG84" i="6"/>
  <c r="AF84" i="6"/>
  <c r="AE84" i="6"/>
  <c r="AD84" i="6"/>
  <c r="AC84" i="6"/>
  <c r="AB84" i="6"/>
  <c r="AA84" i="6"/>
  <c r="CR83" i="6"/>
  <c r="CQ83" i="6"/>
  <c r="CP83" i="6"/>
  <c r="CO83" i="6"/>
  <c r="CN83" i="6"/>
  <c r="CM83" i="6"/>
  <c r="CL83" i="6"/>
  <c r="CK83" i="6"/>
  <c r="CJ83" i="6"/>
  <c r="CI83" i="6"/>
  <c r="CH83" i="6"/>
  <c r="CG83" i="6"/>
  <c r="CF83" i="6"/>
  <c r="CE83" i="6"/>
  <c r="CD83" i="6"/>
  <c r="CC83" i="6"/>
  <c r="BZ83" i="6"/>
  <c r="BY83" i="6"/>
  <c r="BX83" i="6"/>
  <c r="BW83" i="6"/>
  <c r="BV83" i="6"/>
  <c r="BU83" i="6"/>
  <c r="BT83" i="6"/>
  <c r="BS83" i="6"/>
  <c r="BR83" i="6"/>
  <c r="BQ83" i="6"/>
  <c r="BP83" i="6"/>
  <c r="BO83" i="6"/>
  <c r="BN83" i="6"/>
  <c r="BM83" i="6"/>
  <c r="BL83" i="6"/>
  <c r="BK83" i="6"/>
  <c r="BH83" i="6"/>
  <c r="BG83" i="6"/>
  <c r="BF83" i="6"/>
  <c r="BE83" i="6"/>
  <c r="BD83" i="6"/>
  <c r="BC83" i="6"/>
  <c r="BB83" i="6"/>
  <c r="BA83" i="6"/>
  <c r="AZ83" i="6"/>
  <c r="AY83" i="6"/>
  <c r="AX83" i="6"/>
  <c r="AW83" i="6"/>
  <c r="AV83" i="6"/>
  <c r="AU83" i="6"/>
  <c r="AT83" i="6"/>
  <c r="AS83" i="6"/>
  <c r="AP83" i="6"/>
  <c r="AO83" i="6"/>
  <c r="AN83" i="6"/>
  <c r="AM83" i="6"/>
  <c r="AL83" i="6"/>
  <c r="AK83" i="6"/>
  <c r="AJ83" i="6"/>
  <c r="AI83" i="6"/>
  <c r="AH83" i="6"/>
  <c r="AG83" i="6"/>
  <c r="AF83" i="6"/>
  <c r="AE83" i="6"/>
  <c r="AD83" i="6"/>
  <c r="AC83" i="6"/>
  <c r="AB83" i="6"/>
  <c r="AA83" i="6"/>
  <c r="CR82" i="6"/>
  <c r="CQ82" i="6"/>
  <c r="CP82" i="6"/>
  <c r="CO82" i="6"/>
  <c r="CN82" i="6"/>
  <c r="CM82" i="6"/>
  <c r="CL82" i="6"/>
  <c r="CK82" i="6"/>
  <c r="CJ82" i="6"/>
  <c r="CI82" i="6"/>
  <c r="CH82" i="6"/>
  <c r="CG82" i="6"/>
  <c r="CF82" i="6"/>
  <c r="CE82" i="6"/>
  <c r="CD82" i="6"/>
  <c r="CC82" i="6"/>
  <c r="BZ82" i="6"/>
  <c r="BY82" i="6"/>
  <c r="BX82" i="6"/>
  <c r="BW82" i="6"/>
  <c r="BV82" i="6"/>
  <c r="BU82" i="6"/>
  <c r="BT82" i="6"/>
  <c r="BS82" i="6"/>
  <c r="BR82" i="6"/>
  <c r="BQ82" i="6"/>
  <c r="BP82" i="6"/>
  <c r="BO82" i="6"/>
  <c r="BN82" i="6"/>
  <c r="BM82" i="6"/>
  <c r="BL82" i="6"/>
  <c r="BK82" i="6"/>
  <c r="BH82" i="6"/>
  <c r="BG82" i="6"/>
  <c r="BF82" i="6"/>
  <c r="BE82" i="6"/>
  <c r="BD82" i="6"/>
  <c r="BC82" i="6"/>
  <c r="BB82" i="6"/>
  <c r="BA82" i="6"/>
  <c r="AZ82" i="6"/>
  <c r="AY82" i="6"/>
  <c r="AX82" i="6"/>
  <c r="AW82" i="6"/>
  <c r="AV82" i="6"/>
  <c r="AU82" i="6"/>
  <c r="AT82" i="6"/>
  <c r="AS82" i="6"/>
  <c r="AP82" i="6"/>
  <c r="AO82" i="6"/>
  <c r="AN82" i="6"/>
  <c r="AM82" i="6"/>
  <c r="AL82" i="6"/>
  <c r="AK82" i="6"/>
  <c r="AJ82" i="6"/>
  <c r="AI82" i="6"/>
  <c r="AH82" i="6"/>
  <c r="AG82" i="6"/>
  <c r="AF82" i="6"/>
  <c r="AE82" i="6"/>
  <c r="AD82" i="6"/>
  <c r="AC82" i="6"/>
  <c r="AB82" i="6"/>
  <c r="AA82" i="6"/>
  <c r="CR81" i="6"/>
  <c r="CQ81" i="6"/>
  <c r="CP81" i="6"/>
  <c r="CO81" i="6"/>
  <c r="CN81" i="6"/>
  <c r="CM81" i="6"/>
  <c r="CL81" i="6"/>
  <c r="CK81" i="6"/>
  <c r="CJ81" i="6"/>
  <c r="CI81" i="6"/>
  <c r="CH81" i="6"/>
  <c r="CG81" i="6"/>
  <c r="CF81" i="6"/>
  <c r="CE81" i="6"/>
  <c r="CD81" i="6"/>
  <c r="CC81" i="6"/>
  <c r="BZ81" i="6"/>
  <c r="BY81" i="6"/>
  <c r="BX81" i="6"/>
  <c r="BW81" i="6"/>
  <c r="BV81" i="6"/>
  <c r="BU81" i="6"/>
  <c r="BT81" i="6"/>
  <c r="BS81" i="6"/>
  <c r="BR81" i="6"/>
  <c r="BQ81" i="6"/>
  <c r="BP81" i="6"/>
  <c r="BO81" i="6"/>
  <c r="BN81" i="6"/>
  <c r="BM81" i="6"/>
  <c r="BL81" i="6"/>
  <c r="BK81" i="6"/>
  <c r="BH81" i="6"/>
  <c r="BG81" i="6"/>
  <c r="BF81" i="6"/>
  <c r="BE81" i="6"/>
  <c r="BD81" i="6"/>
  <c r="BC81" i="6"/>
  <c r="BB81" i="6"/>
  <c r="BA81" i="6"/>
  <c r="AZ81" i="6"/>
  <c r="AY81" i="6"/>
  <c r="AX81" i="6"/>
  <c r="AW81" i="6"/>
  <c r="AV81" i="6"/>
  <c r="AU81" i="6"/>
  <c r="AT81" i="6"/>
  <c r="AS81" i="6"/>
  <c r="AP81" i="6"/>
  <c r="AO81" i="6"/>
  <c r="AN81" i="6"/>
  <c r="AM81" i="6"/>
  <c r="AL81" i="6"/>
  <c r="AK81" i="6"/>
  <c r="AJ81" i="6"/>
  <c r="AI81" i="6"/>
  <c r="AH81" i="6"/>
  <c r="AG81" i="6"/>
  <c r="AF81" i="6"/>
  <c r="AE81" i="6"/>
  <c r="AD81" i="6"/>
  <c r="AC81" i="6"/>
  <c r="AB81" i="6"/>
  <c r="AA81" i="6"/>
  <c r="CR80" i="6"/>
  <c r="CQ80" i="6"/>
  <c r="CP80" i="6"/>
  <c r="CO80" i="6"/>
  <c r="CN80" i="6"/>
  <c r="CM80" i="6"/>
  <c r="CL80" i="6"/>
  <c r="CK80" i="6"/>
  <c r="CJ80" i="6"/>
  <c r="CI80" i="6"/>
  <c r="CH80" i="6"/>
  <c r="CG80" i="6"/>
  <c r="CF80" i="6"/>
  <c r="CE80" i="6"/>
  <c r="CD80" i="6"/>
  <c r="CC80" i="6"/>
  <c r="BZ80" i="6"/>
  <c r="BY80" i="6"/>
  <c r="BX80" i="6"/>
  <c r="BW80" i="6"/>
  <c r="BV80" i="6"/>
  <c r="BU80" i="6"/>
  <c r="BT80" i="6"/>
  <c r="BS80" i="6"/>
  <c r="BR80" i="6"/>
  <c r="BQ80" i="6"/>
  <c r="BP80" i="6"/>
  <c r="BO80" i="6"/>
  <c r="BN80" i="6"/>
  <c r="BM80" i="6"/>
  <c r="BL80" i="6"/>
  <c r="BK80" i="6"/>
  <c r="BH80" i="6"/>
  <c r="BG80" i="6"/>
  <c r="BF80" i="6"/>
  <c r="BE80" i="6"/>
  <c r="BD80" i="6"/>
  <c r="BC80" i="6"/>
  <c r="BB80" i="6"/>
  <c r="BA80" i="6"/>
  <c r="AZ80" i="6"/>
  <c r="AY80" i="6"/>
  <c r="AX80" i="6"/>
  <c r="AW80" i="6"/>
  <c r="AV80" i="6"/>
  <c r="AU80" i="6"/>
  <c r="AT80" i="6"/>
  <c r="AS80" i="6"/>
  <c r="AP80" i="6"/>
  <c r="AO80" i="6"/>
  <c r="AN80" i="6"/>
  <c r="AM80" i="6"/>
  <c r="AL80" i="6"/>
  <c r="AK80" i="6"/>
  <c r="AJ80" i="6"/>
  <c r="AI80" i="6"/>
  <c r="AH80" i="6"/>
  <c r="AG80" i="6"/>
  <c r="AF80" i="6"/>
  <c r="AE80" i="6"/>
  <c r="AD80" i="6"/>
  <c r="AC80" i="6"/>
  <c r="AB80" i="6"/>
  <c r="AA80" i="6"/>
  <c r="CR79" i="6"/>
  <c r="CQ79" i="6"/>
  <c r="CP79" i="6"/>
  <c r="CO79" i="6"/>
  <c r="CN79" i="6"/>
  <c r="CM79" i="6"/>
  <c r="CL79" i="6"/>
  <c r="CK79" i="6"/>
  <c r="CJ79" i="6"/>
  <c r="CI79" i="6"/>
  <c r="CH79" i="6"/>
  <c r="CG79" i="6"/>
  <c r="CF79" i="6"/>
  <c r="CE79" i="6"/>
  <c r="CD79" i="6"/>
  <c r="CC79" i="6"/>
  <c r="BZ79" i="6"/>
  <c r="BY79" i="6"/>
  <c r="BX79" i="6"/>
  <c r="BW79" i="6"/>
  <c r="BV79" i="6"/>
  <c r="BU79" i="6"/>
  <c r="BT79" i="6"/>
  <c r="BS79" i="6"/>
  <c r="BR79" i="6"/>
  <c r="BQ79" i="6"/>
  <c r="BP79" i="6"/>
  <c r="BO79" i="6"/>
  <c r="BN79" i="6"/>
  <c r="BM79" i="6"/>
  <c r="BL79" i="6"/>
  <c r="BK79" i="6"/>
  <c r="BH79" i="6"/>
  <c r="BG79" i="6"/>
  <c r="BF79" i="6"/>
  <c r="BE79" i="6"/>
  <c r="BD79" i="6"/>
  <c r="BC79" i="6"/>
  <c r="BB79" i="6"/>
  <c r="BA79" i="6"/>
  <c r="AZ79" i="6"/>
  <c r="AY79" i="6"/>
  <c r="AX79" i="6"/>
  <c r="AW79" i="6"/>
  <c r="AV79" i="6"/>
  <c r="AU79" i="6"/>
  <c r="AT79" i="6"/>
  <c r="AS79" i="6"/>
  <c r="AP79" i="6"/>
  <c r="AO79" i="6"/>
  <c r="AN79" i="6"/>
  <c r="AM79" i="6"/>
  <c r="AL79" i="6"/>
  <c r="AK79" i="6"/>
  <c r="AJ79" i="6"/>
  <c r="AI79" i="6"/>
  <c r="AH79" i="6"/>
  <c r="AG79" i="6"/>
  <c r="AF79" i="6"/>
  <c r="AE79" i="6"/>
  <c r="AD79" i="6"/>
  <c r="AC79" i="6"/>
  <c r="AB79" i="6"/>
  <c r="AA79" i="6"/>
  <c r="CR78" i="6"/>
  <c r="CQ78" i="6"/>
  <c r="CP78" i="6"/>
  <c r="CO78" i="6"/>
  <c r="CN78" i="6"/>
  <c r="CM78" i="6"/>
  <c r="CL78" i="6"/>
  <c r="CK78" i="6"/>
  <c r="CJ78" i="6"/>
  <c r="CI78" i="6"/>
  <c r="CH78" i="6"/>
  <c r="CG78" i="6"/>
  <c r="CF78" i="6"/>
  <c r="CE78" i="6"/>
  <c r="CD78" i="6"/>
  <c r="CC78" i="6"/>
  <c r="BZ78" i="6"/>
  <c r="BY78" i="6"/>
  <c r="BX78" i="6"/>
  <c r="BW78" i="6"/>
  <c r="BV78" i="6"/>
  <c r="BU78" i="6"/>
  <c r="BT78" i="6"/>
  <c r="BS78" i="6"/>
  <c r="BR78" i="6"/>
  <c r="BQ78" i="6"/>
  <c r="BP78" i="6"/>
  <c r="BO78" i="6"/>
  <c r="BN78" i="6"/>
  <c r="BM78" i="6"/>
  <c r="BL78" i="6"/>
  <c r="BK78" i="6"/>
  <c r="BH78" i="6"/>
  <c r="BG78" i="6"/>
  <c r="BF78" i="6"/>
  <c r="BE78" i="6"/>
  <c r="BD78" i="6"/>
  <c r="BC78" i="6"/>
  <c r="BB78" i="6"/>
  <c r="BA78" i="6"/>
  <c r="AZ78" i="6"/>
  <c r="AY78" i="6"/>
  <c r="AX78" i="6"/>
  <c r="AW78" i="6"/>
  <c r="AV78" i="6"/>
  <c r="AU78" i="6"/>
  <c r="AT78" i="6"/>
  <c r="AS78" i="6"/>
  <c r="AP78" i="6"/>
  <c r="AO78" i="6"/>
  <c r="AN78" i="6"/>
  <c r="AM78" i="6"/>
  <c r="AL78" i="6"/>
  <c r="AK78" i="6"/>
  <c r="AJ78" i="6"/>
  <c r="AI78" i="6"/>
  <c r="AH78" i="6"/>
  <c r="AG78" i="6"/>
  <c r="AF78" i="6"/>
  <c r="AE78" i="6"/>
  <c r="AD78" i="6"/>
  <c r="AC78" i="6"/>
  <c r="AB78" i="6"/>
  <c r="AA78" i="6"/>
  <c r="CR77" i="6"/>
  <c r="CQ77" i="6"/>
  <c r="CP77" i="6"/>
  <c r="CO77" i="6"/>
  <c r="CN77" i="6"/>
  <c r="CM77" i="6"/>
  <c r="CL77" i="6"/>
  <c r="CK77" i="6"/>
  <c r="CJ77" i="6"/>
  <c r="CI77" i="6"/>
  <c r="CH77" i="6"/>
  <c r="CG77" i="6"/>
  <c r="CF77" i="6"/>
  <c r="CE77" i="6"/>
  <c r="CD77" i="6"/>
  <c r="CC77" i="6"/>
  <c r="BZ77" i="6"/>
  <c r="BY77" i="6"/>
  <c r="BX77" i="6"/>
  <c r="BW77" i="6"/>
  <c r="BV77" i="6"/>
  <c r="BU77" i="6"/>
  <c r="BT77" i="6"/>
  <c r="BS77" i="6"/>
  <c r="BR77" i="6"/>
  <c r="BQ77" i="6"/>
  <c r="BP77" i="6"/>
  <c r="BO77" i="6"/>
  <c r="BN77" i="6"/>
  <c r="BM77" i="6"/>
  <c r="BL77" i="6"/>
  <c r="BK77" i="6"/>
  <c r="BH77" i="6"/>
  <c r="BG77" i="6"/>
  <c r="BF77" i="6"/>
  <c r="BE77" i="6"/>
  <c r="BD77" i="6"/>
  <c r="BC77" i="6"/>
  <c r="BB77" i="6"/>
  <c r="BA77" i="6"/>
  <c r="AZ77" i="6"/>
  <c r="AY77" i="6"/>
  <c r="AX77" i="6"/>
  <c r="AW77" i="6"/>
  <c r="AV77" i="6"/>
  <c r="AU77" i="6"/>
  <c r="AT77" i="6"/>
  <c r="AS77" i="6"/>
  <c r="AP77" i="6"/>
  <c r="AO77" i="6"/>
  <c r="AN77" i="6"/>
  <c r="AM77" i="6"/>
  <c r="AL77" i="6"/>
  <c r="AK77" i="6"/>
  <c r="AJ77" i="6"/>
  <c r="AI77" i="6"/>
  <c r="AH77" i="6"/>
  <c r="AG77" i="6"/>
  <c r="AF77" i="6"/>
  <c r="AE77" i="6"/>
  <c r="AD77" i="6"/>
  <c r="AC77" i="6"/>
  <c r="AB77" i="6"/>
  <c r="AA77" i="6"/>
  <c r="CR76" i="6"/>
  <c r="CQ76" i="6"/>
  <c r="CP76" i="6"/>
  <c r="CO76" i="6"/>
  <c r="CN76" i="6"/>
  <c r="CM76" i="6"/>
  <c r="CL76" i="6"/>
  <c r="CK76" i="6"/>
  <c r="CJ76" i="6"/>
  <c r="CI76" i="6"/>
  <c r="CH76" i="6"/>
  <c r="CG76" i="6"/>
  <c r="CF76" i="6"/>
  <c r="CE76" i="6"/>
  <c r="CD76" i="6"/>
  <c r="CC76" i="6"/>
  <c r="BZ76" i="6"/>
  <c r="BY76" i="6"/>
  <c r="BX76" i="6"/>
  <c r="BW76" i="6"/>
  <c r="BV76" i="6"/>
  <c r="BU76" i="6"/>
  <c r="BT76" i="6"/>
  <c r="BS76" i="6"/>
  <c r="BR76" i="6"/>
  <c r="BQ76" i="6"/>
  <c r="BP76" i="6"/>
  <c r="BO76" i="6"/>
  <c r="BN76" i="6"/>
  <c r="BM76" i="6"/>
  <c r="BL76" i="6"/>
  <c r="BK76" i="6"/>
  <c r="BH76" i="6"/>
  <c r="BG76" i="6"/>
  <c r="BF76" i="6"/>
  <c r="BE76" i="6"/>
  <c r="BD76" i="6"/>
  <c r="BC76" i="6"/>
  <c r="BB76" i="6"/>
  <c r="BA76" i="6"/>
  <c r="AZ76" i="6"/>
  <c r="AY76" i="6"/>
  <c r="AX76" i="6"/>
  <c r="AW76" i="6"/>
  <c r="AV76" i="6"/>
  <c r="AU76" i="6"/>
  <c r="AT76" i="6"/>
  <c r="AS76" i="6"/>
  <c r="AP76" i="6"/>
  <c r="AO76" i="6"/>
  <c r="AN76" i="6"/>
  <c r="AM76" i="6"/>
  <c r="AL76" i="6"/>
  <c r="AK76" i="6"/>
  <c r="AJ76" i="6"/>
  <c r="AI76" i="6"/>
  <c r="AH76" i="6"/>
  <c r="AG76" i="6"/>
  <c r="AF76" i="6"/>
  <c r="AE76" i="6"/>
  <c r="AD76" i="6"/>
  <c r="AC76" i="6"/>
  <c r="AB76" i="6"/>
  <c r="AA76" i="6"/>
  <c r="CR75" i="6"/>
  <c r="CQ75" i="6"/>
  <c r="CP75" i="6"/>
  <c r="CO75" i="6"/>
  <c r="CN75" i="6"/>
  <c r="CM75" i="6"/>
  <c r="CL75" i="6"/>
  <c r="CK75" i="6"/>
  <c r="CJ75" i="6"/>
  <c r="CI75" i="6"/>
  <c r="CH75" i="6"/>
  <c r="CG75" i="6"/>
  <c r="CF75" i="6"/>
  <c r="CE75" i="6"/>
  <c r="CD75" i="6"/>
  <c r="CC75" i="6"/>
  <c r="BZ75" i="6"/>
  <c r="BY75" i="6"/>
  <c r="BX75" i="6"/>
  <c r="BW75" i="6"/>
  <c r="BV75" i="6"/>
  <c r="BU75" i="6"/>
  <c r="BT75" i="6"/>
  <c r="BS75" i="6"/>
  <c r="BR75" i="6"/>
  <c r="BQ75" i="6"/>
  <c r="BP75" i="6"/>
  <c r="BO75" i="6"/>
  <c r="BN75" i="6"/>
  <c r="BM75" i="6"/>
  <c r="BL75" i="6"/>
  <c r="BK75" i="6"/>
  <c r="BH75" i="6"/>
  <c r="BG75" i="6"/>
  <c r="BF75" i="6"/>
  <c r="BE75" i="6"/>
  <c r="BD75" i="6"/>
  <c r="BC75" i="6"/>
  <c r="BB75" i="6"/>
  <c r="BA75" i="6"/>
  <c r="AZ75" i="6"/>
  <c r="AY75" i="6"/>
  <c r="AX75" i="6"/>
  <c r="AW75" i="6"/>
  <c r="AV75" i="6"/>
  <c r="AU75" i="6"/>
  <c r="AT75" i="6"/>
  <c r="AS75" i="6"/>
  <c r="AP75" i="6"/>
  <c r="AO75" i="6"/>
  <c r="AN75" i="6"/>
  <c r="AM75" i="6"/>
  <c r="AL75" i="6"/>
  <c r="AK75" i="6"/>
  <c r="AJ75" i="6"/>
  <c r="AI75" i="6"/>
  <c r="AH75" i="6"/>
  <c r="AG75" i="6"/>
  <c r="AF75" i="6"/>
  <c r="AE75" i="6"/>
  <c r="AD75" i="6"/>
  <c r="AC75" i="6"/>
  <c r="AB75" i="6"/>
  <c r="AA75" i="6"/>
  <c r="CR74" i="6"/>
  <c r="CQ74" i="6"/>
  <c r="CP74" i="6"/>
  <c r="CO74" i="6"/>
  <c r="CN74" i="6"/>
  <c r="CM74" i="6"/>
  <c r="CL74" i="6"/>
  <c r="CK74" i="6"/>
  <c r="CJ74" i="6"/>
  <c r="CI74" i="6"/>
  <c r="CH74" i="6"/>
  <c r="CG74" i="6"/>
  <c r="CF74" i="6"/>
  <c r="CE74" i="6"/>
  <c r="CD74" i="6"/>
  <c r="CC74" i="6"/>
  <c r="BZ74" i="6"/>
  <c r="BY74" i="6"/>
  <c r="BX74" i="6"/>
  <c r="BW74" i="6"/>
  <c r="BV74" i="6"/>
  <c r="BU74" i="6"/>
  <c r="BT74" i="6"/>
  <c r="BS74" i="6"/>
  <c r="BR74" i="6"/>
  <c r="BQ74" i="6"/>
  <c r="BP74" i="6"/>
  <c r="BO74" i="6"/>
  <c r="BN74" i="6"/>
  <c r="BM74" i="6"/>
  <c r="BL74" i="6"/>
  <c r="BK74" i="6"/>
  <c r="BH74" i="6"/>
  <c r="BG74" i="6"/>
  <c r="BF74" i="6"/>
  <c r="BE74" i="6"/>
  <c r="BD74" i="6"/>
  <c r="BC74" i="6"/>
  <c r="BB74" i="6"/>
  <c r="BA74" i="6"/>
  <c r="AZ74" i="6"/>
  <c r="AY74" i="6"/>
  <c r="AX74" i="6"/>
  <c r="AW74" i="6"/>
  <c r="AV74" i="6"/>
  <c r="AU74" i="6"/>
  <c r="AT74" i="6"/>
  <c r="AS74" i="6"/>
  <c r="AP74" i="6"/>
  <c r="AO74" i="6"/>
  <c r="AN74" i="6"/>
  <c r="AM74" i="6"/>
  <c r="AL74" i="6"/>
  <c r="AK74" i="6"/>
  <c r="AJ74" i="6"/>
  <c r="AI74" i="6"/>
  <c r="AH74" i="6"/>
  <c r="AG74" i="6"/>
  <c r="AF74" i="6"/>
  <c r="AE74" i="6"/>
  <c r="AD74" i="6"/>
  <c r="AC74" i="6"/>
  <c r="AB74" i="6"/>
  <c r="AA74" i="6"/>
  <c r="CR73" i="6"/>
  <c r="CQ73" i="6"/>
  <c r="CP73" i="6"/>
  <c r="CO73" i="6"/>
  <c r="CN73" i="6"/>
  <c r="CM73" i="6"/>
  <c r="CL73" i="6"/>
  <c r="CK73" i="6"/>
  <c r="CJ73" i="6"/>
  <c r="CI73" i="6"/>
  <c r="CH73" i="6"/>
  <c r="CG73" i="6"/>
  <c r="CF73" i="6"/>
  <c r="CE73" i="6"/>
  <c r="CD73" i="6"/>
  <c r="CC73" i="6"/>
  <c r="BZ73" i="6"/>
  <c r="BY73" i="6"/>
  <c r="BX73" i="6"/>
  <c r="BW73" i="6"/>
  <c r="BV73" i="6"/>
  <c r="BU73" i="6"/>
  <c r="BT73" i="6"/>
  <c r="BS73" i="6"/>
  <c r="BR73" i="6"/>
  <c r="BQ73" i="6"/>
  <c r="BP73" i="6"/>
  <c r="BO73" i="6"/>
  <c r="BN73" i="6"/>
  <c r="BM73" i="6"/>
  <c r="BL73" i="6"/>
  <c r="BK73" i="6"/>
  <c r="BH73" i="6"/>
  <c r="BG73" i="6"/>
  <c r="BF73" i="6"/>
  <c r="BE73" i="6"/>
  <c r="BD73" i="6"/>
  <c r="BC73" i="6"/>
  <c r="BB73" i="6"/>
  <c r="BA73" i="6"/>
  <c r="AZ73" i="6"/>
  <c r="AY73" i="6"/>
  <c r="AX73" i="6"/>
  <c r="AW73" i="6"/>
  <c r="AV73" i="6"/>
  <c r="AU73" i="6"/>
  <c r="AT73" i="6"/>
  <c r="AS73" i="6"/>
  <c r="AP73" i="6"/>
  <c r="AO73" i="6"/>
  <c r="AN73" i="6"/>
  <c r="AM73" i="6"/>
  <c r="AL73" i="6"/>
  <c r="AK73" i="6"/>
  <c r="AJ73" i="6"/>
  <c r="AI73" i="6"/>
  <c r="AH73" i="6"/>
  <c r="AG73" i="6"/>
  <c r="AF73" i="6"/>
  <c r="AE73" i="6"/>
  <c r="AD73" i="6"/>
  <c r="AC73" i="6"/>
  <c r="AB73" i="6"/>
  <c r="AA73" i="6"/>
  <c r="CR72" i="6"/>
  <c r="CQ72" i="6"/>
  <c r="CP72" i="6"/>
  <c r="CO72" i="6"/>
  <c r="CN72" i="6"/>
  <c r="CM72" i="6"/>
  <c r="CL72" i="6"/>
  <c r="CK72" i="6"/>
  <c r="CJ72" i="6"/>
  <c r="CI72" i="6"/>
  <c r="CH72" i="6"/>
  <c r="CG72" i="6"/>
  <c r="CF72" i="6"/>
  <c r="CE72" i="6"/>
  <c r="CD72" i="6"/>
  <c r="CC72" i="6"/>
  <c r="BZ72" i="6"/>
  <c r="BY72" i="6"/>
  <c r="BX72" i="6"/>
  <c r="BW72" i="6"/>
  <c r="BV72" i="6"/>
  <c r="BU72" i="6"/>
  <c r="BT72" i="6"/>
  <c r="BS72" i="6"/>
  <c r="BR72" i="6"/>
  <c r="BQ72" i="6"/>
  <c r="BP72" i="6"/>
  <c r="BO72" i="6"/>
  <c r="BN72" i="6"/>
  <c r="BM72" i="6"/>
  <c r="BL72" i="6"/>
  <c r="BK72" i="6"/>
  <c r="BH72" i="6"/>
  <c r="BG72" i="6"/>
  <c r="BF72" i="6"/>
  <c r="BE72" i="6"/>
  <c r="BD72" i="6"/>
  <c r="BC72" i="6"/>
  <c r="BB72" i="6"/>
  <c r="BA72" i="6"/>
  <c r="AZ72" i="6"/>
  <c r="AY72" i="6"/>
  <c r="AX72" i="6"/>
  <c r="AW72" i="6"/>
  <c r="AV72" i="6"/>
  <c r="AU72" i="6"/>
  <c r="AT72" i="6"/>
  <c r="AS72" i="6"/>
  <c r="AP72" i="6"/>
  <c r="AO72" i="6"/>
  <c r="AN72" i="6"/>
  <c r="AM72" i="6"/>
  <c r="AL72" i="6"/>
  <c r="AK72" i="6"/>
  <c r="AJ72" i="6"/>
  <c r="AI72" i="6"/>
  <c r="AH72" i="6"/>
  <c r="AG72" i="6"/>
  <c r="AF72" i="6"/>
  <c r="AE72" i="6"/>
  <c r="AD72" i="6"/>
  <c r="AC72" i="6"/>
  <c r="AB72" i="6"/>
  <c r="AA72" i="6"/>
  <c r="CR71" i="6"/>
  <c r="CQ71" i="6"/>
  <c r="CP71" i="6"/>
  <c r="CO71" i="6"/>
  <c r="CN71" i="6"/>
  <c r="CM71" i="6"/>
  <c r="CL71" i="6"/>
  <c r="CK71" i="6"/>
  <c r="CJ71" i="6"/>
  <c r="CI71" i="6"/>
  <c r="CH71" i="6"/>
  <c r="CG71" i="6"/>
  <c r="CF71" i="6"/>
  <c r="CE71" i="6"/>
  <c r="CD71" i="6"/>
  <c r="CC71" i="6"/>
  <c r="BZ71" i="6"/>
  <c r="BY71" i="6"/>
  <c r="BX71" i="6"/>
  <c r="BW71" i="6"/>
  <c r="BV71" i="6"/>
  <c r="BU71" i="6"/>
  <c r="BT71" i="6"/>
  <c r="BS71" i="6"/>
  <c r="BR71" i="6"/>
  <c r="BQ71" i="6"/>
  <c r="BP71" i="6"/>
  <c r="BO71" i="6"/>
  <c r="BN71" i="6"/>
  <c r="BM71" i="6"/>
  <c r="BL71" i="6"/>
  <c r="BK71" i="6"/>
  <c r="BH71" i="6"/>
  <c r="BG71" i="6"/>
  <c r="BF71" i="6"/>
  <c r="BE71" i="6"/>
  <c r="BD71" i="6"/>
  <c r="BC71" i="6"/>
  <c r="BB71" i="6"/>
  <c r="BA71" i="6"/>
  <c r="AZ71" i="6"/>
  <c r="AY71" i="6"/>
  <c r="AX71" i="6"/>
  <c r="AW71" i="6"/>
  <c r="AV71" i="6"/>
  <c r="AU71" i="6"/>
  <c r="AT71" i="6"/>
  <c r="AS71" i="6"/>
  <c r="AP71" i="6"/>
  <c r="AO71" i="6"/>
  <c r="AN71" i="6"/>
  <c r="AM71" i="6"/>
  <c r="AL71" i="6"/>
  <c r="AK71" i="6"/>
  <c r="AJ71" i="6"/>
  <c r="AI71" i="6"/>
  <c r="AH71" i="6"/>
  <c r="AG71" i="6"/>
  <c r="AF71" i="6"/>
  <c r="AE71" i="6"/>
  <c r="AD71" i="6"/>
  <c r="AC71" i="6"/>
  <c r="AB71" i="6"/>
  <c r="AA71" i="6"/>
  <c r="CR70" i="6"/>
  <c r="CQ70" i="6"/>
  <c r="CP70" i="6"/>
  <c r="CO70" i="6"/>
  <c r="CN70" i="6"/>
  <c r="CM70" i="6"/>
  <c r="CL70" i="6"/>
  <c r="CK70" i="6"/>
  <c r="CJ70" i="6"/>
  <c r="CI70" i="6"/>
  <c r="CH70" i="6"/>
  <c r="CG70" i="6"/>
  <c r="CF70" i="6"/>
  <c r="CE70" i="6"/>
  <c r="CD70" i="6"/>
  <c r="CC70" i="6"/>
  <c r="BZ70" i="6"/>
  <c r="BY70" i="6"/>
  <c r="BX70" i="6"/>
  <c r="BW70" i="6"/>
  <c r="BV70" i="6"/>
  <c r="BU70" i="6"/>
  <c r="BT70" i="6"/>
  <c r="BS70" i="6"/>
  <c r="BR70" i="6"/>
  <c r="BQ70" i="6"/>
  <c r="BP70" i="6"/>
  <c r="BO70" i="6"/>
  <c r="BN70" i="6"/>
  <c r="BM70" i="6"/>
  <c r="BL70" i="6"/>
  <c r="BK70" i="6"/>
  <c r="BH70" i="6"/>
  <c r="BG70" i="6"/>
  <c r="BF70" i="6"/>
  <c r="BE70" i="6"/>
  <c r="BD70" i="6"/>
  <c r="BC70" i="6"/>
  <c r="BB70" i="6"/>
  <c r="BA70" i="6"/>
  <c r="AZ70" i="6"/>
  <c r="AY70" i="6"/>
  <c r="AX70" i="6"/>
  <c r="AW70" i="6"/>
  <c r="AV70" i="6"/>
  <c r="AU70" i="6"/>
  <c r="AT70" i="6"/>
  <c r="AS70" i="6"/>
  <c r="AP70" i="6"/>
  <c r="AO70" i="6"/>
  <c r="AN70" i="6"/>
  <c r="AM70" i="6"/>
  <c r="AL70" i="6"/>
  <c r="AK70" i="6"/>
  <c r="AJ70" i="6"/>
  <c r="AI70" i="6"/>
  <c r="AH70" i="6"/>
  <c r="AG70" i="6"/>
  <c r="AF70" i="6"/>
  <c r="AE70" i="6"/>
  <c r="AD70" i="6"/>
  <c r="AC70" i="6"/>
  <c r="AB70" i="6"/>
  <c r="AA70" i="6"/>
  <c r="CR69" i="6"/>
  <c r="CQ69" i="6"/>
  <c r="CP69" i="6"/>
  <c r="CO69" i="6"/>
  <c r="CN69" i="6"/>
  <c r="CM69" i="6"/>
  <c r="CL69" i="6"/>
  <c r="CK69" i="6"/>
  <c r="CJ69" i="6"/>
  <c r="CI69" i="6"/>
  <c r="CH69" i="6"/>
  <c r="CG69" i="6"/>
  <c r="CF69" i="6"/>
  <c r="CE69" i="6"/>
  <c r="CD69" i="6"/>
  <c r="CC69" i="6"/>
  <c r="BZ69" i="6"/>
  <c r="BY69" i="6"/>
  <c r="BX69" i="6"/>
  <c r="BW69" i="6"/>
  <c r="BV69" i="6"/>
  <c r="BU69" i="6"/>
  <c r="BT69" i="6"/>
  <c r="BS69" i="6"/>
  <c r="BR69" i="6"/>
  <c r="BQ69" i="6"/>
  <c r="BP69" i="6"/>
  <c r="BO69" i="6"/>
  <c r="BN69" i="6"/>
  <c r="BM69" i="6"/>
  <c r="BL69" i="6"/>
  <c r="BK69" i="6"/>
  <c r="BH69" i="6"/>
  <c r="BG69" i="6"/>
  <c r="BF69" i="6"/>
  <c r="BE69" i="6"/>
  <c r="BD69" i="6"/>
  <c r="BC69" i="6"/>
  <c r="BB69" i="6"/>
  <c r="BA69" i="6"/>
  <c r="AZ69" i="6"/>
  <c r="AY69" i="6"/>
  <c r="AX69" i="6"/>
  <c r="AW69" i="6"/>
  <c r="AV69" i="6"/>
  <c r="AU69" i="6"/>
  <c r="AT69" i="6"/>
  <c r="AS69" i="6"/>
  <c r="AP69" i="6"/>
  <c r="AO69" i="6"/>
  <c r="AN69" i="6"/>
  <c r="AM69" i="6"/>
  <c r="AL69" i="6"/>
  <c r="AK69" i="6"/>
  <c r="AJ69" i="6"/>
  <c r="AI69" i="6"/>
  <c r="AH69" i="6"/>
  <c r="AG69" i="6"/>
  <c r="AF69" i="6"/>
  <c r="AE69" i="6"/>
  <c r="AD69" i="6"/>
  <c r="AC69" i="6"/>
  <c r="AB69" i="6"/>
  <c r="AA69" i="6"/>
  <c r="CR68" i="6"/>
  <c r="CQ68" i="6"/>
  <c r="CP68" i="6"/>
  <c r="CO68" i="6"/>
  <c r="CN68" i="6"/>
  <c r="CM68" i="6"/>
  <c r="CL68" i="6"/>
  <c r="CK68" i="6"/>
  <c r="CJ68" i="6"/>
  <c r="CI68" i="6"/>
  <c r="CH68" i="6"/>
  <c r="CG68" i="6"/>
  <c r="CF68" i="6"/>
  <c r="CE68" i="6"/>
  <c r="CD68" i="6"/>
  <c r="CC68" i="6"/>
  <c r="BZ68" i="6"/>
  <c r="BY68" i="6"/>
  <c r="BX68" i="6"/>
  <c r="BW68" i="6"/>
  <c r="BV68" i="6"/>
  <c r="BU68" i="6"/>
  <c r="BT68" i="6"/>
  <c r="BS68" i="6"/>
  <c r="BR68" i="6"/>
  <c r="BQ68" i="6"/>
  <c r="BP68" i="6"/>
  <c r="BO68" i="6"/>
  <c r="BN68" i="6"/>
  <c r="BM68" i="6"/>
  <c r="BL68" i="6"/>
  <c r="BK68" i="6"/>
  <c r="BH68" i="6"/>
  <c r="BG68" i="6"/>
  <c r="BF68" i="6"/>
  <c r="BE68" i="6"/>
  <c r="BD68" i="6"/>
  <c r="BC68" i="6"/>
  <c r="BB68" i="6"/>
  <c r="BA68" i="6"/>
  <c r="AZ68" i="6"/>
  <c r="AY68" i="6"/>
  <c r="AX68" i="6"/>
  <c r="AW68" i="6"/>
  <c r="AV68" i="6"/>
  <c r="AU68" i="6"/>
  <c r="AT68" i="6"/>
  <c r="AS68" i="6"/>
  <c r="AP68" i="6"/>
  <c r="AO68" i="6"/>
  <c r="AN68" i="6"/>
  <c r="AM68" i="6"/>
  <c r="AL68" i="6"/>
  <c r="AK68" i="6"/>
  <c r="AJ68" i="6"/>
  <c r="AI68" i="6"/>
  <c r="AH68" i="6"/>
  <c r="AG68" i="6"/>
  <c r="AF68" i="6"/>
  <c r="AE68" i="6"/>
  <c r="AD68" i="6"/>
  <c r="AC68" i="6"/>
  <c r="AB68" i="6"/>
  <c r="AA68" i="6"/>
  <c r="CR67" i="6"/>
  <c r="CQ67" i="6"/>
  <c r="CP67" i="6"/>
  <c r="CO67" i="6"/>
  <c r="CN67" i="6"/>
  <c r="CM67" i="6"/>
  <c r="CL67" i="6"/>
  <c r="CK67" i="6"/>
  <c r="CJ67" i="6"/>
  <c r="CI67" i="6"/>
  <c r="CH67" i="6"/>
  <c r="CG67" i="6"/>
  <c r="CF67" i="6"/>
  <c r="CE67" i="6"/>
  <c r="CD67" i="6"/>
  <c r="CC67" i="6"/>
  <c r="BZ67" i="6"/>
  <c r="BY67" i="6"/>
  <c r="BX67" i="6"/>
  <c r="BW67" i="6"/>
  <c r="BV67" i="6"/>
  <c r="BU67" i="6"/>
  <c r="BT67" i="6"/>
  <c r="BS67" i="6"/>
  <c r="BR67" i="6"/>
  <c r="BQ67" i="6"/>
  <c r="BP67" i="6"/>
  <c r="BO67" i="6"/>
  <c r="BN67" i="6"/>
  <c r="BM67" i="6"/>
  <c r="BL67" i="6"/>
  <c r="BK67" i="6"/>
  <c r="BH67" i="6"/>
  <c r="BG67" i="6"/>
  <c r="BF67" i="6"/>
  <c r="BE67" i="6"/>
  <c r="BD67" i="6"/>
  <c r="BC67" i="6"/>
  <c r="BB67" i="6"/>
  <c r="BA67" i="6"/>
  <c r="AZ67" i="6"/>
  <c r="AY67" i="6"/>
  <c r="AX67" i="6"/>
  <c r="AW67" i="6"/>
  <c r="AV67" i="6"/>
  <c r="AU67" i="6"/>
  <c r="AT67" i="6"/>
  <c r="AS67" i="6"/>
  <c r="AP67" i="6"/>
  <c r="AO67" i="6"/>
  <c r="AN67" i="6"/>
  <c r="AM67" i="6"/>
  <c r="AL67" i="6"/>
  <c r="AK67" i="6"/>
  <c r="AJ67" i="6"/>
  <c r="AI67" i="6"/>
  <c r="AH67" i="6"/>
  <c r="AG67" i="6"/>
  <c r="AF67" i="6"/>
  <c r="AE67" i="6"/>
  <c r="AD67" i="6"/>
  <c r="AC67" i="6"/>
  <c r="AB67" i="6"/>
  <c r="AA67" i="6"/>
  <c r="CR66" i="6"/>
  <c r="CQ66" i="6"/>
  <c r="CP66" i="6"/>
  <c r="CO66" i="6"/>
  <c r="CN66" i="6"/>
  <c r="CM66" i="6"/>
  <c r="CL66" i="6"/>
  <c r="CK66" i="6"/>
  <c r="CJ66" i="6"/>
  <c r="CI66" i="6"/>
  <c r="CH66" i="6"/>
  <c r="CG66" i="6"/>
  <c r="CF66" i="6"/>
  <c r="CE66" i="6"/>
  <c r="CD66" i="6"/>
  <c r="CC66" i="6"/>
  <c r="BZ66" i="6"/>
  <c r="BY66" i="6"/>
  <c r="BX66" i="6"/>
  <c r="BW66" i="6"/>
  <c r="BV66" i="6"/>
  <c r="BU66" i="6"/>
  <c r="BT66" i="6"/>
  <c r="BS66" i="6"/>
  <c r="BR66" i="6"/>
  <c r="BQ66" i="6"/>
  <c r="BP66" i="6"/>
  <c r="BO66" i="6"/>
  <c r="BN66" i="6"/>
  <c r="BM66" i="6"/>
  <c r="BL66" i="6"/>
  <c r="BK66" i="6"/>
  <c r="BH66" i="6"/>
  <c r="BG66" i="6"/>
  <c r="BF66" i="6"/>
  <c r="BE66" i="6"/>
  <c r="BD66" i="6"/>
  <c r="BC66" i="6"/>
  <c r="BB66" i="6"/>
  <c r="BA66" i="6"/>
  <c r="AZ66" i="6"/>
  <c r="AY66" i="6"/>
  <c r="AX66" i="6"/>
  <c r="AW66" i="6"/>
  <c r="AV66" i="6"/>
  <c r="AU66" i="6"/>
  <c r="AT66" i="6"/>
  <c r="AS66" i="6"/>
  <c r="AP66" i="6"/>
  <c r="AO66" i="6"/>
  <c r="AN66" i="6"/>
  <c r="AM66" i="6"/>
  <c r="AL66" i="6"/>
  <c r="AK66" i="6"/>
  <c r="AJ66" i="6"/>
  <c r="AI66" i="6"/>
  <c r="AH66" i="6"/>
  <c r="AG66" i="6"/>
  <c r="AF66" i="6"/>
  <c r="AE66" i="6"/>
  <c r="AD66" i="6"/>
  <c r="AC66" i="6"/>
  <c r="AB66" i="6"/>
  <c r="AA66" i="6"/>
  <c r="CR65" i="6"/>
  <c r="CQ65" i="6"/>
  <c r="CP65" i="6"/>
  <c r="CO65" i="6"/>
  <c r="CN65" i="6"/>
  <c r="CM65" i="6"/>
  <c r="CL65" i="6"/>
  <c r="CK65" i="6"/>
  <c r="CJ65" i="6"/>
  <c r="CI65" i="6"/>
  <c r="CH65" i="6"/>
  <c r="CG65" i="6"/>
  <c r="CF65" i="6"/>
  <c r="CE65" i="6"/>
  <c r="CD65" i="6"/>
  <c r="CC65" i="6"/>
  <c r="BZ65" i="6"/>
  <c r="BY65" i="6"/>
  <c r="BX65" i="6"/>
  <c r="BW65" i="6"/>
  <c r="BV65" i="6"/>
  <c r="BU65" i="6"/>
  <c r="BT65" i="6"/>
  <c r="BS65" i="6"/>
  <c r="BR65" i="6"/>
  <c r="BQ65" i="6"/>
  <c r="BP65" i="6"/>
  <c r="BO65" i="6"/>
  <c r="BN65" i="6"/>
  <c r="BM65" i="6"/>
  <c r="BL65" i="6"/>
  <c r="BK65" i="6"/>
  <c r="BH65" i="6"/>
  <c r="BG65" i="6"/>
  <c r="BF65" i="6"/>
  <c r="BE65" i="6"/>
  <c r="BD65" i="6"/>
  <c r="BC65" i="6"/>
  <c r="BB65" i="6"/>
  <c r="BA65" i="6"/>
  <c r="AZ65" i="6"/>
  <c r="AY65" i="6"/>
  <c r="AX65" i="6"/>
  <c r="AW65" i="6"/>
  <c r="AV65" i="6"/>
  <c r="AU65" i="6"/>
  <c r="AT65" i="6"/>
  <c r="AS65" i="6"/>
  <c r="AP65" i="6"/>
  <c r="AO65" i="6"/>
  <c r="AN65" i="6"/>
  <c r="AM65" i="6"/>
  <c r="AL65" i="6"/>
  <c r="AK65" i="6"/>
  <c r="AJ65" i="6"/>
  <c r="AI65" i="6"/>
  <c r="AH65" i="6"/>
  <c r="AG65" i="6"/>
  <c r="AF65" i="6"/>
  <c r="AE65" i="6"/>
  <c r="AD65" i="6"/>
  <c r="AC65" i="6"/>
  <c r="AB65" i="6"/>
  <c r="AA65" i="6"/>
  <c r="CR64" i="6"/>
  <c r="CQ64" i="6"/>
  <c r="CP64" i="6"/>
  <c r="CO64" i="6"/>
  <c r="CN64" i="6"/>
  <c r="CM64" i="6"/>
  <c r="CL64" i="6"/>
  <c r="CK64" i="6"/>
  <c r="CJ64" i="6"/>
  <c r="CI64" i="6"/>
  <c r="CH64" i="6"/>
  <c r="CG64" i="6"/>
  <c r="CF64" i="6"/>
  <c r="CE64" i="6"/>
  <c r="CD64" i="6"/>
  <c r="CC64" i="6"/>
  <c r="BZ64" i="6"/>
  <c r="BY64" i="6"/>
  <c r="BX64" i="6"/>
  <c r="BW64" i="6"/>
  <c r="BV64" i="6"/>
  <c r="BU64" i="6"/>
  <c r="BT64" i="6"/>
  <c r="BS64" i="6"/>
  <c r="BR64" i="6"/>
  <c r="BQ64" i="6"/>
  <c r="BP64" i="6"/>
  <c r="BO64" i="6"/>
  <c r="BN64" i="6"/>
  <c r="BM64" i="6"/>
  <c r="BL64" i="6"/>
  <c r="BK64" i="6"/>
  <c r="BH64" i="6"/>
  <c r="BG64" i="6"/>
  <c r="BF64" i="6"/>
  <c r="BE64" i="6"/>
  <c r="BD64" i="6"/>
  <c r="BC64" i="6"/>
  <c r="BB64" i="6"/>
  <c r="BA64" i="6"/>
  <c r="AZ64" i="6"/>
  <c r="AY64" i="6"/>
  <c r="AX64" i="6"/>
  <c r="AW64" i="6"/>
  <c r="AV64" i="6"/>
  <c r="AU64" i="6"/>
  <c r="AT64" i="6"/>
  <c r="AS64" i="6"/>
  <c r="AP64" i="6"/>
  <c r="AO64" i="6"/>
  <c r="AN64" i="6"/>
  <c r="AM64" i="6"/>
  <c r="AL64" i="6"/>
  <c r="AK64" i="6"/>
  <c r="AJ64" i="6"/>
  <c r="AI64" i="6"/>
  <c r="AH64" i="6"/>
  <c r="AG64" i="6"/>
  <c r="AF64" i="6"/>
  <c r="AE64" i="6"/>
  <c r="AD64" i="6"/>
  <c r="AC64" i="6"/>
  <c r="AB64" i="6"/>
  <c r="AA64" i="6"/>
  <c r="CR63" i="6"/>
  <c r="CQ63" i="6"/>
  <c r="CP63" i="6"/>
  <c r="CO63" i="6"/>
  <c r="CN63" i="6"/>
  <c r="CM63" i="6"/>
  <c r="CL63" i="6"/>
  <c r="CK63" i="6"/>
  <c r="CJ63" i="6"/>
  <c r="CI63" i="6"/>
  <c r="CH63" i="6"/>
  <c r="CG63" i="6"/>
  <c r="CF63" i="6"/>
  <c r="CE63" i="6"/>
  <c r="CD63" i="6"/>
  <c r="CC63" i="6"/>
  <c r="BZ63" i="6"/>
  <c r="BY63" i="6"/>
  <c r="BX63" i="6"/>
  <c r="BW63" i="6"/>
  <c r="BV63" i="6"/>
  <c r="BU63" i="6"/>
  <c r="BT63" i="6"/>
  <c r="BS63" i="6"/>
  <c r="BR63" i="6"/>
  <c r="BQ63" i="6"/>
  <c r="BP63" i="6"/>
  <c r="BO63" i="6"/>
  <c r="BN63" i="6"/>
  <c r="BM63" i="6"/>
  <c r="BL63" i="6"/>
  <c r="BK63" i="6"/>
  <c r="BH63" i="6"/>
  <c r="BG63" i="6"/>
  <c r="BF63" i="6"/>
  <c r="BE63" i="6"/>
  <c r="BD63" i="6"/>
  <c r="BC63" i="6"/>
  <c r="BB63" i="6"/>
  <c r="BA63" i="6"/>
  <c r="AZ63" i="6"/>
  <c r="AY63" i="6"/>
  <c r="AX63" i="6"/>
  <c r="AW63" i="6"/>
  <c r="AV63" i="6"/>
  <c r="AU63" i="6"/>
  <c r="AT63" i="6"/>
  <c r="AS63" i="6"/>
  <c r="AP63" i="6"/>
  <c r="AO63" i="6"/>
  <c r="AN63" i="6"/>
  <c r="AM63" i="6"/>
  <c r="AL63" i="6"/>
  <c r="AK63" i="6"/>
  <c r="AJ63" i="6"/>
  <c r="AI63" i="6"/>
  <c r="AH63" i="6"/>
  <c r="AG63" i="6"/>
  <c r="AF63" i="6"/>
  <c r="AE63" i="6"/>
  <c r="AD63" i="6"/>
  <c r="AC63" i="6"/>
  <c r="AB63" i="6"/>
  <c r="AA63" i="6"/>
  <c r="CR62" i="6"/>
  <c r="CQ62" i="6"/>
  <c r="CP62" i="6"/>
  <c r="CO62" i="6"/>
  <c r="CN62" i="6"/>
  <c r="CM62" i="6"/>
  <c r="CL62" i="6"/>
  <c r="CK62" i="6"/>
  <c r="CJ62" i="6"/>
  <c r="CI62" i="6"/>
  <c r="CH62" i="6"/>
  <c r="CG62" i="6"/>
  <c r="CF62" i="6"/>
  <c r="CE62" i="6"/>
  <c r="CD62" i="6"/>
  <c r="CC62" i="6"/>
  <c r="BZ62" i="6"/>
  <c r="BY62" i="6"/>
  <c r="BX62" i="6"/>
  <c r="BW62" i="6"/>
  <c r="BV62" i="6"/>
  <c r="BU62" i="6"/>
  <c r="BT62" i="6"/>
  <c r="BS62" i="6"/>
  <c r="BR62" i="6"/>
  <c r="BQ62" i="6"/>
  <c r="BP62" i="6"/>
  <c r="BO62" i="6"/>
  <c r="BN62" i="6"/>
  <c r="BM62" i="6"/>
  <c r="BL62" i="6"/>
  <c r="BK62" i="6"/>
  <c r="BH62" i="6"/>
  <c r="BG62" i="6"/>
  <c r="BF62" i="6"/>
  <c r="BE62" i="6"/>
  <c r="BD62" i="6"/>
  <c r="BC62" i="6"/>
  <c r="BB62" i="6"/>
  <c r="BA62" i="6"/>
  <c r="AZ62" i="6"/>
  <c r="AY62" i="6"/>
  <c r="AX62" i="6"/>
  <c r="AW62" i="6"/>
  <c r="AV62" i="6"/>
  <c r="AU62" i="6"/>
  <c r="AT62" i="6"/>
  <c r="AS62" i="6"/>
  <c r="AP62" i="6"/>
  <c r="AO62" i="6"/>
  <c r="AN62" i="6"/>
  <c r="AM62" i="6"/>
  <c r="AL62" i="6"/>
  <c r="AK62" i="6"/>
  <c r="AJ62" i="6"/>
  <c r="AI62" i="6"/>
  <c r="AH62" i="6"/>
  <c r="AG62" i="6"/>
  <c r="AF62" i="6"/>
  <c r="AE62" i="6"/>
  <c r="AD62" i="6"/>
  <c r="AC62" i="6"/>
  <c r="AB62" i="6"/>
  <c r="AA62" i="6"/>
  <c r="CR61" i="6"/>
  <c r="CQ61" i="6"/>
  <c r="CP61" i="6"/>
  <c r="CO61" i="6"/>
  <c r="CN61" i="6"/>
  <c r="CM61" i="6"/>
  <c r="CL61" i="6"/>
  <c r="CK61" i="6"/>
  <c r="CJ61" i="6"/>
  <c r="CI61" i="6"/>
  <c r="CH61" i="6"/>
  <c r="CG61" i="6"/>
  <c r="CF61" i="6"/>
  <c r="CE61" i="6"/>
  <c r="CD61" i="6"/>
  <c r="CC61" i="6"/>
  <c r="BZ61" i="6"/>
  <c r="BY61" i="6"/>
  <c r="BX61" i="6"/>
  <c r="BW61" i="6"/>
  <c r="BV61" i="6"/>
  <c r="BU61" i="6"/>
  <c r="BT61" i="6"/>
  <c r="BS61" i="6"/>
  <c r="BR61" i="6"/>
  <c r="BQ61" i="6"/>
  <c r="BP61" i="6"/>
  <c r="BO61" i="6"/>
  <c r="BN61" i="6"/>
  <c r="BM61" i="6"/>
  <c r="BL61" i="6"/>
  <c r="BK61" i="6"/>
  <c r="BH61" i="6"/>
  <c r="BG61" i="6"/>
  <c r="BF61" i="6"/>
  <c r="BE61" i="6"/>
  <c r="BD61" i="6"/>
  <c r="BC61" i="6"/>
  <c r="BB61" i="6"/>
  <c r="BA61" i="6"/>
  <c r="AZ61" i="6"/>
  <c r="AY61" i="6"/>
  <c r="AX61" i="6"/>
  <c r="AW61" i="6"/>
  <c r="AV61" i="6"/>
  <c r="AU61" i="6"/>
  <c r="AT61" i="6"/>
  <c r="AS61" i="6"/>
  <c r="AP61" i="6"/>
  <c r="AO61" i="6"/>
  <c r="AN61" i="6"/>
  <c r="AM61" i="6"/>
  <c r="AL61" i="6"/>
  <c r="AK61" i="6"/>
  <c r="AJ61" i="6"/>
  <c r="AI61" i="6"/>
  <c r="AH61" i="6"/>
  <c r="AG61" i="6"/>
  <c r="AF61" i="6"/>
  <c r="AE61" i="6"/>
  <c r="AD61" i="6"/>
  <c r="AC61" i="6"/>
  <c r="AB61" i="6"/>
  <c r="AA61" i="6"/>
  <c r="CR60" i="6"/>
  <c r="CQ60" i="6"/>
  <c r="CP60" i="6"/>
  <c r="CO60" i="6"/>
  <c r="CN60" i="6"/>
  <c r="CM60" i="6"/>
  <c r="CL60" i="6"/>
  <c r="CK60" i="6"/>
  <c r="CJ60" i="6"/>
  <c r="CI60" i="6"/>
  <c r="CH60" i="6"/>
  <c r="CG60" i="6"/>
  <c r="CF60" i="6"/>
  <c r="CE60" i="6"/>
  <c r="CD60" i="6"/>
  <c r="CC60" i="6"/>
  <c r="BZ60" i="6"/>
  <c r="BY60" i="6"/>
  <c r="BX60" i="6"/>
  <c r="BW60" i="6"/>
  <c r="BV60" i="6"/>
  <c r="BU60" i="6"/>
  <c r="BT60" i="6"/>
  <c r="BS60" i="6"/>
  <c r="BR60" i="6"/>
  <c r="BQ60" i="6"/>
  <c r="BP60" i="6"/>
  <c r="BO60" i="6"/>
  <c r="BN60" i="6"/>
  <c r="BM60" i="6"/>
  <c r="BL60" i="6"/>
  <c r="BK60" i="6"/>
  <c r="BH60" i="6"/>
  <c r="BG60" i="6"/>
  <c r="BF60" i="6"/>
  <c r="BE60" i="6"/>
  <c r="BD60" i="6"/>
  <c r="BC60" i="6"/>
  <c r="BB60" i="6"/>
  <c r="BA60" i="6"/>
  <c r="AZ60" i="6"/>
  <c r="AY60" i="6"/>
  <c r="AX60" i="6"/>
  <c r="AW60" i="6"/>
  <c r="AV60" i="6"/>
  <c r="AU60" i="6"/>
  <c r="AT60" i="6"/>
  <c r="AS60" i="6"/>
  <c r="AP60" i="6"/>
  <c r="AO60" i="6"/>
  <c r="AN60" i="6"/>
  <c r="AM60" i="6"/>
  <c r="AL60" i="6"/>
  <c r="AK60" i="6"/>
  <c r="AJ60" i="6"/>
  <c r="AI60" i="6"/>
  <c r="AH60" i="6"/>
  <c r="AG60" i="6"/>
  <c r="AF60" i="6"/>
  <c r="AE60" i="6"/>
  <c r="AD60" i="6"/>
  <c r="AC60" i="6"/>
  <c r="AB60" i="6"/>
  <c r="AA60" i="6"/>
  <c r="CR59" i="6"/>
  <c r="CQ59" i="6"/>
  <c r="CP59" i="6"/>
  <c r="CO59" i="6"/>
  <c r="CN59" i="6"/>
  <c r="CM59" i="6"/>
  <c r="CL59" i="6"/>
  <c r="CK59" i="6"/>
  <c r="CJ59" i="6"/>
  <c r="CI59" i="6"/>
  <c r="CH59" i="6"/>
  <c r="CG59" i="6"/>
  <c r="CF59" i="6"/>
  <c r="CE59" i="6"/>
  <c r="CD59" i="6"/>
  <c r="CC59" i="6"/>
  <c r="BZ59" i="6"/>
  <c r="BY59" i="6"/>
  <c r="BX59" i="6"/>
  <c r="BW59" i="6"/>
  <c r="BV59" i="6"/>
  <c r="BU59" i="6"/>
  <c r="BT59" i="6"/>
  <c r="BS59" i="6"/>
  <c r="BR59" i="6"/>
  <c r="BQ59" i="6"/>
  <c r="BP59" i="6"/>
  <c r="BO59" i="6"/>
  <c r="BN59" i="6"/>
  <c r="BM59" i="6"/>
  <c r="BL59" i="6"/>
  <c r="BK59" i="6"/>
  <c r="BH59" i="6"/>
  <c r="BG59" i="6"/>
  <c r="BF59" i="6"/>
  <c r="BE59" i="6"/>
  <c r="BD59" i="6"/>
  <c r="BC59" i="6"/>
  <c r="BB59" i="6"/>
  <c r="BA59" i="6"/>
  <c r="AZ59" i="6"/>
  <c r="AY59" i="6"/>
  <c r="AX59" i="6"/>
  <c r="AW59" i="6"/>
  <c r="AV59" i="6"/>
  <c r="AU59" i="6"/>
  <c r="AT59" i="6"/>
  <c r="AS59" i="6"/>
  <c r="AP59" i="6"/>
  <c r="AO59" i="6"/>
  <c r="AN59" i="6"/>
  <c r="AM59" i="6"/>
  <c r="AL59" i="6"/>
  <c r="AK59" i="6"/>
  <c r="AJ59" i="6"/>
  <c r="AI59" i="6"/>
  <c r="AH59" i="6"/>
  <c r="AG59" i="6"/>
  <c r="AF59" i="6"/>
  <c r="AE59" i="6"/>
  <c r="AD59" i="6"/>
  <c r="AC59" i="6"/>
  <c r="AB59" i="6"/>
  <c r="AA59" i="6"/>
  <c r="CR58" i="6"/>
  <c r="CQ58" i="6"/>
  <c r="CP58" i="6"/>
  <c r="CO58" i="6"/>
  <c r="CN58" i="6"/>
  <c r="CM58" i="6"/>
  <c r="CL58" i="6"/>
  <c r="CK58" i="6"/>
  <c r="CJ58" i="6"/>
  <c r="CI58" i="6"/>
  <c r="CH58" i="6"/>
  <c r="CG58" i="6"/>
  <c r="CF58" i="6"/>
  <c r="CE58" i="6"/>
  <c r="CD58" i="6"/>
  <c r="CC58" i="6"/>
  <c r="BZ58" i="6"/>
  <c r="BY58" i="6"/>
  <c r="BX58" i="6"/>
  <c r="BW58" i="6"/>
  <c r="BV58" i="6"/>
  <c r="BU58" i="6"/>
  <c r="BT58" i="6"/>
  <c r="BS58" i="6"/>
  <c r="BR58" i="6"/>
  <c r="BQ58" i="6"/>
  <c r="BP58" i="6"/>
  <c r="BO58" i="6"/>
  <c r="BN58" i="6"/>
  <c r="BM58" i="6"/>
  <c r="BL58" i="6"/>
  <c r="BK58" i="6"/>
  <c r="BH58" i="6"/>
  <c r="BG58" i="6"/>
  <c r="BF58" i="6"/>
  <c r="BE58" i="6"/>
  <c r="BD58" i="6"/>
  <c r="BC58" i="6"/>
  <c r="BB58" i="6"/>
  <c r="BA58" i="6"/>
  <c r="AZ58" i="6"/>
  <c r="AY58" i="6"/>
  <c r="AX58" i="6"/>
  <c r="AW58" i="6"/>
  <c r="AV58" i="6"/>
  <c r="AU58" i="6"/>
  <c r="AT58" i="6"/>
  <c r="AS58" i="6"/>
  <c r="AP58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CR57" i="6"/>
  <c r="CQ57" i="6"/>
  <c r="CP57" i="6"/>
  <c r="CO57" i="6"/>
  <c r="CN57" i="6"/>
  <c r="CM57" i="6"/>
  <c r="CL57" i="6"/>
  <c r="CK57" i="6"/>
  <c r="CJ57" i="6"/>
  <c r="CI57" i="6"/>
  <c r="CH57" i="6"/>
  <c r="CG57" i="6"/>
  <c r="CF57" i="6"/>
  <c r="CE57" i="6"/>
  <c r="CD57" i="6"/>
  <c r="CC57" i="6"/>
  <c r="BZ57" i="6"/>
  <c r="BY57" i="6"/>
  <c r="BX57" i="6"/>
  <c r="BW57" i="6"/>
  <c r="BV57" i="6"/>
  <c r="BU57" i="6"/>
  <c r="BT57" i="6"/>
  <c r="BS57" i="6"/>
  <c r="BR57" i="6"/>
  <c r="BQ57" i="6"/>
  <c r="BP57" i="6"/>
  <c r="BO57" i="6"/>
  <c r="BN57" i="6"/>
  <c r="BM57" i="6"/>
  <c r="BL57" i="6"/>
  <c r="BK57" i="6"/>
  <c r="BH57" i="6"/>
  <c r="BG57" i="6"/>
  <c r="BF57" i="6"/>
  <c r="BE57" i="6"/>
  <c r="BD57" i="6"/>
  <c r="BC57" i="6"/>
  <c r="BB57" i="6"/>
  <c r="BA57" i="6"/>
  <c r="AZ57" i="6"/>
  <c r="AY57" i="6"/>
  <c r="AX57" i="6"/>
  <c r="AW57" i="6"/>
  <c r="AV57" i="6"/>
  <c r="AU57" i="6"/>
  <c r="AT57" i="6"/>
  <c r="AS57" i="6"/>
  <c r="AP57" i="6"/>
  <c r="AO57" i="6"/>
  <c r="AN57" i="6"/>
  <c r="AM57" i="6"/>
  <c r="AL57" i="6"/>
  <c r="AK57" i="6"/>
  <c r="AJ57" i="6"/>
  <c r="AI57" i="6"/>
  <c r="AH57" i="6"/>
  <c r="AG57" i="6"/>
  <c r="AF57" i="6"/>
  <c r="AE57" i="6"/>
  <c r="AD57" i="6"/>
  <c r="AC57" i="6"/>
  <c r="AB57" i="6"/>
  <c r="AA57" i="6"/>
  <c r="CR56" i="6"/>
  <c r="CQ56" i="6"/>
  <c r="CP56" i="6"/>
  <c r="CO56" i="6"/>
  <c r="CN56" i="6"/>
  <c r="CM56" i="6"/>
  <c r="CL56" i="6"/>
  <c r="CK56" i="6"/>
  <c r="CJ56" i="6"/>
  <c r="CI56" i="6"/>
  <c r="CH56" i="6"/>
  <c r="CG56" i="6"/>
  <c r="CF56" i="6"/>
  <c r="CE56" i="6"/>
  <c r="CD56" i="6"/>
  <c r="CC56" i="6"/>
  <c r="BZ56" i="6"/>
  <c r="BY56" i="6"/>
  <c r="BX56" i="6"/>
  <c r="BW56" i="6"/>
  <c r="BV56" i="6"/>
  <c r="BU56" i="6"/>
  <c r="BT56" i="6"/>
  <c r="BS56" i="6"/>
  <c r="BR56" i="6"/>
  <c r="BQ56" i="6"/>
  <c r="BP56" i="6"/>
  <c r="BO56" i="6"/>
  <c r="BN56" i="6"/>
  <c r="BM56" i="6"/>
  <c r="BL56" i="6"/>
  <c r="BK56" i="6"/>
  <c r="BH56" i="6"/>
  <c r="BG56" i="6"/>
  <c r="BF56" i="6"/>
  <c r="BE56" i="6"/>
  <c r="BD56" i="6"/>
  <c r="BC56" i="6"/>
  <c r="BB56" i="6"/>
  <c r="BA56" i="6"/>
  <c r="AZ56" i="6"/>
  <c r="AY56" i="6"/>
  <c r="AX56" i="6"/>
  <c r="AW56" i="6"/>
  <c r="AV56" i="6"/>
  <c r="AU56" i="6"/>
  <c r="AT56" i="6"/>
  <c r="AS56" i="6"/>
  <c r="AP56" i="6"/>
  <c r="AO56" i="6"/>
  <c r="AN56" i="6"/>
  <c r="AM56" i="6"/>
  <c r="AL56" i="6"/>
  <c r="AK56" i="6"/>
  <c r="AJ56" i="6"/>
  <c r="AI56" i="6"/>
  <c r="AH56" i="6"/>
  <c r="AG56" i="6"/>
  <c r="AF56" i="6"/>
  <c r="AE56" i="6"/>
  <c r="AD56" i="6"/>
  <c r="AC56" i="6"/>
  <c r="AB56" i="6"/>
  <c r="AA56" i="6"/>
  <c r="CR55" i="6"/>
  <c r="CQ55" i="6"/>
  <c r="CP55" i="6"/>
  <c r="CO55" i="6"/>
  <c r="CN55" i="6"/>
  <c r="CM55" i="6"/>
  <c r="CL55" i="6"/>
  <c r="CK55" i="6"/>
  <c r="CJ55" i="6"/>
  <c r="CI55" i="6"/>
  <c r="CH55" i="6"/>
  <c r="CG55" i="6"/>
  <c r="CF55" i="6"/>
  <c r="CE55" i="6"/>
  <c r="CD55" i="6"/>
  <c r="CC55" i="6"/>
  <c r="BZ55" i="6"/>
  <c r="BY55" i="6"/>
  <c r="BX55" i="6"/>
  <c r="BW55" i="6"/>
  <c r="BV55" i="6"/>
  <c r="BU55" i="6"/>
  <c r="BT55" i="6"/>
  <c r="BS55" i="6"/>
  <c r="BR55" i="6"/>
  <c r="BQ55" i="6"/>
  <c r="BP55" i="6"/>
  <c r="BO55" i="6"/>
  <c r="BN55" i="6"/>
  <c r="BM55" i="6"/>
  <c r="BL55" i="6"/>
  <c r="BK55" i="6"/>
  <c r="BH55" i="6"/>
  <c r="BG55" i="6"/>
  <c r="BF55" i="6"/>
  <c r="BE55" i="6"/>
  <c r="BD55" i="6"/>
  <c r="BC55" i="6"/>
  <c r="BB55" i="6"/>
  <c r="BA55" i="6"/>
  <c r="AZ55" i="6"/>
  <c r="AY55" i="6"/>
  <c r="AX55" i="6"/>
  <c r="AW55" i="6"/>
  <c r="AV55" i="6"/>
  <c r="AU55" i="6"/>
  <c r="AT55" i="6"/>
  <c r="AS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CR54" i="6"/>
  <c r="CQ54" i="6"/>
  <c r="CP54" i="6"/>
  <c r="CO54" i="6"/>
  <c r="CN54" i="6"/>
  <c r="CM54" i="6"/>
  <c r="CL54" i="6"/>
  <c r="CK54" i="6"/>
  <c r="CJ54" i="6"/>
  <c r="CI54" i="6"/>
  <c r="CH54" i="6"/>
  <c r="CG54" i="6"/>
  <c r="CF54" i="6"/>
  <c r="CE54" i="6"/>
  <c r="CD54" i="6"/>
  <c r="CC54" i="6"/>
  <c r="BZ54" i="6"/>
  <c r="BY54" i="6"/>
  <c r="BX54" i="6"/>
  <c r="BW54" i="6"/>
  <c r="BV54" i="6"/>
  <c r="BU54" i="6"/>
  <c r="BT54" i="6"/>
  <c r="BS54" i="6"/>
  <c r="BR54" i="6"/>
  <c r="BQ54" i="6"/>
  <c r="BP54" i="6"/>
  <c r="BO54" i="6"/>
  <c r="BN54" i="6"/>
  <c r="BM54" i="6"/>
  <c r="BL54" i="6"/>
  <c r="BK54" i="6"/>
  <c r="BH54" i="6"/>
  <c r="BG54" i="6"/>
  <c r="BF54" i="6"/>
  <c r="BE54" i="6"/>
  <c r="BD54" i="6"/>
  <c r="BC54" i="6"/>
  <c r="BB54" i="6"/>
  <c r="BA54" i="6"/>
  <c r="AZ54" i="6"/>
  <c r="AY54" i="6"/>
  <c r="AX54" i="6"/>
  <c r="AW54" i="6"/>
  <c r="AV54" i="6"/>
  <c r="AU54" i="6"/>
  <c r="AT54" i="6"/>
  <c r="AS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CR53" i="6"/>
  <c r="CQ53" i="6"/>
  <c r="CP53" i="6"/>
  <c r="CO53" i="6"/>
  <c r="CN53" i="6"/>
  <c r="CM53" i="6"/>
  <c r="CL53" i="6"/>
  <c r="CK53" i="6"/>
  <c r="CJ53" i="6"/>
  <c r="CI53" i="6"/>
  <c r="CH53" i="6"/>
  <c r="CG53" i="6"/>
  <c r="CF53" i="6"/>
  <c r="CE53" i="6"/>
  <c r="CD53" i="6"/>
  <c r="CC53" i="6"/>
  <c r="BZ53" i="6"/>
  <c r="BY53" i="6"/>
  <c r="BX53" i="6"/>
  <c r="BW53" i="6"/>
  <c r="BV53" i="6"/>
  <c r="BU53" i="6"/>
  <c r="BT53" i="6"/>
  <c r="BS53" i="6"/>
  <c r="BR53" i="6"/>
  <c r="BQ53" i="6"/>
  <c r="BP53" i="6"/>
  <c r="BO53" i="6"/>
  <c r="BN53" i="6"/>
  <c r="BM53" i="6"/>
  <c r="BL53" i="6"/>
  <c r="BK53" i="6"/>
  <c r="BH53" i="6"/>
  <c r="BG53" i="6"/>
  <c r="BF53" i="6"/>
  <c r="BE53" i="6"/>
  <c r="BD53" i="6"/>
  <c r="BC53" i="6"/>
  <c r="BB53" i="6"/>
  <c r="BA53" i="6"/>
  <c r="AZ53" i="6"/>
  <c r="AY53" i="6"/>
  <c r="AX53" i="6"/>
  <c r="AW53" i="6"/>
  <c r="AV53" i="6"/>
  <c r="AU53" i="6"/>
  <c r="AT53" i="6"/>
  <c r="AS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CR52" i="6"/>
  <c r="CQ52" i="6"/>
  <c r="CP52" i="6"/>
  <c r="CO52" i="6"/>
  <c r="CN52" i="6"/>
  <c r="CM52" i="6"/>
  <c r="CL52" i="6"/>
  <c r="CK52" i="6"/>
  <c r="CJ52" i="6"/>
  <c r="CI52" i="6"/>
  <c r="CH52" i="6"/>
  <c r="CG52" i="6"/>
  <c r="CF52" i="6"/>
  <c r="CE52" i="6"/>
  <c r="CD52" i="6"/>
  <c r="CC52" i="6"/>
  <c r="BZ52" i="6"/>
  <c r="BY52" i="6"/>
  <c r="BX52" i="6"/>
  <c r="BW52" i="6"/>
  <c r="BV52" i="6"/>
  <c r="BU52" i="6"/>
  <c r="BT52" i="6"/>
  <c r="BS52" i="6"/>
  <c r="BR52" i="6"/>
  <c r="BQ52" i="6"/>
  <c r="BP52" i="6"/>
  <c r="BO52" i="6"/>
  <c r="BN52" i="6"/>
  <c r="BM52" i="6"/>
  <c r="BL52" i="6"/>
  <c r="BK52" i="6"/>
  <c r="BH52" i="6"/>
  <c r="BG52" i="6"/>
  <c r="BF52" i="6"/>
  <c r="BE52" i="6"/>
  <c r="BD52" i="6"/>
  <c r="BC52" i="6"/>
  <c r="BB52" i="6"/>
  <c r="BA52" i="6"/>
  <c r="AZ52" i="6"/>
  <c r="AY52" i="6"/>
  <c r="AX52" i="6"/>
  <c r="AW52" i="6"/>
  <c r="AV52" i="6"/>
  <c r="AU52" i="6"/>
  <c r="AT52" i="6"/>
  <c r="AS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CR51" i="6"/>
  <c r="CQ51" i="6"/>
  <c r="CP51" i="6"/>
  <c r="CO51" i="6"/>
  <c r="CN51" i="6"/>
  <c r="CM51" i="6"/>
  <c r="CL51" i="6"/>
  <c r="CK51" i="6"/>
  <c r="CJ51" i="6"/>
  <c r="CI51" i="6"/>
  <c r="CH51" i="6"/>
  <c r="CG51" i="6"/>
  <c r="CF51" i="6"/>
  <c r="CE51" i="6"/>
  <c r="CD51" i="6"/>
  <c r="CC51" i="6"/>
  <c r="BZ51" i="6"/>
  <c r="BY51" i="6"/>
  <c r="BX51" i="6"/>
  <c r="BW51" i="6"/>
  <c r="BV51" i="6"/>
  <c r="BU51" i="6"/>
  <c r="BT51" i="6"/>
  <c r="BS51" i="6"/>
  <c r="BR51" i="6"/>
  <c r="BQ51" i="6"/>
  <c r="BP51" i="6"/>
  <c r="BO51" i="6"/>
  <c r="BN51" i="6"/>
  <c r="BM51" i="6"/>
  <c r="BL51" i="6"/>
  <c r="BK51" i="6"/>
  <c r="BH51" i="6"/>
  <c r="BG51" i="6"/>
  <c r="BF51" i="6"/>
  <c r="BE51" i="6"/>
  <c r="BD51" i="6"/>
  <c r="BC51" i="6"/>
  <c r="BB51" i="6"/>
  <c r="BA51" i="6"/>
  <c r="AZ51" i="6"/>
  <c r="AY51" i="6"/>
  <c r="AX51" i="6"/>
  <c r="AW51" i="6"/>
  <c r="AV51" i="6"/>
  <c r="AU51" i="6"/>
  <c r="AT51" i="6"/>
  <c r="AS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C51" i="6"/>
  <c r="AB51" i="6"/>
  <c r="AA51" i="6"/>
  <c r="CR50" i="6"/>
  <c r="CQ50" i="6"/>
  <c r="CP50" i="6"/>
  <c r="CO50" i="6"/>
  <c r="CN50" i="6"/>
  <c r="CM50" i="6"/>
  <c r="CL50" i="6"/>
  <c r="CK50" i="6"/>
  <c r="CJ50" i="6"/>
  <c r="CI50" i="6"/>
  <c r="CH50" i="6"/>
  <c r="CG50" i="6"/>
  <c r="CF50" i="6"/>
  <c r="CE50" i="6"/>
  <c r="CD50" i="6"/>
  <c r="CC50" i="6"/>
  <c r="BZ50" i="6"/>
  <c r="BY50" i="6"/>
  <c r="BX50" i="6"/>
  <c r="BW50" i="6"/>
  <c r="BV50" i="6"/>
  <c r="BU50" i="6"/>
  <c r="BT50" i="6"/>
  <c r="BS50" i="6"/>
  <c r="BR50" i="6"/>
  <c r="BQ50" i="6"/>
  <c r="BP50" i="6"/>
  <c r="BO50" i="6"/>
  <c r="BN50" i="6"/>
  <c r="BM50" i="6"/>
  <c r="BL50" i="6"/>
  <c r="BK50" i="6"/>
  <c r="BH50" i="6"/>
  <c r="BG50" i="6"/>
  <c r="BF50" i="6"/>
  <c r="BE50" i="6"/>
  <c r="BD50" i="6"/>
  <c r="BC50" i="6"/>
  <c r="BB50" i="6"/>
  <c r="BA50" i="6"/>
  <c r="AZ50" i="6"/>
  <c r="AY50" i="6"/>
  <c r="AX50" i="6"/>
  <c r="AW50" i="6"/>
  <c r="AV50" i="6"/>
  <c r="AU50" i="6"/>
  <c r="AT50" i="6"/>
  <c r="AS50" i="6"/>
  <c r="AP50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AC50" i="6"/>
  <c r="AB50" i="6"/>
  <c r="AA50" i="6"/>
  <c r="CR49" i="6"/>
  <c r="CQ49" i="6"/>
  <c r="CP49" i="6"/>
  <c r="CO49" i="6"/>
  <c r="CN49" i="6"/>
  <c r="CM49" i="6"/>
  <c r="CL49" i="6"/>
  <c r="CK49" i="6"/>
  <c r="CJ49" i="6"/>
  <c r="CI49" i="6"/>
  <c r="CH49" i="6"/>
  <c r="CG49" i="6"/>
  <c r="CF49" i="6"/>
  <c r="CE49" i="6"/>
  <c r="CD49" i="6"/>
  <c r="CC49" i="6"/>
  <c r="BZ49" i="6"/>
  <c r="BY49" i="6"/>
  <c r="BX49" i="6"/>
  <c r="BW49" i="6"/>
  <c r="BV49" i="6"/>
  <c r="BU49" i="6"/>
  <c r="BT49" i="6"/>
  <c r="BS49" i="6"/>
  <c r="BR49" i="6"/>
  <c r="BQ49" i="6"/>
  <c r="BP49" i="6"/>
  <c r="BO49" i="6"/>
  <c r="BN49" i="6"/>
  <c r="BM49" i="6"/>
  <c r="BL49" i="6"/>
  <c r="BK49" i="6"/>
  <c r="BH49" i="6"/>
  <c r="BG49" i="6"/>
  <c r="BF49" i="6"/>
  <c r="BE49" i="6"/>
  <c r="BD49" i="6"/>
  <c r="BC49" i="6"/>
  <c r="BB49" i="6"/>
  <c r="BA49" i="6"/>
  <c r="AZ49" i="6"/>
  <c r="AY49" i="6"/>
  <c r="AX49" i="6"/>
  <c r="AW49" i="6"/>
  <c r="AV49" i="6"/>
  <c r="AU49" i="6"/>
  <c r="AT49" i="6"/>
  <c r="AS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B49" i="6"/>
  <c r="AA49" i="6"/>
  <c r="CR48" i="6"/>
  <c r="CQ48" i="6"/>
  <c r="CP48" i="6"/>
  <c r="CO48" i="6"/>
  <c r="CN48" i="6"/>
  <c r="CM48" i="6"/>
  <c r="CL48" i="6"/>
  <c r="CK48" i="6"/>
  <c r="CJ48" i="6"/>
  <c r="CI48" i="6"/>
  <c r="CH48" i="6"/>
  <c r="CG48" i="6"/>
  <c r="CF48" i="6"/>
  <c r="CE48" i="6"/>
  <c r="CD48" i="6"/>
  <c r="CC48" i="6"/>
  <c r="BZ48" i="6"/>
  <c r="BY48" i="6"/>
  <c r="BX48" i="6"/>
  <c r="BW48" i="6"/>
  <c r="BV48" i="6"/>
  <c r="BU48" i="6"/>
  <c r="BT48" i="6"/>
  <c r="BS48" i="6"/>
  <c r="BR48" i="6"/>
  <c r="BQ48" i="6"/>
  <c r="BP48" i="6"/>
  <c r="BO48" i="6"/>
  <c r="BN48" i="6"/>
  <c r="BM48" i="6"/>
  <c r="BL48" i="6"/>
  <c r="BK48" i="6"/>
  <c r="BH48" i="6"/>
  <c r="BG48" i="6"/>
  <c r="BF48" i="6"/>
  <c r="BE48" i="6"/>
  <c r="BD48" i="6"/>
  <c r="BC48" i="6"/>
  <c r="BB48" i="6"/>
  <c r="BA48" i="6"/>
  <c r="AZ48" i="6"/>
  <c r="AY48" i="6"/>
  <c r="AX48" i="6"/>
  <c r="AW48" i="6"/>
  <c r="AV48" i="6"/>
  <c r="AU48" i="6"/>
  <c r="AT48" i="6"/>
  <c r="AS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B48" i="6"/>
  <c r="AA48" i="6"/>
  <c r="CR47" i="6"/>
  <c r="CQ47" i="6"/>
  <c r="CP47" i="6"/>
  <c r="CO47" i="6"/>
  <c r="CN47" i="6"/>
  <c r="CM47" i="6"/>
  <c r="CL47" i="6"/>
  <c r="CK47" i="6"/>
  <c r="CJ47" i="6"/>
  <c r="CI47" i="6"/>
  <c r="CH47" i="6"/>
  <c r="CG47" i="6"/>
  <c r="CF47" i="6"/>
  <c r="CE47" i="6"/>
  <c r="CD47" i="6"/>
  <c r="CC47" i="6"/>
  <c r="BZ47" i="6"/>
  <c r="BY47" i="6"/>
  <c r="BX47" i="6"/>
  <c r="BW47" i="6"/>
  <c r="BV47" i="6"/>
  <c r="BU47" i="6"/>
  <c r="BT47" i="6"/>
  <c r="BS47" i="6"/>
  <c r="BR47" i="6"/>
  <c r="BQ47" i="6"/>
  <c r="BP47" i="6"/>
  <c r="BO47" i="6"/>
  <c r="BN47" i="6"/>
  <c r="BM47" i="6"/>
  <c r="BL47" i="6"/>
  <c r="BK47" i="6"/>
  <c r="BH47" i="6"/>
  <c r="BG47" i="6"/>
  <c r="BF47" i="6"/>
  <c r="BE47" i="6"/>
  <c r="BD47" i="6"/>
  <c r="BC47" i="6"/>
  <c r="BB47" i="6"/>
  <c r="BA47" i="6"/>
  <c r="AZ47" i="6"/>
  <c r="AY47" i="6"/>
  <c r="AX47" i="6"/>
  <c r="AW47" i="6"/>
  <c r="AV47" i="6"/>
  <c r="AU47" i="6"/>
  <c r="AT47" i="6"/>
  <c r="AS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CR46" i="6"/>
  <c r="CQ46" i="6"/>
  <c r="CP46" i="6"/>
  <c r="CO46" i="6"/>
  <c r="CN46" i="6"/>
  <c r="CM46" i="6"/>
  <c r="CL46" i="6"/>
  <c r="CK46" i="6"/>
  <c r="CJ46" i="6"/>
  <c r="CI46" i="6"/>
  <c r="CH46" i="6"/>
  <c r="CG46" i="6"/>
  <c r="CF46" i="6"/>
  <c r="CE46" i="6"/>
  <c r="CD46" i="6"/>
  <c r="CC46" i="6"/>
  <c r="BZ46" i="6"/>
  <c r="BY46" i="6"/>
  <c r="BX46" i="6"/>
  <c r="BW46" i="6"/>
  <c r="BV46" i="6"/>
  <c r="BU46" i="6"/>
  <c r="BT46" i="6"/>
  <c r="BS46" i="6"/>
  <c r="BR46" i="6"/>
  <c r="BQ46" i="6"/>
  <c r="BP46" i="6"/>
  <c r="BO46" i="6"/>
  <c r="BN46" i="6"/>
  <c r="BM46" i="6"/>
  <c r="BL46" i="6"/>
  <c r="BK46" i="6"/>
  <c r="BH46" i="6"/>
  <c r="BG46" i="6"/>
  <c r="BF46" i="6"/>
  <c r="BE46" i="6"/>
  <c r="BD46" i="6"/>
  <c r="BC46" i="6"/>
  <c r="BB46" i="6"/>
  <c r="BA46" i="6"/>
  <c r="AZ46" i="6"/>
  <c r="AY46" i="6"/>
  <c r="AX46" i="6"/>
  <c r="AW46" i="6"/>
  <c r="AV46" i="6"/>
  <c r="AU46" i="6"/>
  <c r="AT46" i="6"/>
  <c r="AS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CR45" i="6"/>
  <c r="CQ45" i="6"/>
  <c r="CP45" i="6"/>
  <c r="CO45" i="6"/>
  <c r="CN45" i="6"/>
  <c r="CM45" i="6"/>
  <c r="CL45" i="6"/>
  <c r="CK45" i="6"/>
  <c r="CJ45" i="6"/>
  <c r="CI45" i="6"/>
  <c r="CH45" i="6"/>
  <c r="CG45" i="6"/>
  <c r="CF45" i="6"/>
  <c r="CE45" i="6"/>
  <c r="CD45" i="6"/>
  <c r="CC45" i="6"/>
  <c r="BZ45" i="6"/>
  <c r="BY45" i="6"/>
  <c r="BX45" i="6"/>
  <c r="BW45" i="6"/>
  <c r="BV45" i="6"/>
  <c r="BU45" i="6"/>
  <c r="BT45" i="6"/>
  <c r="BS45" i="6"/>
  <c r="BR45" i="6"/>
  <c r="BQ45" i="6"/>
  <c r="BP45" i="6"/>
  <c r="BO45" i="6"/>
  <c r="BN45" i="6"/>
  <c r="BM45" i="6"/>
  <c r="BL45" i="6"/>
  <c r="BK45" i="6"/>
  <c r="BH45" i="6"/>
  <c r="BG45" i="6"/>
  <c r="BF45" i="6"/>
  <c r="BE45" i="6"/>
  <c r="BD45" i="6"/>
  <c r="BC45" i="6"/>
  <c r="BB45" i="6"/>
  <c r="BA45" i="6"/>
  <c r="AZ45" i="6"/>
  <c r="AY45" i="6"/>
  <c r="AX45" i="6"/>
  <c r="AW45" i="6"/>
  <c r="AV45" i="6"/>
  <c r="AU45" i="6"/>
  <c r="AT45" i="6"/>
  <c r="AS45" i="6"/>
  <c r="AP45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AC45" i="6"/>
  <c r="AB45" i="6"/>
  <c r="AA45" i="6"/>
  <c r="CR44" i="6"/>
  <c r="CQ44" i="6"/>
  <c r="CP44" i="6"/>
  <c r="CO44" i="6"/>
  <c r="CN44" i="6"/>
  <c r="CM44" i="6"/>
  <c r="CL44" i="6"/>
  <c r="CK44" i="6"/>
  <c r="CJ44" i="6"/>
  <c r="CI44" i="6"/>
  <c r="CH44" i="6"/>
  <c r="CG44" i="6"/>
  <c r="CF44" i="6"/>
  <c r="CE44" i="6"/>
  <c r="CD44" i="6"/>
  <c r="CC44" i="6"/>
  <c r="BZ44" i="6"/>
  <c r="BY44" i="6"/>
  <c r="BX44" i="6"/>
  <c r="BW44" i="6"/>
  <c r="BV44" i="6"/>
  <c r="BU44" i="6"/>
  <c r="BT44" i="6"/>
  <c r="BS44" i="6"/>
  <c r="BR44" i="6"/>
  <c r="BQ44" i="6"/>
  <c r="BP44" i="6"/>
  <c r="BO44" i="6"/>
  <c r="BN44" i="6"/>
  <c r="BM44" i="6"/>
  <c r="BL44" i="6"/>
  <c r="BK44" i="6"/>
  <c r="BH44" i="6"/>
  <c r="BG44" i="6"/>
  <c r="BF44" i="6"/>
  <c r="BE44" i="6"/>
  <c r="BD44" i="6"/>
  <c r="BC44" i="6"/>
  <c r="BB44" i="6"/>
  <c r="BA44" i="6"/>
  <c r="AZ44" i="6"/>
  <c r="AY44" i="6"/>
  <c r="AX44" i="6"/>
  <c r="AW44" i="6"/>
  <c r="AV44" i="6"/>
  <c r="AU44" i="6"/>
  <c r="AT44" i="6"/>
  <c r="AS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CR43" i="6"/>
  <c r="CQ43" i="6"/>
  <c r="CP43" i="6"/>
  <c r="CO43" i="6"/>
  <c r="CN43" i="6"/>
  <c r="CM43" i="6"/>
  <c r="CL43" i="6"/>
  <c r="CK43" i="6"/>
  <c r="CJ43" i="6"/>
  <c r="CI43" i="6"/>
  <c r="CH43" i="6"/>
  <c r="CG43" i="6"/>
  <c r="CF43" i="6"/>
  <c r="CE43" i="6"/>
  <c r="CD43" i="6"/>
  <c r="CC43" i="6"/>
  <c r="BZ43" i="6"/>
  <c r="BY43" i="6"/>
  <c r="BX43" i="6"/>
  <c r="BW43" i="6"/>
  <c r="BV43" i="6"/>
  <c r="BU43" i="6"/>
  <c r="BT43" i="6"/>
  <c r="BS43" i="6"/>
  <c r="BR43" i="6"/>
  <c r="BQ43" i="6"/>
  <c r="BP43" i="6"/>
  <c r="BO43" i="6"/>
  <c r="BN43" i="6"/>
  <c r="BM43" i="6"/>
  <c r="BL43" i="6"/>
  <c r="BK43" i="6"/>
  <c r="BH43" i="6"/>
  <c r="BG43" i="6"/>
  <c r="BF43" i="6"/>
  <c r="BE43" i="6"/>
  <c r="BD43" i="6"/>
  <c r="BC43" i="6"/>
  <c r="BB43" i="6"/>
  <c r="BA43" i="6"/>
  <c r="AZ43" i="6"/>
  <c r="AY43" i="6"/>
  <c r="AX43" i="6"/>
  <c r="AW43" i="6"/>
  <c r="AV43" i="6"/>
  <c r="AU43" i="6"/>
  <c r="AT43" i="6"/>
  <c r="AS43" i="6"/>
  <c r="AP43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AC43" i="6"/>
  <c r="AB43" i="6"/>
  <c r="AA43" i="6"/>
  <c r="CR42" i="6"/>
  <c r="CQ42" i="6"/>
  <c r="CP42" i="6"/>
  <c r="CO42" i="6"/>
  <c r="CN42" i="6"/>
  <c r="CM42" i="6"/>
  <c r="CL42" i="6"/>
  <c r="CK42" i="6"/>
  <c r="CJ42" i="6"/>
  <c r="CI42" i="6"/>
  <c r="CH42" i="6"/>
  <c r="CG42" i="6"/>
  <c r="CF42" i="6"/>
  <c r="CE42" i="6"/>
  <c r="CD42" i="6"/>
  <c r="CC42" i="6"/>
  <c r="BZ42" i="6"/>
  <c r="BY42" i="6"/>
  <c r="BX42" i="6"/>
  <c r="BW42" i="6"/>
  <c r="BV42" i="6"/>
  <c r="BU42" i="6"/>
  <c r="BT42" i="6"/>
  <c r="BS42" i="6"/>
  <c r="BR42" i="6"/>
  <c r="BQ42" i="6"/>
  <c r="BP42" i="6"/>
  <c r="BO42" i="6"/>
  <c r="BN42" i="6"/>
  <c r="BM42" i="6"/>
  <c r="BL42" i="6"/>
  <c r="BK42" i="6"/>
  <c r="BH42" i="6"/>
  <c r="BG42" i="6"/>
  <c r="BF42" i="6"/>
  <c r="BE42" i="6"/>
  <c r="BD42" i="6"/>
  <c r="BC42" i="6"/>
  <c r="BB42" i="6"/>
  <c r="BA42" i="6"/>
  <c r="AZ42" i="6"/>
  <c r="AY42" i="6"/>
  <c r="AX42" i="6"/>
  <c r="AW42" i="6"/>
  <c r="AV42" i="6"/>
  <c r="AU42" i="6"/>
  <c r="AT42" i="6"/>
  <c r="AS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CR41" i="6"/>
  <c r="CQ41" i="6"/>
  <c r="CP41" i="6"/>
  <c r="CO41" i="6"/>
  <c r="CN41" i="6"/>
  <c r="CM41" i="6"/>
  <c r="CL41" i="6"/>
  <c r="CK41" i="6"/>
  <c r="CJ41" i="6"/>
  <c r="CI41" i="6"/>
  <c r="CH41" i="6"/>
  <c r="CG41" i="6"/>
  <c r="CF41" i="6"/>
  <c r="CE41" i="6"/>
  <c r="CD41" i="6"/>
  <c r="CC41" i="6"/>
  <c r="BZ41" i="6"/>
  <c r="BY41" i="6"/>
  <c r="BX41" i="6"/>
  <c r="BW41" i="6"/>
  <c r="BV41" i="6"/>
  <c r="BU41" i="6"/>
  <c r="BT41" i="6"/>
  <c r="BS41" i="6"/>
  <c r="BR41" i="6"/>
  <c r="BQ41" i="6"/>
  <c r="BP41" i="6"/>
  <c r="BO41" i="6"/>
  <c r="BN41" i="6"/>
  <c r="BM41" i="6"/>
  <c r="BL41" i="6"/>
  <c r="BK41" i="6"/>
  <c r="BH41" i="6"/>
  <c r="BG41" i="6"/>
  <c r="BF41" i="6"/>
  <c r="BE41" i="6"/>
  <c r="BD41" i="6"/>
  <c r="BC41" i="6"/>
  <c r="BB41" i="6"/>
  <c r="BA41" i="6"/>
  <c r="AZ41" i="6"/>
  <c r="AY41" i="6"/>
  <c r="AX41" i="6"/>
  <c r="AW41" i="6"/>
  <c r="AV41" i="6"/>
  <c r="AU41" i="6"/>
  <c r="AT41" i="6"/>
  <c r="AS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AC41" i="6"/>
  <c r="AB41" i="6"/>
  <c r="AA41" i="6"/>
  <c r="CR40" i="6"/>
  <c r="CQ40" i="6"/>
  <c r="CP40" i="6"/>
  <c r="CO40" i="6"/>
  <c r="CN40" i="6"/>
  <c r="CM40" i="6"/>
  <c r="CL40" i="6"/>
  <c r="CK40" i="6"/>
  <c r="CJ40" i="6"/>
  <c r="CI40" i="6"/>
  <c r="CH40" i="6"/>
  <c r="CG40" i="6"/>
  <c r="CF40" i="6"/>
  <c r="CE40" i="6"/>
  <c r="CD40" i="6"/>
  <c r="CC40" i="6"/>
  <c r="BZ40" i="6"/>
  <c r="BY40" i="6"/>
  <c r="BX40" i="6"/>
  <c r="BW40" i="6"/>
  <c r="BV40" i="6"/>
  <c r="BU40" i="6"/>
  <c r="BT40" i="6"/>
  <c r="BS40" i="6"/>
  <c r="BR40" i="6"/>
  <c r="BQ40" i="6"/>
  <c r="BP40" i="6"/>
  <c r="BO40" i="6"/>
  <c r="BN40" i="6"/>
  <c r="BM40" i="6"/>
  <c r="BL40" i="6"/>
  <c r="BK40" i="6"/>
  <c r="BH40" i="6"/>
  <c r="BG40" i="6"/>
  <c r="BF40" i="6"/>
  <c r="BE40" i="6"/>
  <c r="BD40" i="6"/>
  <c r="BC40" i="6"/>
  <c r="BB40" i="6"/>
  <c r="BA40" i="6"/>
  <c r="AZ40" i="6"/>
  <c r="AY40" i="6"/>
  <c r="AX40" i="6"/>
  <c r="AW40" i="6"/>
  <c r="AV40" i="6"/>
  <c r="AU40" i="6"/>
  <c r="AT40" i="6"/>
  <c r="AS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CR39" i="6"/>
  <c r="CQ39" i="6"/>
  <c r="CP39" i="6"/>
  <c r="CO39" i="6"/>
  <c r="CN39" i="6"/>
  <c r="CM39" i="6"/>
  <c r="CL39" i="6"/>
  <c r="CK39" i="6"/>
  <c r="CJ39" i="6"/>
  <c r="CI39" i="6"/>
  <c r="CH39" i="6"/>
  <c r="CG39" i="6"/>
  <c r="CF39" i="6"/>
  <c r="CE39" i="6"/>
  <c r="CD39" i="6"/>
  <c r="CC39" i="6"/>
  <c r="BZ39" i="6"/>
  <c r="BY39" i="6"/>
  <c r="BX39" i="6"/>
  <c r="BW39" i="6"/>
  <c r="BV39" i="6"/>
  <c r="BU39" i="6"/>
  <c r="BT39" i="6"/>
  <c r="BS39" i="6"/>
  <c r="BR39" i="6"/>
  <c r="BQ39" i="6"/>
  <c r="BP39" i="6"/>
  <c r="BO39" i="6"/>
  <c r="BN39" i="6"/>
  <c r="BM39" i="6"/>
  <c r="BL39" i="6"/>
  <c r="BK39" i="6"/>
  <c r="BH39" i="6"/>
  <c r="BG39" i="6"/>
  <c r="BF39" i="6"/>
  <c r="BE39" i="6"/>
  <c r="BD39" i="6"/>
  <c r="BC39" i="6"/>
  <c r="BB39" i="6"/>
  <c r="BA39" i="6"/>
  <c r="AZ39" i="6"/>
  <c r="AY39" i="6"/>
  <c r="AX39" i="6"/>
  <c r="AW39" i="6"/>
  <c r="AV39" i="6"/>
  <c r="AU39" i="6"/>
  <c r="AT39" i="6"/>
  <c r="AS39" i="6"/>
  <c r="AP39" i="6"/>
  <c r="AO39" i="6"/>
  <c r="AN39" i="6"/>
  <c r="AM39" i="6"/>
  <c r="AL39" i="6"/>
  <c r="AK39" i="6"/>
  <c r="AJ39" i="6"/>
  <c r="AI39" i="6"/>
  <c r="AH39" i="6"/>
  <c r="AG39" i="6"/>
  <c r="AF39" i="6"/>
  <c r="AE39" i="6"/>
  <c r="AD39" i="6"/>
  <c r="AC39" i="6"/>
  <c r="AB39" i="6"/>
  <c r="AA39" i="6"/>
  <c r="CR38" i="6"/>
  <c r="CQ38" i="6"/>
  <c r="CP38" i="6"/>
  <c r="CO38" i="6"/>
  <c r="CN38" i="6"/>
  <c r="CM38" i="6"/>
  <c r="CL38" i="6"/>
  <c r="CK38" i="6"/>
  <c r="CJ38" i="6"/>
  <c r="CI38" i="6"/>
  <c r="CH38" i="6"/>
  <c r="CG38" i="6"/>
  <c r="CF38" i="6"/>
  <c r="CE38" i="6"/>
  <c r="CD38" i="6"/>
  <c r="CC38" i="6"/>
  <c r="BZ38" i="6"/>
  <c r="BY38" i="6"/>
  <c r="BX38" i="6"/>
  <c r="BW38" i="6"/>
  <c r="BV38" i="6"/>
  <c r="BU38" i="6"/>
  <c r="BT38" i="6"/>
  <c r="BS38" i="6"/>
  <c r="BR38" i="6"/>
  <c r="BQ38" i="6"/>
  <c r="BP38" i="6"/>
  <c r="BO38" i="6"/>
  <c r="BN38" i="6"/>
  <c r="BM38" i="6"/>
  <c r="BL38" i="6"/>
  <c r="BK38" i="6"/>
  <c r="BH38" i="6"/>
  <c r="BG38" i="6"/>
  <c r="BF38" i="6"/>
  <c r="BE38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CR37" i="6"/>
  <c r="CQ37" i="6"/>
  <c r="CP37" i="6"/>
  <c r="CO37" i="6"/>
  <c r="CN37" i="6"/>
  <c r="CM37" i="6"/>
  <c r="CL37" i="6"/>
  <c r="CK37" i="6"/>
  <c r="CJ37" i="6"/>
  <c r="CI37" i="6"/>
  <c r="CH37" i="6"/>
  <c r="CG37" i="6"/>
  <c r="CF37" i="6"/>
  <c r="CE37" i="6"/>
  <c r="CD37" i="6"/>
  <c r="CC37" i="6"/>
  <c r="BZ37" i="6"/>
  <c r="BY37" i="6"/>
  <c r="BX37" i="6"/>
  <c r="BW37" i="6"/>
  <c r="BV37" i="6"/>
  <c r="BU37" i="6"/>
  <c r="BT37" i="6"/>
  <c r="BS37" i="6"/>
  <c r="BR37" i="6"/>
  <c r="BQ37" i="6"/>
  <c r="BP37" i="6"/>
  <c r="BO37" i="6"/>
  <c r="BN37" i="6"/>
  <c r="BM37" i="6"/>
  <c r="BL37" i="6"/>
  <c r="BK37" i="6"/>
  <c r="BH37" i="6"/>
  <c r="BG37" i="6"/>
  <c r="BF37" i="6"/>
  <c r="BE37" i="6"/>
  <c r="BD37" i="6"/>
  <c r="BC37" i="6"/>
  <c r="BB37" i="6"/>
  <c r="BA37" i="6"/>
  <c r="AZ37" i="6"/>
  <c r="AY37" i="6"/>
  <c r="AX37" i="6"/>
  <c r="AW37" i="6"/>
  <c r="AV37" i="6"/>
  <c r="AU37" i="6"/>
  <c r="AT37" i="6"/>
  <c r="AS37" i="6"/>
  <c r="AP37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AC37" i="6"/>
  <c r="AB37" i="6"/>
  <c r="AA37" i="6"/>
  <c r="CR36" i="6"/>
  <c r="CQ36" i="6"/>
  <c r="CP36" i="6"/>
  <c r="CO36" i="6"/>
  <c r="CN36" i="6"/>
  <c r="CM36" i="6"/>
  <c r="CL36" i="6"/>
  <c r="CK36" i="6"/>
  <c r="CJ36" i="6"/>
  <c r="CI36" i="6"/>
  <c r="CH36" i="6"/>
  <c r="CG36" i="6"/>
  <c r="CF36" i="6"/>
  <c r="CE36" i="6"/>
  <c r="CD36" i="6"/>
  <c r="CC36" i="6"/>
  <c r="BZ36" i="6"/>
  <c r="BY36" i="6"/>
  <c r="BX36" i="6"/>
  <c r="BW36" i="6"/>
  <c r="BV36" i="6"/>
  <c r="BU36" i="6"/>
  <c r="BT36" i="6"/>
  <c r="BS36" i="6"/>
  <c r="BR36" i="6"/>
  <c r="BQ36" i="6"/>
  <c r="BP36" i="6"/>
  <c r="BO36" i="6"/>
  <c r="BN36" i="6"/>
  <c r="BM36" i="6"/>
  <c r="BL36" i="6"/>
  <c r="BK36" i="6"/>
  <c r="BH36" i="6"/>
  <c r="BG36" i="6"/>
  <c r="BF36" i="6"/>
  <c r="BE36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CR35" i="6"/>
  <c r="CQ35" i="6"/>
  <c r="CP35" i="6"/>
  <c r="CO35" i="6"/>
  <c r="CN35" i="6"/>
  <c r="CM35" i="6"/>
  <c r="CL35" i="6"/>
  <c r="CK35" i="6"/>
  <c r="CJ35" i="6"/>
  <c r="CI35" i="6"/>
  <c r="CH35" i="6"/>
  <c r="CG35" i="6"/>
  <c r="CF35" i="6"/>
  <c r="CE35" i="6"/>
  <c r="CD35" i="6"/>
  <c r="CC35" i="6"/>
  <c r="BZ35" i="6"/>
  <c r="BY35" i="6"/>
  <c r="BX35" i="6"/>
  <c r="BW35" i="6"/>
  <c r="BV35" i="6"/>
  <c r="BU35" i="6"/>
  <c r="BT35" i="6"/>
  <c r="BS35" i="6"/>
  <c r="BR35" i="6"/>
  <c r="BQ35" i="6"/>
  <c r="BP35" i="6"/>
  <c r="BO35" i="6"/>
  <c r="BN35" i="6"/>
  <c r="BM35" i="6"/>
  <c r="BL35" i="6"/>
  <c r="BK35" i="6"/>
  <c r="BH35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CR34" i="6"/>
  <c r="CQ34" i="6"/>
  <c r="CP34" i="6"/>
  <c r="CO34" i="6"/>
  <c r="CN34" i="6"/>
  <c r="CM34" i="6"/>
  <c r="CL34" i="6"/>
  <c r="CK34" i="6"/>
  <c r="CJ34" i="6"/>
  <c r="CI34" i="6"/>
  <c r="CH34" i="6"/>
  <c r="CG34" i="6"/>
  <c r="CF34" i="6"/>
  <c r="CE34" i="6"/>
  <c r="CD34" i="6"/>
  <c r="CC34" i="6"/>
  <c r="BZ34" i="6"/>
  <c r="BY34" i="6"/>
  <c r="BX34" i="6"/>
  <c r="BW34" i="6"/>
  <c r="BV34" i="6"/>
  <c r="BU34" i="6"/>
  <c r="BT34" i="6"/>
  <c r="BS34" i="6"/>
  <c r="BR34" i="6"/>
  <c r="BQ34" i="6"/>
  <c r="BP34" i="6"/>
  <c r="BO34" i="6"/>
  <c r="BN34" i="6"/>
  <c r="BM34" i="6"/>
  <c r="BL34" i="6"/>
  <c r="BK34" i="6"/>
  <c r="BH34" i="6"/>
  <c r="BG34" i="6"/>
  <c r="BF34" i="6"/>
  <c r="BE34" i="6"/>
  <c r="BD34" i="6"/>
  <c r="BC34" i="6"/>
  <c r="BB34" i="6"/>
  <c r="BA34" i="6"/>
  <c r="AZ34" i="6"/>
  <c r="AY34" i="6"/>
  <c r="AX34" i="6"/>
  <c r="AW34" i="6"/>
  <c r="AV34" i="6"/>
  <c r="AU34" i="6"/>
  <c r="AT34" i="6"/>
  <c r="AS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AC34" i="6"/>
  <c r="AB34" i="6"/>
  <c r="AA34" i="6"/>
  <c r="CR33" i="6"/>
  <c r="CQ33" i="6"/>
  <c r="CP33" i="6"/>
  <c r="CO33" i="6"/>
  <c r="CN33" i="6"/>
  <c r="CM33" i="6"/>
  <c r="CL33" i="6"/>
  <c r="CK33" i="6"/>
  <c r="CJ33" i="6"/>
  <c r="CI33" i="6"/>
  <c r="CH33" i="6"/>
  <c r="CG33" i="6"/>
  <c r="CF33" i="6"/>
  <c r="CE33" i="6"/>
  <c r="CD33" i="6"/>
  <c r="CC33" i="6"/>
  <c r="BZ33" i="6"/>
  <c r="BY33" i="6"/>
  <c r="BX33" i="6"/>
  <c r="BW33" i="6"/>
  <c r="BV33" i="6"/>
  <c r="BU33" i="6"/>
  <c r="BT33" i="6"/>
  <c r="BS33" i="6"/>
  <c r="BR33" i="6"/>
  <c r="BQ33" i="6"/>
  <c r="BP33" i="6"/>
  <c r="BO33" i="6"/>
  <c r="BN33" i="6"/>
  <c r="BM33" i="6"/>
  <c r="BL33" i="6"/>
  <c r="BK33" i="6"/>
  <c r="BH33" i="6"/>
  <c r="BG33" i="6"/>
  <c r="BF33" i="6"/>
  <c r="BE33" i="6"/>
  <c r="BD33" i="6"/>
  <c r="BC33" i="6"/>
  <c r="BB33" i="6"/>
  <c r="BA33" i="6"/>
  <c r="AZ33" i="6"/>
  <c r="AY33" i="6"/>
  <c r="AX33" i="6"/>
  <c r="AW33" i="6"/>
  <c r="AV33" i="6"/>
  <c r="AU33" i="6"/>
  <c r="AT33" i="6"/>
  <c r="AS33" i="6"/>
  <c r="AP33" i="6"/>
  <c r="AO33" i="6"/>
  <c r="AN33" i="6"/>
  <c r="AM33" i="6"/>
  <c r="AL33" i="6"/>
  <c r="AK33" i="6"/>
  <c r="AJ33" i="6"/>
  <c r="AI33" i="6"/>
  <c r="AH33" i="6"/>
  <c r="AG33" i="6"/>
  <c r="AF33" i="6"/>
  <c r="AE33" i="6"/>
  <c r="AD33" i="6"/>
  <c r="AC33" i="6"/>
  <c r="AB33" i="6"/>
  <c r="AA33" i="6"/>
  <c r="CR32" i="6"/>
  <c r="CQ32" i="6"/>
  <c r="CP32" i="6"/>
  <c r="CO32" i="6"/>
  <c r="CN32" i="6"/>
  <c r="CM32" i="6"/>
  <c r="CL32" i="6"/>
  <c r="CK32" i="6"/>
  <c r="CJ32" i="6"/>
  <c r="CI32" i="6"/>
  <c r="CH32" i="6"/>
  <c r="CG32" i="6"/>
  <c r="CF32" i="6"/>
  <c r="CE32" i="6"/>
  <c r="CD32" i="6"/>
  <c r="CC32" i="6"/>
  <c r="BZ32" i="6"/>
  <c r="BY32" i="6"/>
  <c r="BX32" i="6"/>
  <c r="BW32" i="6"/>
  <c r="BV32" i="6"/>
  <c r="BU32" i="6"/>
  <c r="BT32" i="6"/>
  <c r="BS32" i="6"/>
  <c r="BR32" i="6"/>
  <c r="BQ32" i="6"/>
  <c r="BP32" i="6"/>
  <c r="BO32" i="6"/>
  <c r="BN32" i="6"/>
  <c r="BM32" i="6"/>
  <c r="BL32" i="6"/>
  <c r="BK32" i="6"/>
  <c r="BH32" i="6"/>
  <c r="BG32" i="6"/>
  <c r="BF32" i="6"/>
  <c r="BE32" i="6"/>
  <c r="BD32" i="6"/>
  <c r="BC32" i="6"/>
  <c r="BB32" i="6"/>
  <c r="BA32" i="6"/>
  <c r="AZ32" i="6"/>
  <c r="AY32" i="6"/>
  <c r="AX32" i="6"/>
  <c r="AW32" i="6"/>
  <c r="AV32" i="6"/>
  <c r="AU32" i="6"/>
  <c r="AT32" i="6"/>
  <c r="AS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AC32" i="6"/>
  <c r="AB32" i="6"/>
  <c r="AA32" i="6"/>
  <c r="CR31" i="6"/>
  <c r="CQ31" i="6"/>
  <c r="CP31" i="6"/>
  <c r="CO31" i="6"/>
  <c r="CN31" i="6"/>
  <c r="CM31" i="6"/>
  <c r="CL31" i="6"/>
  <c r="CK31" i="6"/>
  <c r="CJ31" i="6"/>
  <c r="CI31" i="6"/>
  <c r="CH31" i="6"/>
  <c r="CG31" i="6"/>
  <c r="CF31" i="6"/>
  <c r="CE31" i="6"/>
  <c r="CD31" i="6"/>
  <c r="CC31" i="6"/>
  <c r="BZ31" i="6"/>
  <c r="BY31" i="6"/>
  <c r="BX31" i="6"/>
  <c r="BW31" i="6"/>
  <c r="BV31" i="6"/>
  <c r="BU31" i="6"/>
  <c r="BT31" i="6"/>
  <c r="BS31" i="6"/>
  <c r="BR31" i="6"/>
  <c r="BQ31" i="6"/>
  <c r="BP31" i="6"/>
  <c r="BO31" i="6"/>
  <c r="BN31" i="6"/>
  <c r="BM31" i="6"/>
  <c r="BL31" i="6"/>
  <c r="BK31" i="6"/>
  <c r="BH31" i="6"/>
  <c r="BG31" i="6"/>
  <c r="BF31" i="6"/>
  <c r="BE31" i="6"/>
  <c r="BD31" i="6"/>
  <c r="BC31" i="6"/>
  <c r="BB31" i="6"/>
  <c r="BA31" i="6"/>
  <c r="AZ31" i="6"/>
  <c r="AY31" i="6"/>
  <c r="AX31" i="6"/>
  <c r="AW31" i="6"/>
  <c r="AV31" i="6"/>
  <c r="AU31" i="6"/>
  <c r="AT31" i="6"/>
  <c r="AS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C31" i="6"/>
  <c r="AB31" i="6"/>
  <c r="AA31" i="6"/>
  <c r="CR30" i="6"/>
  <c r="CQ30" i="6"/>
  <c r="CP30" i="6"/>
  <c r="CO30" i="6"/>
  <c r="CN30" i="6"/>
  <c r="CM30" i="6"/>
  <c r="CL30" i="6"/>
  <c r="CK30" i="6"/>
  <c r="CJ30" i="6"/>
  <c r="CI30" i="6"/>
  <c r="CH30" i="6"/>
  <c r="CG30" i="6"/>
  <c r="CF30" i="6"/>
  <c r="CE30" i="6"/>
  <c r="CD30" i="6"/>
  <c r="CC30" i="6"/>
  <c r="BZ30" i="6"/>
  <c r="BY30" i="6"/>
  <c r="BX30" i="6"/>
  <c r="BW30" i="6"/>
  <c r="BV30" i="6"/>
  <c r="BU30" i="6"/>
  <c r="BT30" i="6"/>
  <c r="BS30" i="6"/>
  <c r="BR30" i="6"/>
  <c r="BQ30" i="6"/>
  <c r="BP30" i="6"/>
  <c r="BO30" i="6"/>
  <c r="BN30" i="6"/>
  <c r="BM30" i="6"/>
  <c r="BL30" i="6"/>
  <c r="BK30" i="6"/>
  <c r="BH30" i="6"/>
  <c r="BG30" i="6"/>
  <c r="BF30" i="6"/>
  <c r="BE30" i="6"/>
  <c r="BD30" i="6"/>
  <c r="BC30" i="6"/>
  <c r="BB30" i="6"/>
  <c r="BA30" i="6"/>
  <c r="AZ30" i="6"/>
  <c r="AY30" i="6"/>
  <c r="AX30" i="6"/>
  <c r="AW30" i="6"/>
  <c r="AV30" i="6"/>
  <c r="AU30" i="6"/>
  <c r="AT30" i="6"/>
  <c r="AS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CR29" i="6"/>
  <c r="CQ29" i="6"/>
  <c r="CP29" i="6"/>
  <c r="CO29" i="6"/>
  <c r="CN29" i="6"/>
  <c r="CM29" i="6"/>
  <c r="CL29" i="6"/>
  <c r="CK29" i="6"/>
  <c r="CJ29" i="6"/>
  <c r="CI29" i="6"/>
  <c r="CH29" i="6"/>
  <c r="CG29" i="6"/>
  <c r="CF29" i="6"/>
  <c r="CE29" i="6"/>
  <c r="CD29" i="6"/>
  <c r="CC29" i="6"/>
  <c r="BZ29" i="6"/>
  <c r="BY29" i="6"/>
  <c r="BX29" i="6"/>
  <c r="BW29" i="6"/>
  <c r="BV29" i="6"/>
  <c r="BU29" i="6"/>
  <c r="BT29" i="6"/>
  <c r="BS29" i="6"/>
  <c r="BR29" i="6"/>
  <c r="BQ29" i="6"/>
  <c r="BP29" i="6"/>
  <c r="BO29" i="6"/>
  <c r="BN29" i="6"/>
  <c r="BM29" i="6"/>
  <c r="BL29" i="6"/>
  <c r="BK29" i="6"/>
  <c r="BH29" i="6"/>
  <c r="BG29" i="6"/>
  <c r="BF29" i="6"/>
  <c r="BE29" i="6"/>
  <c r="BD29" i="6"/>
  <c r="BC29" i="6"/>
  <c r="BB29" i="6"/>
  <c r="BA29" i="6"/>
  <c r="AZ29" i="6"/>
  <c r="AY29" i="6"/>
  <c r="AX29" i="6"/>
  <c r="AW29" i="6"/>
  <c r="AV29" i="6"/>
  <c r="AU29" i="6"/>
  <c r="AT29" i="6"/>
  <c r="AS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CR28" i="6"/>
  <c r="CQ28" i="6"/>
  <c r="CP28" i="6"/>
  <c r="CO28" i="6"/>
  <c r="CN28" i="6"/>
  <c r="CM28" i="6"/>
  <c r="CL28" i="6"/>
  <c r="CK28" i="6"/>
  <c r="CJ28" i="6"/>
  <c r="CI28" i="6"/>
  <c r="CH28" i="6"/>
  <c r="CG28" i="6"/>
  <c r="CF28" i="6"/>
  <c r="CE28" i="6"/>
  <c r="CD28" i="6"/>
  <c r="CC28" i="6"/>
  <c r="BZ28" i="6"/>
  <c r="BY28" i="6"/>
  <c r="BX28" i="6"/>
  <c r="BW28" i="6"/>
  <c r="BV28" i="6"/>
  <c r="BU28" i="6"/>
  <c r="BT28" i="6"/>
  <c r="BS28" i="6"/>
  <c r="BR28" i="6"/>
  <c r="BQ28" i="6"/>
  <c r="BP28" i="6"/>
  <c r="BO28" i="6"/>
  <c r="BN28" i="6"/>
  <c r="BM28" i="6"/>
  <c r="BL28" i="6"/>
  <c r="BK28" i="6"/>
  <c r="BH28" i="6"/>
  <c r="BG28" i="6"/>
  <c r="BF28" i="6"/>
  <c r="BE28" i="6"/>
  <c r="BD28" i="6"/>
  <c r="BC28" i="6"/>
  <c r="BB28" i="6"/>
  <c r="BA28" i="6"/>
  <c r="AZ28" i="6"/>
  <c r="AY28" i="6"/>
  <c r="AX28" i="6"/>
  <c r="AW28" i="6"/>
  <c r="AV28" i="6"/>
  <c r="AU28" i="6"/>
  <c r="AT28" i="6"/>
  <c r="AS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CR27" i="6"/>
  <c r="CQ27" i="6"/>
  <c r="CP27" i="6"/>
  <c r="CO27" i="6"/>
  <c r="CN27" i="6"/>
  <c r="CM27" i="6"/>
  <c r="CL27" i="6"/>
  <c r="CK27" i="6"/>
  <c r="CJ27" i="6"/>
  <c r="CI27" i="6"/>
  <c r="CH27" i="6"/>
  <c r="CG27" i="6"/>
  <c r="CF27" i="6"/>
  <c r="CE27" i="6"/>
  <c r="CD27" i="6"/>
  <c r="CC27" i="6"/>
  <c r="BZ27" i="6"/>
  <c r="BY27" i="6"/>
  <c r="BX27" i="6"/>
  <c r="BW27" i="6"/>
  <c r="BV27" i="6"/>
  <c r="BU27" i="6"/>
  <c r="BT27" i="6"/>
  <c r="BS27" i="6"/>
  <c r="BR27" i="6"/>
  <c r="BQ27" i="6"/>
  <c r="BP27" i="6"/>
  <c r="BO27" i="6"/>
  <c r="BN27" i="6"/>
  <c r="BM27" i="6"/>
  <c r="BL27" i="6"/>
  <c r="BK27" i="6"/>
  <c r="BH27" i="6"/>
  <c r="BG27" i="6"/>
  <c r="BF27" i="6"/>
  <c r="BE27" i="6"/>
  <c r="BD27" i="6"/>
  <c r="BC27" i="6"/>
  <c r="BB27" i="6"/>
  <c r="BA27" i="6"/>
  <c r="AZ27" i="6"/>
  <c r="AY27" i="6"/>
  <c r="AX27" i="6"/>
  <c r="AW27" i="6"/>
  <c r="AV27" i="6"/>
  <c r="AU27" i="6"/>
  <c r="AT27" i="6"/>
  <c r="AS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AC27" i="6"/>
  <c r="AB27" i="6"/>
  <c r="AA27" i="6"/>
  <c r="CR26" i="6"/>
  <c r="CQ26" i="6"/>
  <c r="CP26" i="6"/>
  <c r="CO26" i="6"/>
  <c r="CN26" i="6"/>
  <c r="CM26" i="6"/>
  <c r="CL26" i="6"/>
  <c r="CK26" i="6"/>
  <c r="CJ26" i="6"/>
  <c r="CI26" i="6"/>
  <c r="CH26" i="6"/>
  <c r="CG26" i="6"/>
  <c r="CF26" i="6"/>
  <c r="CE26" i="6"/>
  <c r="CD26" i="6"/>
  <c r="CC26" i="6"/>
  <c r="BZ26" i="6"/>
  <c r="BY26" i="6"/>
  <c r="BX26" i="6"/>
  <c r="BW26" i="6"/>
  <c r="BV26" i="6"/>
  <c r="BU26" i="6"/>
  <c r="BT26" i="6"/>
  <c r="BS26" i="6"/>
  <c r="BR26" i="6"/>
  <c r="BQ26" i="6"/>
  <c r="BP26" i="6"/>
  <c r="BO26" i="6"/>
  <c r="BN26" i="6"/>
  <c r="BM26" i="6"/>
  <c r="BL26" i="6"/>
  <c r="BK26" i="6"/>
  <c r="BH26" i="6"/>
  <c r="BG26" i="6"/>
  <c r="BF26" i="6"/>
  <c r="BE26" i="6"/>
  <c r="BD26" i="6"/>
  <c r="BC26" i="6"/>
  <c r="BB26" i="6"/>
  <c r="BA26" i="6"/>
  <c r="AZ26" i="6"/>
  <c r="AY26" i="6"/>
  <c r="AX26" i="6"/>
  <c r="AW26" i="6"/>
  <c r="AV26" i="6"/>
  <c r="AU26" i="6"/>
  <c r="AT26" i="6"/>
  <c r="AS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CR25" i="6"/>
  <c r="CQ25" i="6"/>
  <c r="CP25" i="6"/>
  <c r="CO25" i="6"/>
  <c r="CN25" i="6"/>
  <c r="CM25" i="6"/>
  <c r="CL25" i="6"/>
  <c r="CK25" i="6"/>
  <c r="CJ25" i="6"/>
  <c r="CI25" i="6"/>
  <c r="CH25" i="6"/>
  <c r="CG25" i="6"/>
  <c r="CF25" i="6"/>
  <c r="CE25" i="6"/>
  <c r="CD25" i="6"/>
  <c r="CC25" i="6"/>
  <c r="BZ25" i="6"/>
  <c r="BY25" i="6"/>
  <c r="BX25" i="6"/>
  <c r="BW25" i="6"/>
  <c r="BV25" i="6"/>
  <c r="BU25" i="6"/>
  <c r="BT25" i="6"/>
  <c r="BS25" i="6"/>
  <c r="BR25" i="6"/>
  <c r="BQ25" i="6"/>
  <c r="BP25" i="6"/>
  <c r="BO25" i="6"/>
  <c r="BN25" i="6"/>
  <c r="BM25" i="6"/>
  <c r="BL25" i="6"/>
  <c r="BK25" i="6"/>
  <c r="BH25" i="6"/>
  <c r="BG25" i="6"/>
  <c r="BF25" i="6"/>
  <c r="BE25" i="6"/>
  <c r="BD25" i="6"/>
  <c r="BC25" i="6"/>
  <c r="BB25" i="6"/>
  <c r="BA25" i="6"/>
  <c r="AZ25" i="6"/>
  <c r="AY25" i="6"/>
  <c r="AX25" i="6"/>
  <c r="AW25" i="6"/>
  <c r="AV25" i="6"/>
  <c r="AU25" i="6"/>
  <c r="AT25" i="6"/>
  <c r="AS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B25" i="6"/>
  <c r="AA25" i="6"/>
  <c r="CR24" i="6"/>
  <c r="CQ24" i="6"/>
  <c r="CP24" i="6"/>
  <c r="CO24" i="6"/>
  <c r="CN24" i="6"/>
  <c r="CM24" i="6"/>
  <c r="CL24" i="6"/>
  <c r="CK24" i="6"/>
  <c r="CJ24" i="6"/>
  <c r="CI24" i="6"/>
  <c r="CH24" i="6"/>
  <c r="CG24" i="6"/>
  <c r="CF24" i="6"/>
  <c r="CE24" i="6"/>
  <c r="CD24" i="6"/>
  <c r="CC24" i="6"/>
  <c r="BZ24" i="6"/>
  <c r="BY24" i="6"/>
  <c r="BX24" i="6"/>
  <c r="BW24" i="6"/>
  <c r="BV24" i="6"/>
  <c r="BU24" i="6"/>
  <c r="BT24" i="6"/>
  <c r="BS24" i="6"/>
  <c r="BR24" i="6"/>
  <c r="BQ24" i="6"/>
  <c r="BP24" i="6"/>
  <c r="BO24" i="6"/>
  <c r="BN24" i="6"/>
  <c r="BM24" i="6"/>
  <c r="BL24" i="6"/>
  <c r="BK24" i="6"/>
  <c r="BH24" i="6"/>
  <c r="BG24" i="6"/>
  <c r="BF24" i="6"/>
  <c r="BE24" i="6"/>
  <c r="BD24" i="6"/>
  <c r="BC24" i="6"/>
  <c r="BB24" i="6"/>
  <c r="BA24" i="6"/>
  <c r="AZ24" i="6"/>
  <c r="AY24" i="6"/>
  <c r="AX24" i="6"/>
  <c r="AW24" i="6"/>
  <c r="AV24" i="6"/>
  <c r="AU24" i="6"/>
  <c r="AT24" i="6"/>
  <c r="AS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B24" i="6"/>
  <c r="AA24" i="6"/>
  <c r="CR23" i="6"/>
  <c r="CQ23" i="6"/>
  <c r="CP23" i="6"/>
  <c r="CO23" i="6"/>
  <c r="CN23" i="6"/>
  <c r="CM23" i="6"/>
  <c r="CL23" i="6"/>
  <c r="CK23" i="6"/>
  <c r="CJ23" i="6"/>
  <c r="CI23" i="6"/>
  <c r="CH23" i="6"/>
  <c r="CG23" i="6"/>
  <c r="CF23" i="6"/>
  <c r="CE23" i="6"/>
  <c r="CD23" i="6"/>
  <c r="CC23" i="6"/>
  <c r="BZ23" i="6"/>
  <c r="BY23" i="6"/>
  <c r="BX23" i="6"/>
  <c r="BW23" i="6"/>
  <c r="BV23" i="6"/>
  <c r="BU23" i="6"/>
  <c r="BT23" i="6"/>
  <c r="BS23" i="6"/>
  <c r="BR23" i="6"/>
  <c r="BQ23" i="6"/>
  <c r="BP23" i="6"/>
  <c r="BO23" i="6"/>
  <c r="BN23" i="6"/>
  <c r="BM23" i="6"/>
  <c r="BL23" i="6"/>
  <c r="BK23" i="6"/>
  <c r="BH23" i="6"/>
  <c r="BG23" i="6"/>
  <c r="BF23" i="6"/>
  <c r="BE23" i="6"/>
  <c r="BD23" i="6"/>
  <c r="BC23" i="6"/>
  <c r="BB23" i="6"/>
  <c r="BA23" i="6"/>
  <c r="AZ23" i="6"/>
  <c r="AY23" i="6"/>
  <c r="AX23" i="6"/>
  <c r="AW23" i="6"/>
  <c r="AV23" i="6"/>
  <c r="AU23" i="6"/>
  <c r="AT23" i="6"/>
  <c r="AS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B23" i="6"/>
  <c r="AA23" i="6"/>
  <c r="CR22" i="6"/>
  <c r="CQ22" i="6"/>
  <c r="CP22" i="6"/>
  <c r="CO22" i="6"/>
  <c r="CN22" i="6"/>
  <c r="CM22" i="6"/>
  <c r="CL22" i="6"/>
  <c r="CK22" i="6"/>
  <c r="CJ22" i="6"/>
  <c r="CI22" i="6"/>
  <c r="CH22" i="6"/>
  <c r="CG22" i="6"/>
  <c r="CF22" i="6"/>
  <c r="CE22" i="6"/>
  <c r="CD22" i="6"/>
  <c r="CC22" i="6"/>
  <c r="BZ22" i="6"/>
  <c r="BY22" i="6"/>
  <c r="BX22" i="6"/>
  <c r="BW22" i="6"/>
  <c r="BV22" i="6"/>
  <c r="BU22" i="6"/>
  <c r="BT22" i="6"/>
  <c r="BS22" i="6"/>
  <c r="BR22" i="6"/>
  <c r="BQ22" i="6"/>
  <c r="BP22" i="6"/>
  <c r="BO22" i="6"/>
  <c r="BN22" i="6"/>
  <c r="BM22" i="6"/>
  <c r="BL22" i="6"/>
  <c r="BK22" i="6"/>
  <c r="BH22" i="6"/>
  <c r="BG22" i="6"/>
  <c r="BF22" i="6"/>
  <c r="BE22" i="6"/>
  <c r="BD22" i="6"/>
  <c r="BC22" i="6"/>
  <c r="BB22" i="6"/>
  <c r="BA22" i="6"/>
  <c r="AZ22" i="6"/>
  <c r="AY22" i="6"/>
  <c r="AX22" i="6"/>
  <c r="AW22" i="6"/>
  <c r="AV22" i="6"/>
  <c r="AU22" i="6"/>
  <c r="AT22" i="6"/>
  <c r="AS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AC22" i="6"/>
  <c r="AB22" i="6"/>
  <c r="AA22" i="6"/>
  <c r="CR21" i="6"/>
  <c r="CQ21" i="6"/>
  <c r="CP21" i="6"/>
  <c r="CO21" i="6"/>
  <c r="CN21" i="6"/>
  <c r="CM21" i="6"/>
  <c r="CL21" i="6"/>
  <c r="CK21" i="6"/>
  <c r="CJ21" i="6"/>
  <c r="CI21" i="6"/>
  <c r="CH21" i="6"/>
  <c r="CG21" i="6"/>
  <c r="CF21" i="6"/>
  <c r="CE21" i="6"/>
  <c r="CD21" i="6"/>
  <c r="CC21" i="6"/>
  <c r="BZ21" i="6"/>
  <c r="BY21" i="6"/>
  <c r="BX21" i="6"/>
  <c r="BW21" i="6"/>
  <c r="BV21" i="6"/>
  <c r="BU21" i="6"/>
  <c r="BT21" i="6"/>
  <c r="BS21" i="6"/>
  <c r="BR21" i="6"/>
  <c r="BQ21" i="6"/>
  <c r="BP21" i="6"/>
  <c r="BO21" i="6"/>
  <c r="BN21" i="6"/>
  <c r="BM21" i="6"/>
  <c r="BL21" i="6"/>
  <c r="BK21" i="6"/>
  <c r="BH21" i="6"/>
  <c r="BG21" i="6"/>
  <c r="BF21" i="6"/>
  <c r="BE21" i="6"/>
  <c r="BD21" i="6"/>
  <c r="BC21" i="6"/>
  <c r="BB21" i="6"/>
  <c r="BA21" i="6"/>
  <c r="AZ21" i="6"/>
  <c r="AY21" i="6"/>
  <c r="AX21" i="6"/>
  <c r="AW21" i="6"/>
  <c r="AV21" i="6"/>
  <c r="AU21" i="6"/>
  <c r="AT21" i="6"/>
  <c r="AS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C21" i="6"/>
  <c r="AB21" i="6"/>
  <c r="AA21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CR19" i="6"/>
  <c r="CQ19" i="6"/>
  <c r="CP19" i="6"/>
  <c r="CO19" i="6"/>
  <c r="CN19" i="6"/>
  <c r="CM19" i="6"/>
  <c r="CL19" i="6"/>
  <c r="CK19" i="6"/>
  <c r="CJ19" i="6"/>
  <c r="CI19" i="6"/>
  <c r="CH19" i="6"/>
  <c r="CG19" i="6"/>
  <c r="CF19" i="6"/>
  <c r="CE19" i="6"/>
  <c r="CD19" i="6"/>
  <c r="CC19" i="6"/>
  <c r="BZ19" i="6"/>
  <c r="BY19" i="6"/>
  <c r="BX19" i="6"/>
  <c r="BW19" i="6"/>
  <c r="BV19" i="6"/>
  <c r="BU19" i="6"/>
  <c r="BT19" i="6"/>
  <c r="BS19" i="6"/>
  <c r="BR19" i="6"/>
  <c r="BQ19" i="6"/>
  <c r="BP19" i="6"/>
  <c r="BO19" i="6"/>
  <c r="BN19" i="6"/>
  <c r="BM19" i="6"/>
  <c r="BL19" i="6"/>
  <c r="BK19" i="6"/>
  <c r="BH19" i="6"/>
  <c r="BG19" i="6"/>
  <c r="BF19" i="6"/>
  <c r="BE19" i="6"/>
  <c r="BD19" i="6"/>
  <c r="BC19" i="6"/>
  <c r="BB19" i="6"/>
  <c r="BA19" i="6"/>
  <c r="AZ19" i="6"/>
  <c r="AY19" i="6"/>
  <c r="AX19" i="6"/>
  <c r="AW19" i="6"/>
  <c r="AV19" i="6"/>
  <c r="AU19" i="6"/>
  <c r="AT19" i="6"/>
  <c r="AS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CR18" i="6"/>
  <c r="CQ18" i="6"/>
  <c r="CP18" i="6"/>
  <c r="CO18" i="6"/>
  <c r="CN18" i="6"/>
  <c r="CM18" i="6"/>
  <c r="CL18" i="6"/>
  <c r="CK18" i="6"/>
  <c r="CJ18" i="6"/>
  <c r="CI18" i="6"/>
  <c r="CH18" i="6"/>
  <c r="CG18" i="6"/>
  <c r="CF18" i="6"/>
  <c r="CE18" i="6"/>
  <c r="CD18" i="6"/>
  <c r="CC18" i="6"/>
  <c r="BZ18" i="6"/>
  <c r="BY18" i="6"/>
  <c r="BX18" i="6"/>
  <c r="BW18" i="6"/>
  <c r="BV18" i="6"/>
  <c r="BU18" i="6"/>
  <c r="BT18" i="6"/>
  <c r="BS18" i="6"/>
  <c r="BR18" i="6"/>
  <c r="BQ18" i="6"/>
  <c r="BP18" i="6"/>
  <c r="BO18" i="6"/>
  <c r="BN18" i="6"/>
  <c r="BM18" i="6"/>
  <c r="BL18" i="6"/>
  <c r="BK18" i="6"/>
  <c r="BH18" i="6"/>
  <c r="BG18" i="6"/>
  <c r="BF18" i="6"/>
  <c r="BE18" i="6"/>
  <c r="BD18" i="6"/>
  <c r="BC18" i="6"/>
  <c r="BB18" i="6"/>
  <c r="BA18" i="6"/>
  <c r="AZ18" i="6"/>
  <c r="AY18" i="6"/>
  <c r="AX18" i="6"/>
  <c r="AW18" i="6"/>
  <c r="AV18" i="6"/>
  <c r="AU18" i="6"/>
  <c r="AT18" i="6"/>
  <c r="AS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CR17" i="6"/>
  <c r="CQ17" i="6"/>
  <c r="CP17" i="6"/>
  <c r="CO17" i="6"/>
  <c r="CN17" i="6"/>
  <c r="CM17" i="6"/>
  <c r="CL17" i="6"/>
  <c r="CK17" i="6"/>
  <c r="CJ17" i="6"/>
  <c r="CI17" i="6"/>
  <c r="CH17" i="6"/>
  <c r="CG17" i="6"/>
  <c r="CF17" i="6"/>
  <c r="CE17" i="6"/>
  <c r="CD17" i="6"/>
  <c r="CC17" i="6"/>
  <c r="BZ17" i="6"/>
  <c r="BY17" i="6"/>
  <c r="BX17" i="6"/>
  <c r="BW17" i="6"/>
  <c r="BV17" i="6"/>
  <c r="BU17" i="6"/>
  <c r="BT17" i="6"/>
  <c r="BS17" i="6"/>
  <c r="BR17" i="6"/>
  <c r="BQ17" i="6"/>
  <c r="BP17" i="6"/>
  <c r="BO17" i="6"/>
  <c r="BN17" i="6"/>
  <c r="BM17" i="6"/>
  <c r="BL17" i="6"/>
  <c r="BK17" i="6"/>
  <c r="BH17" i="6"/>
  <c r="BG17" i="6"/>
  <c r="BF17" i="6"/>
  <c r="BE17" i="6"/>
  <c r="BD17" i="6"/>
  <c r="BC17" i="6"/>
  <c r="BB17" i="6"/>
  <c r="BA17" i="6"/>
  <c r="AZ17" i="6"/>
  <c r="AY17" i="6"/>
  <c r="AX17" i="6"/>
  <c r="AW17" i="6"/>
  <c r="AV17" i="6"/>
  <c r="AU17" i="6"/>
  <c r="AT17" i="6"/>
  <c r="AS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AA17" i="6"/>
  <c r="CR16" i="6"/>
  <c r="CQ16" i="6"/>
  <c r="CP16" i="6"/>
  <c r="CO16" i="6"/>
  <c r="CN16" i="6"/>
  <c r="CM16" i="6"/>
  <c r="CL16" i="6"/>
  <c r="CK16" i="6"/>
  <c r="CJ16" i="6"/>
  <c r="CI16" i="6"/>
  <c r="CH16" i="6"/>
  <c r="CG16" i="6"/>
  <c r="CF16" i="6"/>
  <c r="CE16" i="6"/>
  <c r="CD16" i="6"/>
  <c r="CC16" i="6"/>
  <c r="BZ16" i="6"/>
  <c r="BY16" i="6"/>
  <c r="BX16" i="6"/>
  <c r="BW16" i="6"/>
  <c r="BV16" i="6"/>
  <c r="BU16" i="6"/>
  <c r="BT16" i="6"/>
  <c r="BS16" i="6"/>
  <c r="BR16" i="6"/>
  <c r="BQ16" i="6"/>
  <c r="BP16" i="6"/>
  <c r="BO16" i="6"/>
  <c r="BN16" i="6"/>
  <c r="BM16" i="6"/>
  <c r="BL16" i="6"/>
  <c r="BK16" i="6"/>
  <c r="BH16" i="6"/>
  <c r="BG16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CR15" i="6"/>
  <c r="CQ15" i="6"/>
  <c r="CP15" i="6"/>
  <c r="CO15" i="6"/>
  <c r="CN15" i="6"/>
  <c r="CM15" i="6"/>
  <c r="CL15" i="6"/>
  <c r="CK15" i="6"/>
  <c r="CJ15" i="6"/>
  <c r="CI15" i="6"/>
  <c r="CH15" i="6"/>
  <c r="CG15" i="6"/>
  <c r="CF15" i="6"/>
  <c r="CE15" i="6"/>
  <c r="CD15" i="6"/>
  <c r="CC15" i="6"/>
  <c r="BZ15" i="6"/>
  <c r="BY15" i="6"/>
  <c r="BX15" i="6"/>
  <c r="BW15" i="6"/>
  <c r="BV15" i="6"/>
  <c r="BU15" i="6"/>
  <c r="BT15" i="6"/>
  <c r="BS15" i="6"/>
  <c r="BR15" i="6"/>
  <c r="BQ15" i="6"/>
  <c r="BP15" i="6"/>
  <c r="BO15" i="6"/>
  <c r="BN15" i="6"/>
  <c r="BM15" i="6"/>
  <c r="BL15" i="6"/>
  <c r="BK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CR14" i="6"/>
  <c r="CQ14" i="6"/>
  <c r="CP14" i="6"/>
  <c r="CO14" i="6"/>
  <c r="CN14" i="6"/>
  <c r="CM14" i="6"/>
  <c r="CL14" i="6"/>
  <c r="CK14" i="6"/>
  <c r="CJ14" i="6"/>
  <c r="CI14" i="6"/>
  <c r="CH14" i="6"/>
  <c r="CG14" i="6"/>
  <c r="CF14" i="6"/>
  <c r="CE14" i="6"/>
  <c r="CD14" i="6"/>
  <c r="CC14" i="6"/>
  <c r="BZ14" i="6"/>
  <c r="BY14" i="6"/>
  <c r="BX14" i="6"/>
  <c r="BW14" i="6"/>
  <c r="BV14" i="6"/>
  <c r="BU14" i="6"/>
  <c r="BT14" i="6"/>
  <c r="BS14" i="6"/>
  <c r="BR14" i="6"/>
  <c r="BQ14" i="6"/>
  <c r="BP14" i="6"/>
  <c r="BO14" i="6"/>
  <c r="BN14" i="6"/>
  <c r="BM14" i="6"/>
  <c r="BL14" i="6"/>
  <c r="BK14" i="6"/>
  <c r="BH14" i="6"/>
  <c r="BG14" i="6"/>
  <c r="BF14" i="6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CR12" i="6"/>
  <c r="CQ12" i="6"/>
  <c r="CP12" i="6"/>
  <c r="CO12" i="6"/>
  <c r="CN12" i="6"/>
  <c r="CM12" i="6"/>
  <c r="CL12" i="6"/>
  <c r="CK12" i="6"/>
  <c r="CJ12" i="6"/>
  <c r="CI12" i="6"/>
  <c r="CH12" i="6"/>
  <c r="CG12" i="6"/>
  <c r="CF12" i="6"/>
  <c r="CE12" i="6"/>
  <c r="CD12" i="6"/>
  <c r="CC12" i="6"/>
  <c r="BZ12" i="6"/>
  <c r="BY12" i="6"/>
  <c r="BX12" i="6"/>
  <c r="BW12" i="6"/>
  <c r="BV12" i="6"/>
  <c r="BU12" i="6"/>
  <c r="BT12" i="6"/>
  <c r="BS12" i="6"/>
  <c r="BR12" i="6"/>
  <c r="BQ12" i="6"/>
  <c r="BP12" i="6"/>
  <c r="BO12" i="6"/>
  <c r="BN12" i="6"/>
  <c r="BM12" i="6"/>
  <c r="BL12" i="6"/>
  <c r="BK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CR11" i="6"/>
  <c r="CQ11" i="6"/>
  <c r="CP11" i="6"/>
  <c r="CO11" i="6"/>
  <c r="CN11" i="6"/>
  <c r="CM11" i="6"/>
  <c r="CL11" i="6"/>
  <c r="CK11" i="6"/>
  <c r="CJ11" i="6"/>
  <c r="CI11" i="6"/>
  <c r="CH11" i="6"/>
  <c r="CG11" i="6"/>
  <c r="CF11" i="6"/>
  <c r="CE11" i="6"/>
  <c r="CD11" i="6"/>
  <c r="CC11" i="6"/>
  <c r="BZ11" i="6"/>
  <c r="BY11" i="6"/>
  <c r="BX11" i="6"/>
  <c r="BW11" i="6"/>
  <c r="BV11" i="6"/>
  <c r="BU11" i="6"/>
  <c r="BT11" i="6"/>
  <c r="BS11" i="6"/>
  <c r="BR11" i="6"/>
  <c r="BQ11" i="6"/>
  <c r="BP11" i="6"/>
  <c r="BO11" i="6"/>
  <c r="BN11" i="6"/>
  <c r="BM11" i="6"/>
  <c r="BL11" i="6"/>
  <c r="BK11" i="6"/>
  <c r="BH11" i="6"/>
  <c r="BG11" i="6"/>
  <c r="BF11" i="6"/>
  <c r="BE11" i="6"/>
  <c r="BD11" i="6"/>
  <c r="BC11" i="6"/>
  <c r="BB11" i="6"/>
  <c r="BA11" i="6"/>
  <c r="AZ11" i="6"/>
  <c r="AY11" i="6"/>
  <c r="AX11" i="6"/>
  <c r="AW11" i="6"/>
  <c r="AV11" i="6"/>
  <c r="AU11" i="6"/>
  <c r="AT11" i="6"/>
  <c r="AS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CR10" i="6"/>
  <c r="CQ10" i="6"/>
  <c r="CP10" i="6"/>
  <c r="CO10" i="6"/>
  <c r="CN10" i="6"/>
  <c r="CM10" i="6"/>
  <c r="CL10" i="6"/>
  <c r="CK10" i="6"/>
  <c r="CJ10" i="6"/>
  <c r="CI10" i="6"/>
  <c r="CH10" i="6"/>
  <c r="CG10" i="6"/>
  <c r="CF10" i="6"/>
  <c r="CE10" i="6"/>
  <c r="CD10" i="6"/>
  <c r="CC10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CR9" i="6"/>
  <c r="CQ9" i="6"/>
  <c r="CP9" i="6"/>
  <c r="CO9" i="6"/>
  <c r="CN9" i="6"/>
  <c r="CM9" i="6"/>
  <c r="CL9" i="6"/>
  <c r="CK9" i="6"/>
  <c r="CJ9" i="6"/>
  <c r="CI9" i="6"/>
  <c r="CH9" i="6"/>
  <c r="CG9" i="6"/>
  <c r="CF9" i="6"/>
  <c r="CE9" i="6"/>
  <c r="CD9" i="6"/>
  <c r="CC9" i="6"/>
  <c r="BZ9" i="6"/>
  <c r="BY9" i="6"/>
  <c r="BX9" i="6"/>
  <c r="BW9" i="6"/>
  <c r="BV9" i="6"/>
  <c r="BU9" i="6"/>
  <c r="BT9" i="6"/>
  <c r="BS9" i="6"/>
  <c r="BR9" i="6"/>
  <c r="BQ9" i="6"/>
  <c r="BP9" i="6"/>
  <c r="BO9" i="6"/>
  <c r="BN9" i="6"/>
  <c r="BM9" i="6"/>
  <c r="BL9" i="6"/>
  <c r="BK9" i="6"/>
  <c r="BH9" i="6"/>
  <c r="BG9" i="6"/>
  <c r="BF9" i="6"/>
  <c r="BE9" i="6"/>
  <c r="BD9" i="6"/>
  <c r="BC9" i="6"/>
  <c r="BB9" i="6"/>
  <c r="BA9" i="6"/>
  <c r="AZ9" i="6"/>
  <c r="AY9" i="6"/>
  <c r="AX9" i="6"/>
  <c r="AW9" i="6"/>
  <c r="AV9" i="6"/>
  <c r="AU9" i="6"/>
  <c r="AT9" i="6"/>
  <c r="AS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CR157" i="7"/>
  <c r="CQ157" i="7"/>
  <c r="CP157" i="7"/>
  <c r="CO157" i="7"/>
  <c r="CN157" i="7"/>
  <c r="CM157" i="7"/>
  <c r="CL157" i="7"/>
  <c r="CK157" i="7"/>
  <c r="CJ157" i="7"/>
  <c r="CI157" i="7"/>
  <c r="CH157" i="7"/>
  <c r="CF157" i="7"/>
  <c r="CE157" i="7"/>
  <c r="CD157" i="7"/>
  <c r="CC157" i="7"/>
  <c r="BZ157" i="7"/>
  <c r="BY157" i="7"/>
  <c r="BX157" i="7"/>
  <c r="BW157" i="7"/>
  <c r="BV157" i="7"/>
  <c r="BU157" i="7"/>
  <c r="BT157" i="7"/>
  <c r="BS157" i="7"/>
  <c r="BR157" i="7"/>
  <c r="BQ157" i="7"/>
  <c r="BP157" i="7"/>
  <c r="BN157" i="7"/>
  <c r="BM157" i="7"/>
  <c r="BL157" i="7"/>
  <c r="BK157" i="7"/>
  <c r="BH157" i="7"/>
  <c r="BG157" i="7"/>
  <c r="BF157" i="7"/>
  <c r="BE157" i="7"/>
  <c r="BD157" i="7"/>
  <c r="BC157" i="7"/>
  <c r="BB157" i="7"/>
  <c r="BA157" i="7"/>
  <c r="AZ157" i="7"/>
  <c r="AY157" i="7"/>
  <c r="AX157" i="7"/>
  <c r="AV157" i="7"/>
  <c r="AU157" i="7"/>
  <c r="AT157" i="7"/>
  <c r="AS157" i="7"/>
  <c r="AP157" i="7"/>
  <c r="AO157" i="7"/>
  <c r="AN157" i="7"/>
  <c r="AM157" i="7"/>
  <c r="AL157" i="7"/>
  <c r="AK157" i="7"/>
  <c r="AJ157" i="7"/>
  <c r="AI157" i="7"/>
  <c r="AH157" i="7"/>
  <c r="AG157" i="7"/>
  <c r="AF157" i="7"/>
  <c r="AD157" i="7"/>
  <c r="AC157" i="7"/>
  <c r="AB157" i="7"/>
  <c r="AA157" i="7"/>
  <c r="CR156" i="7"/>
  <c r="CQ156" i="7"/>
  <c r="CP156" i="7"/>
  <c r="CO156" i="7"/>
  <c r="CN156" i="7"/>
  <c r="CM156" i="7"/>
  <c r="CL156" i="7"/>
  <c r="CK156" i="7"/>
  <c r="CJ156" i="7"/>
  <c r="CI156" i="7"/>
  <c r="CH156" i="7"/>
  <c r="CG156" i="7"/>
  <c r="CF156" i="7"/>
  <c r="CE156" i="7"/>
  <c r="CD156" i="7"/>
  <c r="CC156" i="7"/>
  <c r="BZ156" i="7"/>
  <c r="BY156" i="7"/>
  <c r="BX156" i="7"/>
  <c r="BW156" i="7"/>
  <c r="BV156" i="7"/>
  <c r="BU156" i="7"/>
  <c r="BT156" i="7"/>
  <c r="BS156" i="7"/>
  <c r="BR156" i="7"/>
  <c r="BQ156" i="7"/>
  <c r="BP156" i="7"/>
  <c r="BO156" i="7"/>
  <c r="BN156" i="7"/>
  <c r="BM156" i="7"/>
  <c r="BL156" i="7"/>
  <c r="BK156" i="7"/>
  <c r="BH156" i="7"/>
  <c r="BG156" i="7"/>
  <c r="BF156" i="7"/>
  <c r="BE156" i="7"/>
  <c r="BD156" i="7"/>
  <c r="BC156" i="7"/>
  <c r="BB156" i="7"/>
  <c r="BA156" i="7"/>
  <c r="AZ156" i="7"/>
  <c r="AY156" i="7"/>
  <c r="AX156" i="7"/>
  <c r="AW156" i="7"/>
  <c r="AV156" i="7"/>
  <c r="AU156" i="7"/>
  <c r="AT156" i="7"/>
  <c r="AS156" i="7"/>
  <c r="AP156" i="7"/>
  <c r="AO156" i="7"/>
  <c r="AN156" i="7"/>
  <c r="AM156" i="7"/>
  <c r="AL156" i="7"/>
  <c r="AK156" i="7"/>
  <c r="AJ156" i="7"/>
  <c r="AI156" i="7"/>
  <c r="AH156" i="7"/>
  <c r="AG156" i="7"/>
  <c r="AF156" i="7"/>
  <c r="AE156" i="7"/>
  <c r="AD156" i="7"/>
  <c r="AC156" i="7"/>
  <c r="AB156" i="7"/>
  <c r="AA156" i="7"/>
  <c r="CR155" i="7"/>
  <c r="CQ155" i="7"/>
  <c r="CP155" i="7"/>
  <c r="CO155" i="7"/>
  <c r="CN155" i="7"/>
  <c r="CM155" i="7"/>
  <c r="CL155" i="7"/>
  <c r="CK155" i="7"/>
  <c r="CJ155" i="7"/>
  <c r="CI155" i="7"/>
  <c r="CH155" i="7"/>
  <c r="CG155" i="7"/>
  <c r="CF155" i="7"/>
  <c r="CE155" i="7"/>
  <c r="CD155" i="7"/>
  <c r="CC155" i="7"/>
  <c r="BZ155" i="7"/>
  <c r="BY155" i="7"/>
  <c r="BX155" i="7"/>
  <c r="BW155" i="7"/>
  <c r="BV155" i="7"/>
  <c r="BU155" i="7"/>
  <c r="BT155" i="7"/>
  <c r="BS155" i="7"/>
  <c r="BR155" i="7"/>
  <c r="BQ155" i="7"/>
  <c r="BP155" i="7"/>
  <c r="BO155" i="7"/>
  <c r="BN155" i="7"/>
  <c r="BM155" i="7"/>
  <c r="BL155" i="7"/>
  <c r="BK155" i="7"/>
  <c r="BH155" i="7"/>
  <c r="BG155" i="7"/>
  <c r="BF155" i="7"/>
  <c r="BE155" i="7"/>
  <c r="BD155" i="7"/>
  <c r="BC155" i="7"/>
  <c r="BB155" i="7"/>
  <c r="BA155" i="7"/>
  <c r="AZ155" i="7"/>
  <c r="AY155" i="7"/>
  <c r="AX155" i="7"/>
  <c r="AW155" i="7"/>
  <c r="AV155" i="7"/>
  <c r="AU155" i="7"/>
  <c r="AT155" i="7"/>
  <c r="AS155" i="7"/>
  <c r="AP155" i="7"/>
  <c r="AO155" i="7"/>
  <c r="AN155" i="7"/>
  <c r="AM155" i="7"/>
  <c r="AL155" i="7"/>
  <c r="AK155" i="7"/>
  <c r="AJ155" i="7"/>
  <c r="AI155" i="7"/>
  <c r="AH155" i="7"/>
  <c r="AG155" i="7"/>
  <c r="AF155" i="7"/>
  <c r="AE155" i="7"/>
  <c r="AD155" i="7"/>
  <c r="AC155" i="7"/>
  <c r="AB155" i="7"/>
  <c r="AA155" i="7"/>
  <c r="CR154" i="7"/>
  <c r="CQ154" i="7"/>
  <c r="CP154" i="7"/>
  <c r="CO154" i="7"/>
  <c r="CN154" i="7"/>
  <c r="CM154" i="7"/>
  <c r="CL154" i="7"/>
  <c r="CK154" i="7"/>
  <c r="CJ154" i="7"/>
  <c r="CI154" i="7"/>
  <c r="CH154" i="7"/>
  <c r="CG154" i="7"/>
  <c r="CF154" i="7"/>
  <c r="CE154" i="7"/>
  <c r="CD154" i="7"/>
  <c r="CC154" i="7"/>
  <c r="BZ154" i="7"/>
  <c r="BY154" i="7"/>
  <c r="BX154" i="7"/>
  <c r="BW154" i="7"/>
  <c r="BV154" i="7"/>
  <c r="BU154" i="7"/>
  <c r="BT154" i="7"/>
  <c r="BS154" i="7"/>
  <c r="BR154" i="7"/>
  <c r="BQ154" i="7"/>
  <c r="BP154" i="7"/>
  <c r="BO154" i="7"/>
  <c r="BN154" i="7"/>
  <c r="BM154" i="7"/>
  <c r="BL154" i="7"/>
  <c r="BK154" i="7"/>
  <c r="BH154" i="7"/>
  <c r="BG154" i="7"/>
  <c r="BF154" i="7"/>
  <c r="BE154" i="7"/>
  <c r="BD154" i="7"/>
  <c r="BC154" i="7"/>
  <c r="BB154" i="7"/>
  <c r="BA154" i="7"/>
  <c r="AZ154" i="7"/>
  <c r="AY154" i="7"/>
  <c r="AX154" i="7"/>
  <c r="AW154" i="7"/>
  <c r="AV154" i="7"/>
  <c r="AU154" i="7"/>
  <c r="AT154" i="7"/>
  <c r="AS154" i="7"/>
  <c r="AP154" i="7"/>
  <c r="AO154" i="7"/>
  <c r="AN154" i="7"/>
  <c r="AM154" i="7"/>
  <c r="AL154" i="7"/>
  <c r="AK154" i="7"/>
  <c r="AJ154" i="7"/>
  <c r="AI154" i="7"/>
  <c r="AH154" i="7"/>
  <c r="AG154" i="7"/>
  <c r="AF154" i="7"/>
  <c r="AE154" i="7"/>
  <c r="AD154" i="7"/>
  <c r="AC154" i="7"/>
  <c r="AB154" i="7"/>
  <c r="AA154" i="7"/>
  <c r="CR153" i="7"/>
  <c r="CQ153" i="7"/>
  <c r="CP153" i="7"/>
  <c r="CO153" i="7"/>
  <c r="CN153" i="7"/>
  <c r="CM153" i="7"/>
  <c r="CL153" i="7"/>
  <c r="CK153" i="7"/>
  <c r="CJ153" i="7"/>
  <c r="CI153" i="7"/>
  <c r="CH153" i="7"/>
  <c r="CG153" i="7"/>
  <c r="CF153" i="7"/>
  <c r="CE153" i="7"/>
  <c r="CD153" i="7"/>
  <c r="CC153" i="7"/>
  <c r="BZ153" i="7"/>
  <c r="BY153" i="7"/>
  <c r="BX153" i="7"/>
  <c r="BW153" i="7"/>
  <c r="BV153" i="7"/>
  <c r="BU153" i="7"/>
  <c r="BT153" i="7"/>
  <c r="BS153" i="7"/>
  <c r="BR153" i="7"/>
  <c r="BQ153" i="7"/>
  <c r="BP153" i="7"/>
  <c r="BO153" i="7"/>
  <c r="BN153" i="7"/>
  <c r="BM153" i="7"/>
  <c r="BL153" i="7"/>
  <c r="BK153" i="7"/>
  <c r="BH153" i="7"/>
  <c r="BG153" i="7"/>
  <c r="BF153" i="7"/>
  <c r="BE153" i="7"/>
  <c r="BD153" i="7"/>
  <c r="BC153" i="7"/>
  <c r="BB153" i="7"/>
  <c r="BA153" i="7"/>
  <c r="AZ153" i="7"/>
  <c r="AY153" i="7"/>
  <c r="AX153" i="7"/>
  <c r="AW153" i="7"/>
  <c r="AV153" i="7"/>
  <c r="AU153" i="7"/>
  <c r="AT153" i="7"/>
  <c r="AS153" i="7"/>
  <c r="AP153" i="7"/>
  <c r="AO153" i="7"/>
  <c r="AN153" i="7"/>
  <c r="AM153" i="7"/>
  <c r="AL153" i="7"/>
  <c r="AK153" i="7"/>
  <c r="AJ153" i="7"/>
  <c r="AI153" i="7"/>
  <c r="AH153" i="7"/>
  <c r="AG153" i="7"/>
  <c r="AF153" i="7"/>
  <c r="AE153" i="7"/>
  <c r="AD153" i="7"/>
  <c r="AC153" i="7"/>
  <c r="AB153" i="7"/>
  <c r="AA153" i="7"/>
  <c r="CR152" i="7"/>
  <c r="CQ152" i="7"/>
  <c r="CP152" i="7"/>
  <c r="CO152" i="7"/>
  <c r="CJ152" i="7"/>
  <c r="CI152" i="7"/>
  <c r="CH152" i="7"/>
  <c r="CG152" i="7"/>
  <c r="CF152" i="7"/>
  <c r="CE152" i="7"/>
  <c r="CD152" i="7"/>
  <c r="CC152" i="7"/>
  <c r="BZ152" i="7"/>
  <c r="BY152" i="7"/>
  <c r="BX152" i="7"/>
  <c r="BW152" i="7"/>
  <c r="BR152" i="7"/>
  <c r="BQ152" i="7"/>
  <c r="BP152" i="7"/>
  <c r="BO152" i="7"/>
  <c r="BN152" i="7"/>
  <c r="BM152" i="7"/>
  <c r="BL152" i="7"/>
  <c r="BK152" i="7"/>
  <c r="BH152" i="7"/>
  <c r="BG152" i="7"/>
  <c r="BF152" i="7"/>
  <c r="BE152" i="7"/>
  <c r="BD152" i="7"/>
  <c r="BC152" i="7"/>
  <c r="BB152" i="7"/>
  <c r="BA152" i="7"/>
  <c r="AZ152" i="7"/>
  <c r="AY152" i="7"/>
  <c r="AX152" i="7"/>
  <c r="AW152" i="7"/>
  <c r="AV152" i="7"/>
  <c r="AU152" i="7"/>
  <c r="AT152" i="7"/>
  <c r="AS152" i="7"/>
  <c r="AP152" i="7"/>
  <c r="AO152" i="7"/>
  <c r="AN152" i="7"/>
  <c r="AM152" i="7"/>
  <c r="AL152" i="7"/>
  <c r="AK152" i="7"/>
  <c r="AJ152" i="7"/>
  <c r="AI152" i="7"/>
  <c r="AH152" i="7"/>
  <c r="AG152" i="7"/>
  <c r="AF152" i="7"/>
  <c r="AE152" i="7"/>
  <c r="AD152" i="7"/>
  <c r="AC152" i="7"/>
  <c r="AB152" i="7"/>
  <c r="AA152" i="7"/>
  <c r="CR151" i="7"/>
  <c r="CQ151" i="7"/>
  <c r="CP151" i="7"/>
  <c r="CO151" i="7"/>
  <c r="CN151" i="7"/>
  <c r="CM151" i="7"/>
  <c r="CL151" i="7"/>
  <c r="CK151" i="7"/>
  <c r="CJ151" i="7"/>
  <c r="CI151" i="7"/>
  <c r="CH151" i="7"/>
  <c r="CG151" i="7"/>
  <c r="CF151" i="7"/>
  <c r="CE151" i="7"/>
  <c r="CD151" i="7"/>
  <c r="CC151" i="7"/>
  <c r="BZ151" i="7"/>
  <c r="BY151" i="7"/>
  <c r="BX151" i="7"/>
  <c r="BW151" i="7"/>
  <c r="BV151" i="7"/>
  <c r="BU151" i="7"/>
  <c r="BT151" i="7"/>
  <c r="BS151" i="7"/>
  <c r="BR151" i="7"/>
  <c r="BQ151" i="7"/>
  <c r="BP151" i="7"/>
  <c r="BO151" i="7"/>
  <c r="BN151" i="7"/>
  <c r="BM151" i="7"/>
  <c r="BL151" i="7"/>
  <c r="BK151" i="7"/>
  <c r="BH151" i="7"/>
  <c r="BG151" i="7"/>
  <c r="BF151" i="7"/>
  <c r="BE151" i="7"/>
  <c r="BD151" i="7"/>
  <c r="BC151" i="7"/>
  <c r="BB151" i="7"/>
  <c r="BA151" i="7"/>
  <c r="AZ151" i="7"/>
  <c r="AY151" i="7"/>
  <c r="AX151" i="7"/>
  <c r="AW151" i="7"/>
  <c r="AV151" i="7"/>
  <c r="AU151" i="7"/>
  <c r="AT151" i="7"/>
  <c r="AS151" i="7"/>
  <c r="AP151" i="7"/>
  <c r="AO151" i="7"/>
  <c r="AN151" i="7"/>
  <c r="AM151" i="7"/>
  <c r="AL151" i="7"/>
  <c r="AK151" i="7"/>
  <c r="AJ151" i="7"/>
  <c r="AI151" i="7"/>
  <c r="AH151" i="7"/>
  <c r="AG151" i="7"/>
  <c r="AF151" i="7"/>
  <c r="AE151" i="7"/>
  <c r="AD151" i="7"/>
  <c r="AC151" i="7"/>
  <c r="AB151" i="7"/>
  <c r="AA151" i="7"/>
  <c r="CR150" i="7"/>
  <c r="CQ150" i="7"/>
  <c r="CP150" i="7"/>
  <c r="CO150" i="7"/>
  <c r="CN150" i="7"/>
  <c r="CM150" i="7"/>
  <c r="CL150" i="7"/>
  <c r="CK150" i="7"/>
  <c r="CJ150" i="7"/>
  <c r="CI150" i="7"/>
  <c r="CH150" i="7"/>
  <c r="CG150" i="7"/>
  <c r="CF150" i="7"/>
  <c r="CE150" i="7"/>
  <c r="CD150" i="7"/>
  <c r="CC150" i="7"/>
  <c r="BZ150" i="7"/>
  <c r="BY150" i="7"/>
  <c r="BX150" i="7"/>
  <c r="BW150" i="7"/>
  <c r="BV150" i="7"/>
  <c r="BU150" i="7"/>
  <c r="BT150" i="7"/>
  <c r="BS150" i="7"/>
  <c r="BR150" i="7"/>
  <c r="BQ150" i="7"/>
  <c r="BP150" i="7"/>
  <c r="BO150" i="7"/>
  <c r="BN150" i="7"/>
  <c r="BM150" i="7"/>
  <c r="BL150" i="7"/>
  <c r="BK150" i="7"/>
  <c r="BH150" i="7"/>
  <c r="BG150" i="7"/>
  <c r="BF150" i="7"/>
  <c r="BE150" i="7"/>
  <c r="BD150" i="7"/>
  <c r="BC150" i="7"/>
  <c r="BB150" i="7"/>
  <c r="BA150" i="7"/>
  <c r="AZ150" i="7"/>
  <c r="AY150" i="7"/>
  <c r="AX150" i="7"/>
  <c r="AW150" i="7"/>
  <c r="AV150" i="7"/>
  <c r="AU150" i="7"/>
  <c r="AT150" i="7"/>
  <c r="AS150" i="7"/>
  <c r="AP150" i="7"/>
  <c r="AO150" i="7"/>
  <c r="AN150" i="7"/>
  <c r="AM150" i="7"/>
  <c r="AL150" i="7"/>
  <c r="AK150" i="7"/>
  <c r="AJ150" i="7"/>
  <c r="AI150" i="7"/>
  <c r="AH150" i="7"/>
  <c r="AG150" i="7"/>
  <c r="AF150" i="7"/>
  <c r="AE150" i="7"/>
  <c r="AD150" i="7"/>
  <c r="AC150" i="7"/>
  <c r="AB150" i="7"/>
  <c r="AA150" i="7"/>
  <c r="CR149" i="7"/>
  <c r="CQ149" i="7"/>
  <c r="CP149" i="7"/>
  <c r="CO149" i="7"/>
  <c r="CN149" i="7"/>
  <c r="CM149" i="7"/>
  <c r="CL149" i="7"/>
  <c r="CK149" i="7"/>
  <c r="CJ149" i="7"/>
  <c r="CI149" i="7"/>
  <c r="CH149" i="7"/>
  <c r="CG149" i="7"/>
  <c r="CF149" i="7"/>
  <c r="CE149" i="7"/>
  <c r="CD149" i="7"/>
  <c r="CC149" i="7"/>
  <c r="BZ149" i="7"/>
  <c r="BY149" i="7"/>
  <c r="BX149" i="7"/>
  <c r="BW149" i="7"/>
  <c r="BV149" i="7"/>
  <c r="BU149" i="7"/>
  <c r="BT149" i="7"/>
  <c r="BS149" i="7"/>
  <c r="BR149" i="7"/>
  <c r="BQ149" i="7"/>
  <c r="BP149" i="7"/>
  <c r="BO149" i="7"/>
  <c r="BN149" i="7"/>
  <c r="BM149" i="7"/>
  <c r="BL149" i="7"/>
  <c r="BK149" i="7"/>
  <c r="BH149" i="7"/>
  <c r="BG149" i="7"/>
  <c r="BF149" i="7"/>
  <c r="BE149" i="7"/>
  <c r="BD149" i="7"/>
  <c r="BC149" i="7"/>
  <c r="BB149" i="7"/>
  <c r="BA149" i="7"/>
  <c r="AZ149" i="7"/>
  <c r="AY149" i="7"/>
  <c r="AX149" i="7"/>
  <c r="AW149" i="7"/>
  <c r="AV149" i="7"/>
  <c r="AU149" i="7"/>
  <c r="AT149" i="7"/>
  <c r="AS149" i="7"/>
  <c r="AP149" i="7"/>
  <c r="AO149" i="7"/>
  <c r="AN149" i="7"/>
  <c r="AM149" i="7"/>
  <c r="AL149" i="7"/>
  <c r="AK149" i="7"/>
  <c r="AJ149" i="7"/>
  <c r="AI149" i="7"/>
  <c r="AH149" i="7"/>
  <c r="AG149" i="7"/>
  <c r="AF149" i="7"/>
  <c r="AE149" i="7"/>
  <c r="AD149" i="7"/>
  <c r="AC149" i="7"/>
  <c r="AB149" i="7"/>
  <c r="AA149" i="7"/>
  <c r="CR148" i="7"/>
  <c r="CQ148" i="7"/>
  <c r="CP148" i="7"/>
  <c r="CO148" i="7"/>
  <c r="CN148" i="7"/>
  <c r="CM148" i="7"/>
  <c r="CL148" i="7"/>
  <c r="CK148" i="7"/>
  <c r="CJ148" i="7"/>
  <c r="CI148" i="7"/>
  <c r="CH148" i="7"/>
  <c r="CG148" i="7"/>
  <c r="CF148" i="7"/>
  <c r="CE148" i="7"/>
  <c r="CD148" i="7"/>
  <c r="CC148" i="7"/>
  <c r="BZ148" i="7"/>
  <c r="BY148" i="7"/>
  <c r="BX148" i="7"/>
  <c r="BW148" i="7"/>
  <c r="BV148" i="7"/>
  <c r="BU148" i="7"/>
  <c r="BT148" i="7"/>
  <c r="BS148" i="7"/>
  <c r="BR148" i="7"/>
  <c r="BQ148" i="7"/>
  <c r="BP148" i="7"/>
  <c r="BO148" i="7"/>
  <c r="BN148" i="7"/>
  <c r="BM148" i="7"/>
  <c r="BL148" i="7"/>
  <c r="BK148" i="7"/>
  <c r="BH148" i="7"/>
  <c r="BG148" i="7"/>
  <c r="BF148" i="7"/>
  <c r="BE148" i="7"/>
  <c r="BD148" i="7"/>
  <c r="BC148" i="7"/>
  <c r="BB148" i="7"/>
  <c r="BA148" i="7"/>
  <c r="AZ148" i="7"/>
  <c r="AY148" i="7"/>
  <c r="AX148" i="7"/>
  <c r="AW148" i="7"/>
  <c r="AV148" i="7"/>
  <c r="AU148" i="7"/>
  <c r="AT148" i="7"/>
  <c r="AS148" i="7"/>
  <c r="AP148" i="7"/>
  <c r="AO148" i="7"/>
  <c r="AN148" i="7"/>
  <c r="AM148" i="7"/>
  <c r="AL148" i="7"/>
  <c r="AK148" i="7"/>
  <c r="AJ148" i="7"/>
  <c r="AI148" i="7"/>
  <c r="AH148" i="7"/>
  <c r="AG148" i="7"/>
  <c r="AF148" i="7"/>
  <c r="AE148" i="7"/>
  <c r="AD148" i="7"/>
  <c r="AC148" i="7"/>
  <c r="AB148" i="7"/>
  <c r="AA148" i="7"/>
  <c r="CR147" i="7"/>
  <c r="CQ147" i="7"/>
  <c r="CP147" i="7"/>
  <c r="CO147" i="7"/>
  <c r="CN147" i="7"/>
  <c r="CM147" i="7"/>
  <c r="CL147" i="7"/>
  <c r="CK147" i="7"/>
  <c r="CJ147" i="7"/>
  <c r="CI147" i="7"/>
  <c r="CH147" i="7"/>
  <c r="CG147" i="7"/>
  <c r="CF147" i="7"/>
  <c r="CE147" i="7"/>
  <c r="CD147" i="7"/>
  <c r="CC147" i="7"/>
  <c r="BZ147" i="7"/>
  <c r="BY147" i="7"/>
  <c r="BX147" i="7"/>
  <c r="BW147" i="7"/>
  <c r="BV147" i="7"/>
  <c r="BU147" i="7"/>
  <c r="BT147" i="7"/>
  <c r="BS147" i="7"/>
  <c r="BR147" i="7"/>
  <c r="BQ147" i="7"/>
  <c r="BP147" i="7"/>
  <c r="BO147" i="7"/>
  <c r="BN147" i="7"/>
  <c r="BM147" i="7"/>
  <c r="BL147" i="7"/>
  <c r="BK147" i="7"/>
  <c r="BH147" i="7"/>
  <c r="BG147" i="7"/>
  <c r="BF147" i="7"/>
  <c r="BE147" i="7"/>
  <c r="BD147" i="7"/>
  <c r="BC147" i="7"/>
  <c r="BB147" i="7"/>
  <c r="BA147" i="7"/>
  <c r="AZ147" i="7"/>
  <c r="AY147" i="7"/>
  <c r="AX147" i="7"/>
  <c r="AW147" i="7"/>
  <c r="AV147" i="7"/>
  <c r="AU147" i="7"/>
  <c r="AT147" i="7"/>
  <c r="AS147" i="7"/>
  <c r="AP147" i="7"/>
  <c r="AO147" i="7"/>
  <c r="AN147" i="7"/>
  <c r="AM147" i="7"/>
  <c r="AL147" i="7"/>
  <c r="AK147" i="7"/>
  <c r="AJ147" i="7"/>
  <c r="AI147" i="7"/>
  <c r="AH147" i="7"/>
  <c r="AG147" i="7"/>
  <c r="AF147" i="7"/>
  <c r="AE147" i="7"/>
  <c r="AD147" i="7"/>
  <c r="AC147" i="7"/>
  <c r="AB147" i="7"/>
  <c r="AA147" i="7"/>
  <c r="CR146" i="7"/>
  <c r="CQ146" i="7"/>
  <c r="CP146" i="7"/>
  <c r="CO146" i="7"/>
  <c r="CN146" i="7"/>
  <c r="CM146" i="7"/>
  <c r="CL146" i="7"/>
  <c r="CK146" i="7"/>
  <c r="CJ146" i="7"/>
  <c r="CI146" i="7"/>
  <c r="CH146" i="7"/>
  <c r="CG146" i="7"/>
  <c r="CF146" i="7"/>
  <c r="CE146" i="7"/>
  <c r="CD146" i="7"/>
  <c r="CC146" i="7"/>
  <c r="BZ146" i="7"/>
  <c r="BY146" i="7"/>
  <c r="BX146" i="7"/>
  <c r="BW146" i="7"/>
  <c r="BV146" i="7"/>
  <c r="BU146" i="7"/>
  <c r="BT146" i="7"/>
  <c r="BS146" i="7"/>
  <c r="BR146" i="7"/>
  <c r="BQ146" i="7"/>
  <c r="BP146" i="7"/>
  <c r="BO146" i="7"/>
  <c r="BN146" i="7"/>
  <c r="BM146" i="7"/>
  <c r="BL146" i="7"/>
  <c r="BK146" i="7"/>
  <c r="BH146" i="7"/>
  <c r="BG146" i="7"/>
  <c r="BF146" i="7"/>
  <c r="BE146" i="7"/>
  <c r="BD146" i="7"/>
  <c r="BC146" i="7"/>
  <c r="BB146" i="7"/>
  <c r="BA146" i="7"/>
  <c r="AZ146" i="7"/>
  <c r="AY146" i="7"/>
  <c r="AX146" i="7"/>
  <c r="AW146" i="7"/>
  <c r="AV146" i="7"/>
  <c r="AU146" i="7"/>
  <c r="AT146" i="7"/>
  <c r="AS146" i="7"/>
  <c r="AP146" i="7"/>
  <c r="AO146" i="7"/>
  <c r="AN146" i="7"/>
  <c r="AM146" i="7"/>
  <c r="AL146" i="7"/>
  <c r="AK146" i="7"/>
  <c r="AJ146" i="7"/>
  <c r="AI146" i="7"/>
  <c r="AH146" i="7"/>
  <c r="AG146" i="7"/>
  <c r="AF146" i="7"/>
  <c r="AE146" i="7"/>
  <c r="AD146" i="7"/>
  <c r="AC146" i="7"/>
  <c r="AB146" i="7"/>
  <c r="AA146" i="7"/>
  <c r="CR145" i="7"/>
  <c r="CQ145" i="7"/>
  <c r="CP145" i="7"/>
  <c r="CO145" i="7"/>
  <c r="CN145" i="7"/>
  <c r="CM145" i="7"/>
  <c r="CL145" i="7"/>
  <c r="CK145" i="7"/>
  <c r="CJ145" i="7"/>
  <c r="CI145" i="7"/>
  <c r="CH145" i="7"/>
  <c r="CG145" i="7"/>
  <c r="CF145" i="7"/>
  <c r="CE145" i="7"/>
  <c r="CD145" i="7"/>
  <c r="CC145" i="7"/>
  <c r="BZ145" i="7"/>
  <c r="BY145" i="7"/>
  <c r="BX145" i="7"/>
  <c r="BW145" i="7"/>
  <c r="BV145" i="7"/>
  <c r="BU145" i="7"/>
  <c r="BT145" i="7"/>
  <c r="BS145" i="7"/>
  <c r="BR145" i="7"/>
  <c r="BQ145" i="7"/>
  <c r="BP145" i="7"/>
  <c r="BO145" i="7"/>
  <c r="BN145" i="7"/>
  <c r="BM145" i="7"/>
  <c r="BL145" i="7"/>
  <c r="BK145" i="7"/>
  <c r="BH145" i="7"/>
  <c r="BG145" i="7"/>
  <c r="BF145" i="7"/>
  <c r="BE145" i="7"/>
  <c r="BD145" i="7"/>
  <c r="BC145" i="7"/>
  <c r="BB145" i="7"/>
  <c r="BA145" i="7"/>
  <c r="AZ145" i="7"/>
  <c r="AY145" i="7"/>
  <c r="AX145" i="7"/>
  <c r="AW145" i="7"/>
  <c r="AV145" i="7"/>
  <c r="AU145" i="7"/>
  <c r="AT145" i="7"/>
  <c r="AS145" i="7"/>
  <c r="AP145" i="7"/>
  <c r="AO145" i="7"/>
  <c r="AN145" i="7"/>
  <c r="AM145" i="7"/>
  <c r="AL145" i="7"/>
  <c r="AK145" i="7"/>
  <c r="AJ145" i="7"/>
  <c r="AI145" i="7"/>
  <c r="AH145" i="7"/>
  <c r="AG145" i="7"/>
  <c r="AF145" i="7"/>
  <c r="AE145" i="7"/>
  <c r="AD145" i="7"/>
  <c r="AC145" i="7"/>
  <c r="AB145" i="7"/>
  <c r="AA145" i="7"/>
  <c r="CR144" i="7"/>
  <c r="CQ144" i="7"/>
  <c r="CP144" i="7"/>
  <c r="CO144" i="7"/>
  <c r="CN144" i="7"/>
  <c r="CM144" i="7"/>
  <c r="CL144" i="7"/>
  <c r="CK144" i="7"/>
  <c r="CJ144" i="7"/>
  <c r="CI144" i="7"/>
  <c r="CH144" i="7"/>
  <c r="CG144" i="7"/>
  <c r="CF144" i="7"/>
  <c r="CE144" i="7"/>
  <c r="CD144" i="7"/>
  <c r="CC144" i="7"/>
  <c r="BZ144" i="7"/>
  <c r="BY144" i="7"/>
  <c r="BX144" i="7"/>
  <c r="BW144" i="7"/>
  <c r="BV144" i="7"/>
  <c r="BU144" i="7"/>
  <c r="BT144" i="7"/>
  <c r="BS144" i="7"/>
  <c r="BR144" i="7"/>
  <c r="BQ144" i="7"/>
  <c r="BP144" i="7"/>
  <c r="BO144" i="7"/>
  <c r="BN144" i="7"/>
  <c r="BM144" i="7"/>
  <c r="BL144" i="7"/>
  <c r="BK144" i="7"/>
  <c r="BH144" i="7"/>
  <c r="BG144" i="7"/>
  <c r="BF144" i="7"/>
  <c r="BE144" i="7"/>
  <c r="BD144" i="7"/>
  <c r="BC144" i="7"/>
  <c r="BB144" i="7"/>
  <c r="BA144" i="7"/>
  <c r="AZ144" i="7"/>
  <c r="AY144" i="7"/>
  <c r="AX144" i="7"/>
  <c r="AW144" i="7"/>
  <c r="AV144" i="7"/>
  <c r="AU144" i="7"/>
  <c r="AT144" i="7"/>
  <c r="AS144" i="7"/>
  <c r="AP144" i="7"/>
  <c r="AO144" i="7"/>
  <c r="AN144" i="7"/>
  <c r="AM144" i="7"/>
  <c r="AL144" i="7"/>
  <c r="AK144" i="7"/>
  <c r="AJ144" i="7"/>
  <c r="AI144" i="7"/>
  <c r="AH144" i="7"/>
  <c r="AG144" i="7"/>
  <c r="AF144" i="7"/>
  <c r="AE144" i="7"/>
  <c r="AD144" i="7"/>
  <c r="AC144" i="7"/>
  <c r="AB144" i="7"/>
  <c r="AA144" i="7"/>
  <c r="CR143" i="7"/>
  <c r="CQ143" i="7"/>
  <c r="CP143" i="7"/>
  <c r="CO143" i="7"/>
  <c r="CN143" i="7"/>
  <c r="CM143" i="7"/>
  <c r="CL143" i="7"/>
  <c r="CK143" i="7"/>
  <c r="CJ143" i="7"/>
  <c r="CI143" i="7"/>
  <c r="CH143" i="7"/>
  <c r="CG143" i="7"/>
  <c r="CF143" i="7"/>
  <c r="CE143" i="7"/>
  <c r="CD143" i="7"/>
  <c r="CC143" i="7"/>
  <c r="BZ143" i="7"/>
  <c r="BY143" i="7"/>
  <c r="BX143" i="7"/>
  <c r="BW143" i="7"/>
  <c r="BV143" i="7"/>
  <c r="BU143" i="7"/>
  <c r="BT143" i="7"/>
  <c r="BS143" i="7"/>
  <c r="BR143" i="7"/>
  <c r="BQ143" i="7"/>
  <c r="BP143" i="7"/>
  <c r="BO143" i="7"/>
  <c r="BN143" i="7"/>
  <c r="BM143" i="7"/>
  <c r="BL143" i="7"/>
  <c r="BK143" i="7"/>
  <c r="BH143" i="7"/>
  <c r="BG143" i="7"/>
  <c r="BF143" i="7"/>
  <c r="BE143" i="7"/>
  <c r="BD143" i="7"/>
  <c r="BC143" i="7"/>
  <c r="BB143" i="7"/>
  <c r="BA143" i="7"/>
  <c r="AZ143" i="7"/>
  <c r="AY143" i="7"/>
  <c r="AX143" i="7"/>
  <c r="AW143" i="7"/>
  <c r="AV143" i="7"/>
  <c r="AU143" i="7"/>
  <c r="AT143" i="7"/>
  <c r="AS143" i="7"/>
  <c r="AP143" i="7"/>
  <c r="AO143" i="7"/>
  <c r="AN143" i="7"/>
  <c r="AM143" i="7"/>
  <c r="AL143" i="7"/>
  <c r="AK143" i="7"/>
  <c r="AJ143" i="7"/>
  <c r="AI143" i="7"/>
  <c r="AH143" i="7"/>
  <c r="AG143" i="7"/>
  <c r="AF143" i="7"/>
  <c r="AE143" i="7"/>
  <c r="AD143" i="7"/>
  <c r="AC143" i="7"/>
  <c r="AB143" i="7"/>
  <c r="AA143" i="7"/>
  <c r="CR142" i="7"/>
  <c r="CQ142" i="7"/>
  <c r="CP142" i="7"/>
  <c r="CO142" i="7"/>
  <c r="CN142" i="7"/>
  <c r="CM142" i="7"/>
  <c r="CL142" i="7"/>
  <c r="CK142" i="7"/>
  <c r="CJ142" i="7"/>
  <c r="CI142" i="7"/>
  <c r="CH142" i="7"/>
  <c r="CG142" i="7"/>
  <c r="CF142" i="7"/>
  <c r="CE142" i="7"/>
  <c r="CD142" i="7"/>
  <c r="CC142" i="7"/>
  <c r="BZ142" i="7"/>
  <c r="BY142" i="7"/>
  <c r="BX142" i="7"/>
  <c r="BW142" i="7"/>
  <c r="BV142" i="7"/>
  <c r="BU142" i="7"/>
  <c r="BT142" i="7"/>
  <c r="BS142" i="7"/>
  <c r="BR142" i="7"/>
  <c r="BQ142" i="7"/>
  <c r="BP142" i="7"/>
  <c r="BO142" i="7"/>
  <c r="BN142" i="7"/>
  <c r="BM142" i="7"/>
  <c r="BL142" i="7"/>
  <c r="BK142" i="7"/>
  <c r="BH142" i="7"/>
  <c r="BG142" i="7"/>
  <c r="BF142" i="7"/>
  <c r="BE142" i="7"/>
  <c r="BD142" i="7"/>
  <c r="BC142" i="7"/>
  <c r="BB142" i="7"/>
  <c r="BA142" i="7"/>
  <c r="AZ142" i="7"/>
  <c r="AY142" i="7"/>
  <c r="AX142" i="7"/>
  <c r="AW142" i="7"/>
  <c r="AV142" i="7"/>
  <c r="AU142" i="7"/>
  <c r="AT142" i="7"/>
  <c r="AS142" i="7"/>
  <c r="AP142" i="7"/>
  <c r="AO142" i="7"/>
  <c r="AN142" i="7"/>
  <c r="AM142" i="7"/>
  <c r="AL142" i="7"/>
  <c r="AK142" i="7"/>
  <c r="AJ142" i="7"/>
  <c r="AI142" i="7"/>
  <c r="AH142" i="7"/>
  <c r="AG142" i="7"/>
  <c r="AF142" i="7"/>
  <c r="AE142" i="7"/>
  <c r="AD142" i="7"/>
  <c r="AC142" i="7"/>
  <c r="AB142" i="7"/>
  <c r="AA142" i="7"/>
  <c r="CR141" i="7"/>
  <c r="CQ141" i="7"/>
  <c r="CP141" i="7"/>
  <c r="CO141" i="7"/>
  <c r="CN141" i="7"/>
  <c r="CM141" i="7"/>
  <c r="CL141" i="7"/>
  <c r="CK141" i="7"/>
  <c r="CJ141" i="7"/>
  <c r="CI141" i="7"/>
  <c r="CH141" i="7"/>
  <c r="CG141" i="7"/>
  <c r="CF141" i="7"/>
  <c r="CE141" i="7"/>
  <c r="CD141" i="7"/>
  <c r="CC141" i="7"/>
  <c r="BZ141" i="7"/>
  <c r="BY141" i="7"/>
  <c r="BX141" i="7"/>
  <c r="BW141" i="7"/>
  <c r="BV141" i="7"/>
  <c r="BU141" i="7"/>
  <c r="BT141" i="7"/>
  <c r="BS141" i="7"/>
  <c r="BR141" i="7"/>
  <c r="BQ141" i="7"/>
  <c r="BP141" i="7"/>
  <c r="BO141" i="7"/>
  <c r="BN141" i="7"/>
  <c r="BM141" i="7"/>
  <c r="BL141" i="7"/>
  <c r="BK141" i="7"/>
  <c r="BH141" i="7"/>
  <c r="BG141" i="7"/>
  <c r="BF141" i="7"/>
  <c r="BE141" i="7"/>
  <c r="BD141" i="7"/>
  <c r="BC141" i="7"/>
  <c r="BB141" i="7"/>
  <c r="BA141" i="7"/>
  <c r="AZ141" i="7"/>
  <c r="AY141" i="7"/>
  <c r="AX141" i="7"/>
  <c r="AW141" i="7"/>
  <c r="AV141" i="7"/>
  <c r="AU141" i="7"/>
  <c r="AT141" i="7"/>
  <c r="AS141" i="7"/>
  <c r="AP141" i="7"/>
  <c r="AO141" i="7"/>
  <c r="AN141" i="7"/>
  <c r="AM141" i="7"/>
  <c r="AL141" i="7"/>
  <c r="AK141" i="7"/>
  <c r="AJ141" i="7"/>
  <c r="AI141" i="7"/>
  <c r="AH141" i="7"/>
  <c r="AG141" i="7"/>
  <c r="AF141" i="7"/>
  <c r="AE141" i="7"/>
  <c r="AD141" i="7"/>
  <c r="AC141" i="7"/>
  <c r="AB141" i="7"/>
  <c r="AA141" i="7"/>
  <c r="CR140" i="7"/>
  <c r="CQ140" i="7"/>
  <c r="CP140" i="7"/>
  <c r="CO140" i="7"/>
  <c r="CN140" i="7"/>
  <c r="CM140" i="7"/>
  <c r="CL140" i="7"/>
  <c r="CK140" i="7"/>
  <c r="CJ140" i="7"/>
  <c r="CI140" i="7"/>
  <c r="CH140" i="7"/>
  <c r="CG140" i="7"/>
  <c r="CF140" i="7"/>
  <c r="CE140" i="7"/>
  <c r="CD140" i="7"/>
  <c r="CC140" i="7"/>
  <c r="BZ140" i="7"/>
  <c r="BY140" i="7"/>
  <c r="BX140" i="7"/>
  <c r="BW140" i="7"/>
  <c r="BV140" i="7"/>
  <c r="BU140" i="7"/>
  <c r="BT140" i="7"/>
  <c r="BS140" i="7"/>
  <c r="BR140" i="7"/>
  <c r="BQ140" i="7"/>
  <c r="BP140" i="7"/>
  <c r="BO140" i="7"/>
  <c r="BN140" i="7"/>
  <c r="BM140" i="7"/>
  <c r="BL140" i="7"/>
  <c r="BK140" i="7"/>
  <c r="BH140" i="7"/>
  <c r="BG140" i="7"/>
  <c r="BF140" i="7"/>
  <c r="BE140" i="7"/>
  <c r="BD140" i="7"/>
  <c r="BC140" i="7"/>
  <c r="BB140" i="7"/>
  <c r="BA140" i="7"/>
  <c r="AZ140" i="7"/>
  <c r="AY140" i="7"/>
  <c r="AX140" i="7"/>
  <c r="AW140" i="7"/>
  <c r="AV140" i="7"/>
  <c r="AU140" i="7"/>
  <c r="AT140" i="7"/>
  <c r="AS140" i="7"/>
  <c r="AP140" i="7"/>
  <c r="AO140" i="7"/>
  <c r="AN140" i="7"/>
  <c r="AM140" i="7"/>
  <c r="AL140" i="7"/>
  <c r="AK140" i="7"/>
  <c r="AJ140" i="7"/>
  <c r="AI140" i="7"/>
  <c r="AH140" i="7"/>
  <c r="AG140" i="7"/>
  <c r="AF140" i="7"/>
  <c r="AE140" i="7"/>
  <c r="AD140" i="7"/>
  <c r="AC140" i="7"/>
  <c r="AB140" i="7"/>
  <c r="AA140" i="7"/>
  <c r="CR139" i="7"/>
  <c r="CQ139" i="7"/>
  <c r="CP139" i="7"/>
  <c r="CO139" i="7"/>
  <c r="CN139" i="7"/>
  <c r="CM139" i="7"/>
  <c r="CL139" i="7"/>
  <c r="CK139" i="7"/>
  <c r="CJ139" i="7"/>
  <c r="CI139" i="7"/>
  <c r="CH139" i="7"/>
  <c r="CG139" i="7"/>
  <c r="CF139" i="7"/>
  <c r="CE139" i="7"/>
  <c r="CD139" i="7"/>
  <c r="CC139" i="7"/>
  <c r="BZ139" i="7"/>
  <c r="BY139" i="7"/>
  <c r="BX139" i="7"/>
  <c r="BW139" i="7"/>
  <c r="BV139" i="7"/>
  <c r="BU139" i="7"/>
  <c r="BT139" i="7"/>
  <c r="BS139" i="7"/>
  <c r="BR139" i="7"/>
  <c r="BQ139" i="7"/>
  <c r="BP139" i="7"/>
  <c r="BO139" i="7"/>
  <c r="BN139" i="7"/>
  <c r="BM139" i="7"/>
  <c r="BL139" i="7"/>
  <c r="BK139" i="7"/>
  <c r="BH139" i="7"/>
  <c r="BG139" i="7"/>
  <c r="BF139" i="7"/>
  <c r="BE139" i="7"/>
  <c r="BD139" i="7"/>
  <c r="BC139" i="7"/>
  <c r="BB139" i="7"/>
  <c r="BA139" i="7"/>
  <c r="AZ139" i="7"/>
  <c r="AY139" i="7"/>
  <c r="AX139" i="7"/>
  <c r="AW139" i="7"/>
  <c r="AV139" i="7"/>
  <c r="AU139" i="7"/>
  <c r="AT139" i="7"/>
  <c r="AS139" i="7"/>
  <c r="AP139" i="7"/>
  <c r="AO139" i="7"/>
  <c r="AN139" i="7"/>
  <c r="AM139" i="7"/>
  <c r="AL139" i="7"/>
  <c r="AK139" i="7"/>
  <c r="AJ139" i="7"/>
  <c r="AI139" i="7"/>
  <c r="AH139" i="7"/>
  <c r="AG139" i="7"/>
  <c r="AF139" i="7"/>
  <c r="AE139" i="7"/>
  <c r="AD139" i="7"/>
  <c r="AC139" i="7"/>
  <c r="AB139" i="7"/>
  <c r="AA139" i="7"/>
  <c r="CR138" i="7"/>
  <c r="CQ138" i="7"/>
  <c r="CP138" i="7"/>
  <c r="CO138" i="7"/>
  <c r="CN138" i="7"/>
  <c r="CM138" i="7"/>
  <c r="CL138" i="7"/>
  <c r="CK138" i="7"/>
  <c r="CJ138" i="7"/>
  <c r="CI138" i="7"/>
  <c r="CH138" i="7"/>
  <c r="CG138" i="7"/>
  <c r="CF138" i="7"/>
  <c r="CE138" i="7"/>
  <c r="CD138" i="7"/>
  <c r="CC138" i="7"/>
  <c r="BZ138" i="7"/>
  <c r="BY138" i="7"/>
  <c r="BX138" i="7"/>
  <c r="BW138" i="7"/>
  <c r="BV138" i="7"/>
  <c r="BU138" i="7"/>
  <c r="BT138" i="7"/>
  <c r="BS138" i="7"/>
  <c r="BR138" i="7"/>
  <c r="BQ138" i="7"/>
  <c r="BP138" i="7"/>
  <c r="BO138" i="7"/>
  <c r="BN138" i="7"/>
  <c r="BM138" i="7"/>
  <c r="BL138" i="7"/>
  <c r="BK138" i="7"/>
  <c r="BH138" i="7"/>
  <c r="BG138" i="7"/>
  <c r="BF138" i="7"/>
  <c r="BE138" i="7"/>
  <c r="BD138" i="7"/>
  <c r="BC138" i="7"/>
  <c r="BB138" i="7"/>
  <c r="BA138" i="7"/>
  <c r="AZ138" i="7"/>
  <c r="AY138" i="7"/>
  <c r="AX138" i="7"/>
  <c r="AW138" i="7"/>
  <c r="AV138" i="7"/>
  <c r="AU138" i="7"/>
  <c r="AT138" i="7"/>
  <c r="AS138" i="7"/>
  <c r="AP138" i="7"/>
  <c r="AO138" i="7"/>
  <c r="AN138" i="7"/>
  <c r="AM138" i="7"/>
  <c r="AL138" i="7"/>
  <c r="AK138" i="7"/>
  <c r="AJ138" i="7"/>
  <c r="AI138" i="7"/>
  <c r="AH138" i="7"/>
  <c r="AG138" i="7"/>
  <c r="AF138" i="7"/>
  <c r="AE138" i="7"/>
  <c r="AD138" i="7"/>
  <c r="AC138" i="7"/>
  <c r="AB138" i="7"/>
  <c r="AA138" i="7"/>
  <c r="CR137" i="7"/>
  <c r="CQ137" i="7"/>
  <c r="CP137" i="7"/>
  <c r="CO137" i="7"/>
  <c r="CN137" i="7"/>
  <c r="CM137" i="7"/>
  <c r="CL137" i="7"/>
  <c r="CK137" i="7"/>
  <c r="CJ137" i="7"/>
  <c r="CI137" i="7"/>
  <c r="CH137" i="7"/>
  <c r="CG137" i="7"/>
  <c r="CF137" i="7"/>
  <c r="CE137" i="7"/>
  <c r="CD137" i="7"/>
  <c r="CC137" i="7"/>
  <c r="BZ137" i="7"/>
  <c r="BY137" i="7"/>
  <c r="BX137" i="7"/>
  <c r="BW137" i="7"/>
  <c r="BV137" i="7"/>
  <c r="BU137" i="7"/>
  <c r="BT137" i="7"/>
  <c r="BS137" i="7"/>
  <c r="BR137" i="7"/>
  <c r="BQ137" i="7"/>
  <c r="BP137" i="7"/>
  <c r="BO137" i="7"/>
  <c r="BN137" i="7"/>
  <c r="BM137" i="7"/>
  <c r="BL137" i="7"/>
  <c r="BK137" i="7"/>
  <c r="BH137" i="7"/>
  <c r="BG137" i="7"/>
  <c r="BF137" i="7"/>
  <c r="BE137" i="7"/>
  <c r="BD137" i="7"/>
  <c r="BC137" i="7"/>
  <c r="BB137" i="7"/>
  <c r="BA137" i="7"/>
  <c r="AZ137" i="7"/>
  <c r="AY137" i="7"/>
  <c r="AX137" i="7"/>
  <c r="AW137" i="7"/>
  <c r="AV137" i="7"/>
  <c r="AU137" i="7"/>
  <c r="AT137" i="7"/>
  <c r="AS137" i="7"/>
  <c r="AP137" i="7"/>
  <c r="AO137" i="7"/>
  <c r="AN137" i="7"/>
  <c r="AM137" i="7"/>
  <c r="AL137" i="7"/>
  <c r="AK137" i="7"/>
  <c r="AJ137" i="7"/>
  <c r="AI137" i="7"/>
  <c r="AH137" i="7"/>
  <c r="AG137" i="7"/>
  <c r="AF137" i="7"/>
  <c r="AE137" i="7"/>
  <c r="AD137" i="7"/>
  <c r="AC137" i="7"/>
  <c r="AB137" i="7"/>
  <c r="AA137" i="7"/>
  <c r="CR136" i="7"/>
  <c r="CQ136" i="7"/>
  <c r="CP136" i="7"/>
  <c r="CO136" i="7"/>
  <c r="CN136" i="7"/>
  <c r="CM136" i="7"/>
  <c r="CL136" i="7"/>
  <c r="CK136" i="7"/>
  <c r="CJ136" i="7"/>
  <c r="CI136" i="7"/>
  <c r="CH136" i="7"/>
  <c r="CG136" i="7"/>
  <c r="CF136" i="7"/>
  <c r="CE136" i="7"/>
  <c r="CD136" i="7"/>
  <c r="CC136" i="7"/>
  <c r="BZ136" i="7"/>
  <c r="BY136" i="7"/>
  <c r="BX136" i="7"/>
  <c r="BW136" i="7"/>
  <c r="BV136" i="7"/>
  <c r="BU136" i="7"/>
  <c r="BT136" i="7"/>
  <c r="BS136" i="7"/>
  <c r="BR136" i="7"/>
  <c r="BQ136" i="7"/>
  <c r="BP136" i="7"/>
  <c r="BO136" i="7"/>
  <c r="BN136" i="7"/>
  <c r="BM136" i="7"/>
  <c r="BL136" i="7"/>
  <c r="BK136" i="7"/>
  <c r="BH136" i="7"/>
  <c r="BG136" i="7"/>
  <c r="BF136" i="7"/>
  <c r="BE136" i="7"/>
  <c r="BD136" i="7"/>
  <c r="BC136" i="7"/>
  <c r="BB136" i="7"/>
  <c r="BA136" i="7"/>
  <c r="AZ136" i="7"/>
  <c r="AY136" i="7"/>
  <c r="AX136" i="7"/>
  <c r="AW136" i="7"/>
  <c r="AV136" i="7"/>
  <c r="AU136" i="7"/>
  <c r="AT136" i="7"/>
  <c r="AS136" i="7"/>
  <c r="AP136" i="7"/>
  <c r="AO136" i="7"/>
  <c r="AN136" i="7"/>
  <c r="AM136" i="7"/>
  <c r="AL136" i="7"/>
  <c r="AK136" i="7"/>
  <c r="AJ136" i="7"/>
  <c r="AI136" i="7"/>
  <c r="AH136" i="7"/>
  <c r="AG136" i="7"/>
  <c r="AF136" i="7"/>
  <c r="AE136" i="7"/>
  <c r="AD136" i="7"/>
  <c r="AC136" i="7"/>
  <c r="AB136" i="7"/>
  <c r="AA136" i="7"/>
  <c r="CR135" i="7"/>
  <c r="CQ135" i="7"/>
  <c r="CP135" i="7"/>
  <c r="CO135" i="7"/>
  <c r="CN135" i="7"/>
  <c r="CM135" i="7"/>
  <c r="CL135" i="7"/>
  <c r="CK135" i="7"/>
  <c r="CJ135" i="7"/>
  <c r="CI135" i="7"/>
  <c r="CH135" i="7"/>
  <c r="CG135" i="7"/>
  <c r="CF135" i="7"/>
  <c r="CE135" i="7"/>
  <c r="CD135" i="7"/>
  <c r="CC135" i="7"/>
  <c r="BZ135" i="7"/>
  <c r="BY135" i="7"/>
  <c r="BX135" i="7"/>
  <c r="BW135" i="7"/>
  <c r="BV135" i="7"/>
  <c r="BU135" i="7"/>
  <c r="BT135" i="7"/>
  <c r="BS135" i="7"/>
  <c r="BR135" i="7"/>
  <c r="BQ135" i="7"/>
  <c r="BP135" i="7"/>
  <c r="BO135" i="7"/>
  <c r="BN135" i="7"/>
  <c r="BM135" i="7"/>
  <c r="BL135" i="7"/>
  <c r="BK135" i="7"/>
  <c r="BH135" i="7"/>
  <c r="BG135" i="7"/>
  <c r="BF135" i="7"/>
  <c r="BE135" i="7"/>
  <c r="BD135" i="7"/>
  <c r="BC135" i="7"/>
  <c r="BB135" i="7"/>
  <c r="BA135" i="7"/>
  <c r="AZ135" i="7"/>
  <c r="AY135" i="7"/>
  <c r="AX135" i="7"/>
  <c r="AW135" i="7"/>
  <c r="AV135" i="7"/>
  <c r="AU135" i="7"/>
  <c r="AT135" i="7"/>
  <c r="AS135" i="7"/>
  <c r="AP135" i="7"/>
  <c r="AO135" i="7"/>
  <c r="AN135" i="7"/>
  <c r="AM135" i="7"/>
  <c r="AL135" i="7"/>
  <c r="AK135" i="7"/>
  <c r="AJ135" i="7"/>
  <c r="AI135" i="7"/>
  <c r="AH135" i="7"/>
  <c r="AG135" i="7"/>
  <c r="AF135" i="7"/>
  <c r="AE135" i="7"/>
  <c r="AD135" i="7"/>
  <c r="AC135" i="7"/>
  <c r="AB135" i="7"/>
  <c r="AA135" i="7"/>
  <c r="CR134" i="7"/>
  <c r="CQ134" i="7"/>
  <c r="CP134" i="7"/>
  <c r="CO134" i="7"/>
  <c r="CN134" i="7"/>
  <c r="CM134" i="7"/>
  <c r="CL134" i="7"/>
  <c r="CK134" i="7"/>
  <c r="CJ134" i="7"/>
  <c r="CI134" i="7"/>
  <c r="CH134" i="7"/>
  <c r="CG134" i="7"/>
  <c r="CF134" i="7"/>
  <c r="CE134" i="7"/>
  <c r="CD134" i="7"/>
  <c r="CC134" i="7"/>
  <c r="BZ134" i="7"/>
  <c r="BY134" i="7"/>
  <c r="BX134" i="7"/>
  <c r="BW134" i="7"/>
  <c r="BV134" i="7"/>
  <c r="BU134" i="7"/>
  <c r="BT134" i="7"/>
  <c r="BS134" i="7"/>
  <c r="BR134" i="7"/>
  <c r="BQ134" i="7"/>
  <c r="BP134" i="7"/>
  <c r="BO134" i="7"/>
  <c r="BN134" i="7"/>
  <c r="BM134" i="7"/>
  <c r="BL134" i="7"/>
  <c r="BK134" i="7"/>
  <c r="BH134" i="7"/>
  <c r="BG134" i="7"/>
  <c r="BF134" i="7"/>
  <c r="BE134" i="7"/>
  <c r="BD134" i="7"/>
  <c r="BC134" i="7"/>
  <c r="BB134" i="7"/>
  <c r="BA134" i="7"/>
  <c r="AZ134" i="7"/>
  <c r="AY134" i="7"/>
  <c r="AX134" i="7"/>
  <c r="AW134" i="7"/>
  <c r="AV134" i="7"/>
  <c r="AU134" i="7"/>
  <c r="AT134" i="7"/>
  <c r="AS134" i="7"/>
  <c r="AP134" i="7"/>
  <c r="AO134" i="7"/>
  <c r="AN134" i="7"/>
  <c r="AM134" i="7"/>
  <c r="AL134" i="7"/>
  <c r="AK134" i="7"/>
  <c r="AJ134" i="7"/>
  <c r="AI134" i="7"/>
  <c r="AH134" i="7"/>
  <c r="AG134" i="7"/>
  <c r="AF134" i="7"/>
  <c r="AE134" i="7"/>
  <c r="AD134" i="7"/>
  <c r="AC134" i="7"/>
  <c r="AB134" i="7"/>
  <c r="AA134" i="7"/>
  <c r="CR133" i="7"/>
  <c r="CQ133" i="7"/>
  <c r="CP133" i="7"/>
  <c r="CO133" i="7"/>
  <c r="CN133" i="7"/>
  <c r="CM133" i="7"/>
  <c r="CL133" i="7"/>
  <c r="CK133" i="7"/>
  <c r="CJ133" i="7"/>
  <c r="CI133" i="7"/>
  <c r="CH133" i="7"/>
  <c r="CG133" i="7"/>
  <c r="CF133" i="7"/>
  <c r="CE133" i="7"/>
  <c r="CD133" i="7"/>
  <c r="CC133" i="7"/>
  <c r="BZ133" i="7"/>
  <c r="BY133" i="7"/>
  <c r="BX133" i="7"/>
  <c r="BW133" i="7"/>
  <c r="BV133" i="7"/>
  <c r="BU133" i="7"/>
  <c r="BT133" i="7"/>
  <c r="BS133" i="7"/>
  <c r="BR133" i="7"/>
  <c r="BQ133" i="7"/>
  <c r="BP133" i="7"/>
  <c r="BO133" i="7"/>
  <c r="BN133" i="7"/>
  <c r="BM133" i="7"/>
  <c r="BL133" i="7"/>
  <c r="BK133" i="7"/>
  <c r="BH133" i="7"/>
  <c r="BG133" i="7"/>
  <c r="BF133" i="7"/>
  <c r="BE133" i="7"/>
  <c r="BD133" i="7"/>
  <c r="BC133" i="7"/>
  <c r="BB133" i="7"/>
  <c r="BA133" i="7"/>
  <c r="AZ133" i="7"/>
  <c r="AY133" i="7"/>
  <c r="AX133" i="7"/>
  <c r="AW133" i="7"/>
  <c r="AV133" i="7"/>
  <c r="AU133" i="7"/>
  <c r="AT133" i="7"/>
  <c r="AS133" i="7"/>
  <c r="AP133" i="7"/>
  <c r="AO133" i="7"/>
  <c r="AN133" i="7"/>
  <c r="AM133" i="7"/>
  <c r="AL133" i="7"/>
  <c r="AK133" i="7"/>
  <c r="AJ133" i="7"/>
  <c r="AI133" i="7"/>
  <c r="AH133" i="7"/>
  <c r="AG133" i="7"/>
  <c r="AF133" i="7"/>
  <c r="AE133" i="7"/>
  <c r="AD133" i="7"/>
  <c r="AC133" i="7"/>
  <c r="AB133" i="7"/>
  <c r="AA133" i="7"/>
  <c r="CR132" i="7"/>
  <c r="CQ132" i="7"/>
  <c r="CP132" i="7"/>
  <c r="CO132" i="7"/>
  <c r="CN132" i="7"/>
  <c r="CM132" i="7"/>
  <c r="CL132" i="7"/>
  <c r="CK132" i="7"/>
  <c r="CJ132" i="7"/>
  <c r="CI132" i="7"/>
  <c r="CH132" i="7"/>
  <c r="CG132" i="7"/>
  <c r="CF132" i="7"/>
  <c r="CE132" i="7"/>
  <c r="CD132" i="7"/>
  <c r="CC132" i="7"/>
  <c r="BZ132" i="7"/>
  <c r="BY132" i="7"/>
  <c r="BX132" i="7"/>
  <c r="BW132" i="7"/>
  <c r="BV132" i="7"/>
  <c r="BU132" i="7"/>
  <c r="BT132" i="7"/>
  <c r="BS132" i="7"/>
  <c r="BR132" i="7"/>
  <c r="BQ132" i="7"/>
  <c r="BP132" i="7"/>
  <c r="BO132" i="7"/>
  <c r="BN132" i="7"/>
  <c r="BM132" i="7"/>
  <c r="BL132" i="7"/>
  <c r="BK132" i="7"/>
  <c r="BH132" i="7"/>
  <c r="BG132" i="7"/>
  <c r="BF132" i="7"/>
  <c r="BE132" i="7"/>
  <c r="BD132" i="7"/>
  <c r="BC132" i="7"/>
  <c r="BB132" i="7"/>
  <c r="BA132" i="7"/>
  <c r="AZ132" i="7"/>
  <c r="AY132" i="7"/>
  <c r="AX132" i="7"/>
  <c r="AW132" i="7"/>
  <c r="AV132" i="7"/>
  <c r="AU132" i="7"/>
  <c r="AT132" i="7"/>
  <c r="AS132" i="7"/>
  <c r="AP132" i="7"/>
  <c r="AO132" i="7"/>
  <c r="AN132" i="7"/>
  <c r="AM132" i="7"/>
  <c r="AL132" i="7"/>
  <c r="AK132" i="7"/>
  <c r="AJ132" i="7"/>
  <c r="AI132" i="7"/>
  <c r="AH132" i="7"/>
  <c r="AG132" i="7"/>
  <c r="AF132" i="7"/>
  <c r="AE132" i="7"/>
  <c r="AD132" i="7"/>
  <c r="AC132" i="7"/>
  <c r="AB132" i="7"/>
  <c r="AA132" i="7"/>
  <c r="CR131" i="7"/>
  <c r="CQ131" i="7"/>
  <c r="CP131" i="7"/>
  <c r="CO131" i="7"/>
  <c r="CN131" i="7"/>
  <c r="CM131" i="7"/>
  <c r="CL131" i="7"/>
  <c r="CK131" i="7"/>
  <c r="CJ131" i="7"/>
  <c r="CI131" i="7"/>
  <c r="CH131" i="7"/>
  <c r="CG131" i="7"/>
  <c r="CF131" i="7"/>
  <c r="CE131" i="7"/>
  <c r="CD131" i="7"/>
  <c r="CC131" i="7"/>
  <c r="BZ131" i="7"/>
  <c r="BY131" i="7"/>
  <c r="BX131" i="7"/>
  <c r="BW131" i="7"/>
  <c r="BV131" i="7"/>
  <c r="BU131" i="7"/>
  <c r="BT131" i="7"/>
  <c r="BS131" i="7"/>
  <c r="BR131" i="7"/>
  <c r="BQ131" i="7"/>
  <c r="BP131" i="7"/>
  <c r="BO131" i="7"/>
  <c r="BN131" i="7"/>
  <c r="BM131" i="7"/>
  <c r="BL131" i="7"/>
  <c r="BK131" i="7"/>
  <c r="BH131" i="7"/>
  <c r="BG131" i="7"/>
  <c r="BF131" i="7"/>
  <c r="BE131" i="7"/>
  <c r="BD131" i="7"/>
  <c r="BC131" i="7"/>
  <c r="BB131" i="7"/>
  <c r="BA131" i="7"/>
  <c r="AZ131" i="7"/>
  <c r="AY131" i="7"/>
  <c r="AX131" i="7"/>
  <c r="AW131" i="7"/>
  <c r="AV131" i="7"/>
  <c r="AU131" i="7"/>
  <c r="AT131" i="7"/>
  <c r="AS131" i="7"/>
  <c r="AP131" i="7"/>
  <c r="AO131" i="7"/>
  <c r="AN131" i="7"/>
  <c r="AM131" i="7"/>
  <c r="AL131" i="7"/>
  <c r="AK131" i="7"/>
  <c r="AJ131" i="7"/>
  <c r="AI131" i="7"/>
  <c r="AH131" i="7"/>
  <c r="AG131" i="7"/>
  <c r="AF131" i="7"/>
  <c r="AE131" i="7"/>
  <c r="AD131" i="7"/>
  <c r="AC131" i="7"/>
  <c r="AB131" i="7"/>
  <c r="AA131" i="7"/>
  <c r="CR130" i="7"/>
  <c r="CQ130" i="7"/>
  <c r="CP130" i="7"/>
  <c r="CO130" i="7"/>
  <c r="CN130" i="7"/>
  <c r="CM130" i="7"/>
  <c r="CL130" i="7"/>
  <c r="CK130" i="7"/>
  <c r="CJ130" i="7"/>
  <c r="CI130" i="7"/>
  <c r="CH130" i="7"/>
  <c r="CG130" i="7"/>
  <c r="CF130" i="7"/>
  <c r="CE130" i="7"/>
  <c r="CD130" i="7"/>
  <c r="CC130" i="7"/>
  <c r="BZ130" i="7"/>
  <c r="BY130" i="7"/>
  <c r="BX130" i="7"/>
  <c r="BW130" i="7"/>
  <c r="BV130" i="7"/>
  <c r="BU130" i="7"/>
  <c r="BT130" i="7"/>
  <c r="BS130" i="7"/>
  <c r="BR130" i="7"/>
  <c r="BQ130" i="7"/>
  <c r="BP130" i="7"/>
  <c r="BO130" i="7"/>
  <c r="BN130" i="7"/>
  <c r="BM130" i="7"/>
  <c r="BL130" i="7"/>
  <c r="BK130" i="7"/>
  <c r="BH130" i="7"/>
  <c r="BG130" i="7"/>
  <c r="BF130" i="7"/>
  <c r="BE130" i="7"/>
  <c r="BD130" i="7"/>
  <c r="BC130" i="7"/>
  <c r="BB130" i="7"/>
  <c r="BA130" i="7"/>
  <c r="AZ130" i="7"/>
  <c r="AY130" i="7"/>
  <c r="AX130" i="7"/>
  <c r="AW130" i="7"/>
  <c r="AV130" i="7"/>
  <c r="AU130" i="7"/>
  <c r="AT130" i="7"/>
  <c r="AS130" i="7"/>
  <c r="AP130" i="7"/>
  <c r="AO130" i="7"/>
  <c r="AN130" i="7"/>
  <c r="AM130" i="7"/>
  <c r="AL130" i="7"/>
  <c r="AK130" i="7"/>
  <c r="AJ130" i="7"/>
  <c r="AI130" i="7"/>
  <c r="AH130" i="7"/>
  <c r="AG130" i="7"/>
  <c r="AF130" i="7"/>
  <c r="AE130" i="7"/>
  <c r="AD130" i="7"/>
  <c r="AC130" i="7"/>
  <c r="AB130" i="7"/>
  <c r="AA130" i="7"/>
  <c r="CR129" i="7"/>
  <c r="CQ129" i="7"/>
  <c r="CP129" i="7"/>
  <c r="CO129" i="7"/>
  <c r="CN129" i="7"/>
  <c r="CM129" i="7"/>
  <c r="CL129" i="7"/>
  <c r="CK129" i="7"/>
  <c r="CJ129" i="7"/>
  <c r="CI129" i="7"/>
  <c r="CH129" i="7"/>
  <c r="CG129" i="7"/>
  <c r="CF129" i="7"/>
  <c r="CE129" i="7"/>
  <c r="CD129" i="7"/>
  <c r="CC129" i="7"/>
  <c r="BZ129" i="7"/>
  <c r="BY129" i="7"/>
  <c r="BX129" i="7"/>
  <c r="BW129" i="7"/>
  <c r="BV129" i="7"/>
  <c r="BU129" i="7"/>
  <c r="BT129" i="7"/>
  <c r="BS129" i="7"/>
  <c r="BR129" i="7"/>
  <c r="BQ129" i="7"/>
  <c r="BP129" i="7"/>
  <c r="BO129" i="7"/>
  <c r="BN129" i="7"/>
  <c r="BM129" i="7"/>
  <c r="BL129" i="7"/>
  <c r="BK129" i="7"/>
  <c r="BH129" i="7"/>
  <c r="BG129" i="7"/>
  <c r="BF129" i="7"/>
  <c r="BE129" i="7"/>
  <c r="BD129" i="7"/>
  <c r="BC129" i="7"/>
  <c r="BB129" i="7"/>
  <c r="BA129" i="7"/>
  <c r="AZ129" i="7"/>
  <c r="AY129" i="7"/>
  <c r="AX129" i="7"/>
  <c r="AW129" i="7"/>
  <c r="AV129" i="7"/>
  <c r="AU129" i="7"/>
  <c r="AT129" i="7"/>
  <c r="AS129" i="7"/>
  <c r="AP129" i="7"/>
  <c r="AO129" i="7"/>
  <c r="AN129" i="7"/>
  <c r="AM129" i="7"/>
  <c r="AL129" i="7"/>
  <c r="AK129" i="7"/>
  <c r="AJ129" i="7"/>
  <c r="AI129" i="7"/>
  <c r="AH129" i="7"/>
  <c r="AG129" i="7"/>
  <c r="AF129" i="7"/>
  <c r="AE129" i="7"/>
  <c r="AD129" i="7"/>
  <c r="AC129" i="7"/>
  <c r="AB129" i="7"/>
  <c r="AA129" i="7"/>
  <c r="CR128" i="7"/>
  <c r="CQ128" i="7"/>
  <c r="CP128" i="7"/>
  <c r="CO128" i="7"/>
  <c r="CN128" i="7"/>
  <c r="CM128" i="7"/>
  <c r="CL128" i="7"/>
  <c r="CK128" i="7"/>
  <c r="CJ128" i="7"/>
  <c r="CI128" i="7"/>
  <c r="CH128" i="7"/>
  <c r="CG128" i="7"/>
  <c r="CF128" i="7"/>
  <c r="CE128" i="7"/>
  <c r="CD128" i="7"/>
  <c r="CC128" i="7"/>
  <c r="BZ128" i="7"/>
  <c r="BY128" i="7"/>
  <c r="BX128" i="7"/>
  <c r="BW128" i="7"/>
  <c r="BV128" i="7"/>
  <c r="BU128" i="7"/>
  <c r="BT128" i="7"/>
  <c r="BS128" i="7"/>
  <c r="BR128" i="7"/>
  <c r="BQ128" i="7"/>
  <c r="BP128" i="7"/>
  <c r="BO128" i="7"/>
  <c r="BN128" i="7"/>
  <c r="BM128" i="7"/>
  <c r="BL128" i="7"/>
  <c r="BK128" i="7"/>
  <c r="BH128" i="7"/>
  <c r="BG128" i="7"/>
  <c r="BF128" i="7"/>
  <c r="BE128" i="7"/>
  <c r="BD128" i="7"/>
  <c r="BC128" i="7"/>
  <c r="BB128" i="7"/>
  <c r="BA128" i="7"/>
  <c r="AZ128" i="7"/>
  <c r="AY128" i="7"/>
  <c r="AX128" i="7"/>
  <c r="AW128" i="7"/>
  <c r="AV128" i="7"/>
  <c r="AU128" i="7"/>
  <c r="AT128" i="7"/>
  <c r="AS128" i="7"/>
  <c r="AP128" i="7"/>
  <c r="AO128" i="7"/>
  <c r="AN128" i="7"/>
  <c r="AM128" i="7"/>
  <c r="AL128" i="7"/>
  <c r="AK128" i="7"/>
  <c r="AJ128" i="7"/>
  <c r="AI128" i="7"/>
  <c r="AH128" i="7"/>
  <c r="AG128" i="7"/>
  <c r="AF128" i="7"/>
  <c r="AE128" i="7"/>
  <c r="AD128" i="7"/>
  <c r="AC128" i="7"/>
  <c r="AB128" i="7"/>
  <c r="AA128" i="7"/>
  <c r="CR127" i="7"/>
  <c r="CQ127" i="7"/>
  <c r="CP127" i="7"/>
  <c r="CO127" i="7"/>
  <c r="CN127" i="7"/>
  <c r="CM127" i="7"/>
  <c r="CL127" i="7"/>
  <c r="CK127" i="7"/>
  <c r="CJ127" i="7"/>
  <c r="CI127" i="7"/>
  <c r="CH127" i="7"/>
  <c r="CG127" i="7"/>
  <c r="CF127" i="7"/>
  <c r="CE127" i="7"/>
  <c r="CD127" i="7"/>
  <c r="CC127" i="7"/>
  <c r="BZ127" i="7"/>
  <c r="BY127" i="7"/>
  <c r="BX127" i="7"/>
  <c r="BW127" i="7"/>
  <c r="BV127" i="7"/>
  <c r="BU127" i="7"/>
  <c r="BT127" i="7"/>
  <c r="BS127" i="7"/>
  <c r="BR127" i="7"/>
  <c r="BQ127" i="7"/>
  <c r="BP127" i="7"/>
  <c r="BO127" i="7"/>
  <c r="BN127" i="7"/>
  <c r="BM127" i="7"/>
  <c r="BL127" i="7"/>
  <c r="BK127" i="7"/>
  <c r="BH127" i="7"/>
  <c r="BG127" i="7"/>
  <c r="BF127" i="7"/>
  <c r="BE127" i="7"/>
  <c r="BD127" i="7"/>
  <c r="BC127" i="7"/>
  <c r="BB127" i="7"/>
  <c r="BA127" i="7"/>
  <c r="AZ127" i="7"/>
  <c r="AY127" i="7"/>
  <c r="AX127" i="7"/>
  <c r="AW127" i="7"/>
  <c r="AV127" i="7"/>
  <c r="AU127" i="7"/>
  <c r="AT127" i="7"/>
  <c r="AS127" i="7"/>
  <c r="AP127" i="7"/>
  <c r="AO127" i="7"/>
  <c r="AN127" i="7"/>
  <c r="AM127" i="7"/>
  <c r="AL127" i="7"/>
  <c r="AK127" i="7"/>
  <c r="AJ127" i="7"/>
  <c r="AI127" i="7"/>
  <c r="AH127" i="7"/>
  <c r="AG127" i="7"/>
  <c r="AF127" i="7"/>
  <c r="AE127" i="7"/>
  <c r="AD127" i="7"/>
  <c r="AC127" i="7"/>
  <c r="AB127" i="7"/>
  <c r="AA127" i="7"/>
  <c r="CR126" i="7"/>
  <c r="CQ126" i="7"/>
  <c r="CP126" i="7"/>
  <c r="CO126" i="7"/>
  <c r="CN126" i="7"/>
  <c r="CM126" i="7"/>
  <c r="CL126" i="7"/>
  <c r="CK126" i="7"/>
  <c r="CJ126" i="7"/>
  <c r="CI126" i="7"/>
  <c r="CH126" i="7"/>
  <c r="CG126" i="7"/>
  <c r="CF126" i="7"/>
  <c r="CE126" i="7"/>
  <c r="CD126" i="7"/>
  <c r="CC126" i="7"/>
  <c r="BZ126" i="7"/>
  <c r="BY126" i="7"/>
  <c r="BX126" i="7"/>
  <c r="BW126" i="7"/>
  <c r="BV126" i="7"/>
  <c r="BU126" i="7"/>
  <c r="BT126" i="7"/>
  <c r="BS126" i="7"/>
  <c r="BR126" i="7"/>
  <c r="BQ126" i="7"/>
  <c r="BP126" i="7"/>
  <c r="BO126" i="7"/>
  <c r="BN126" i="7"/>
  <c r="BM126" i="7"/>
  <c r="BL126" i="7"/>
  <c r="BK126" i="7"/>
  <c r="BH126" i="7"/>
  <c r="BG126" i="7"/>
  <c r="BF126" i="7"/>
  <c r="BE126" i="7"/>
  <c r="BD126" i="7"/>
  <c r="BC126" i="7"/>
  <c r="BB126" i="7"/>
  <c r="BA126" i="7"/>
  <c r="AZ126" i="7"/>
  <c r="AY126" i="7"/>
  <c r="AX126" i="7"/>
  <c r="AW126" i="7"/>
  <c r="AV126" i="7"/>
  <c r="AU126" i="7"/>
  <c r="AT126" i="7"/>
  <c r="AS126" i="7"/>
  <c r="AP126" i="7"/>
  <c r="AO126" i="7"/>
  <c r="AN126" i="7"/>
  <c r="AM126" i="7"/>
  <c r="AL126" i="7"/>
  <c r="AK126" i="7"/>
  <c r="AJ126" i="7"/>
  <c r="AI126" i="7"/>
  <c r="AH126" i="7"/>
  <c r="AG126" i="7"/>
  <c r="AF126" i="7"/>
  <c r="AE126" i="7"/>
  <c r="AD126" i="7"/>
  <c r="AC126" i="7"/>
  <c r="AB126" i="7"/>
  <c r="AA126" i="7"/>
  <c r="CR125" i="7"/>
  <c r="CQ125" i="7"/>
  <c r="CP125" i="7"/>
  <c r="CO125" i="7"/>
  <c r="CN125" i="7"/>
  <c r="CM125" i="7"/>
  <c r="CL125" i="7"/>
  <c r="CK125" i="7"/>
  <c r="CJ125" i="7"/>
  <c r="CI125" i="7"/>
  <c r="CH125" i="7"/>
  <c r="CG125" i="7"/>
  <c r="CF125" i="7"/>
  <c r="CE125" i="7"/>
  <c r="CD125" i="7"/>
  <c r="CC125" i="7"/>
  <c r="BZ125" i="7"/>
  <c r="BY125" i="7"/>
  <c r="BX125" i="7"/>
  <c r="BW125" i="7"/>
  <c r="BV125" i="7"/>
  <c r="BU125" i="7"/>
  <c r="BT125" i="7"/>
  <c r="BS125" i="7"/>
  <c r="BR125" i="7"/>
  <c r="BQ125" i="7"/>
  <c r="BP125" i="7"/>
  <c r="BO125" i="7"/>
  <c r="BN125" i="7"/>
  <c r="BM125" i="7"/>
  <c r="BL125" i="7"/>
  <c r="BK125" i="7"/>
  <c r="BH125" i="7"/>
  <c r="BG125" i="7"/>
  <c r="BF125" i="7"/>
  <c r="BE125" i="7"/>
  <c r="BD125" i="7"/>
  <c r="BC125" i="7"/>
  <c r="BB125" i="7"/>
  <c r="BA125" i="7"/>
  <c r="AZ125" i="7"/>
  <c r="AY125" i="7"/>
  <c r="AX125" i="7"/>
  <c r="AW125" i="7"/>
  <c r="AV125" i="7"/>
  <c r="AU125" i="7"/>
  <c r="AT125" i="7"/>
  <c r="AS125" i="7"/>
  <c r="AP125" i="7"/>
  <c r="AO125" i="7"/>
  <c r="AN125" i="7"/>
  <c r="AM125" i="7"/>
  <c r="AL125" i="7"/>
  <c r="AK125" i="7"/>
  <c r="AJ125" i="7"/>
  <c r="AI125" i="7"/>
  <c r="AH125" i="7"/>
  <c r="AG125" i="7"/>
  <c r="AF125" i="7"/>
  <c r="AE125" i="7"/>
  <c r="AD125" i="7"/>
  <c r="AC125" i="7"/>
  <c r="AB125" i="7"/>
  <c r="AA125" i="7"/>
  <c r="CR124" i="7"/>
  <c r="CQ124" i="7"/>
  <c r="CP124" i="7"/>
  <c r="CO124" i="7"/>
  <c r="CN124" i="7"/>
  <c r="CM124" i="7"/>
  <c r="CL124" i="7"/>
  <c r="CK124" i="7"/>
  <c r="CJ124" i="7"/>
  <c r="CI124" i="7"/>
  <c r="CH124" i="7"/>
  <c r="CG124" i="7"/>
  <c r="CF124" i="7"/>
  <c r="CE124" i="7"/>
  <c r="CD124" i="7"/>
  <c r="CC124" i="7"/>
  <c r="BZ124" i="7"/>
  <c r="BY124" i="7"/>
  <c r="BX124" i="7"/>
  <c r="BW124" i="7"/>
  <c r="BV124" i="7"/>
  <c r="BU124" i="7"/>
  <c r="BT124" i="7"/>
  <c r="BS124" i="7"/>
  <c r="BR124" i="7"/>
  <c r="BQ124" i="7"/>
  <c r="BP124" i="7"/>
  <c r="BO124" i="7"/>
  <c r="BN124" i="7"/>
  <c r="BM124" i="7"/>
  <c r="BL124" i="7"/>
  <c r="BK124" i="7"/>
  <c r="BH124" i="7"/>
  <c r="BG124" i="7"/>
  <c r="BF124" i="7"/>
  <c r="BE124" i="7"/>
  <c r="BD124" i="7"/>
  <c r="BC124" i="7"/>
  <c r="BB124" i="7"/>
  <c r="BA124" i="7"/>
  <c r="AZ124" i="7"/>
  <c r="AY124" i="7"/>
  <c r="AX124" i="7"/>
  <c r="AW124" i="7"/>
  <c r="AV124" i="7"/>
  <c r="AU124" i="7"/>
  <c r="AT124" i="7"/>
  <c r="AS124" i="7"/>
  <c r="AP124" i="7"/>
  <c r="AO124" i="7"/>
  <c r="AN124" i="7"/>
  <c r="AM124" i="7"/>
  <c r="AL124" i="7"/>
  <c r="AK124" i="7"/>
  <c r="AJ124" i="7"/>
  <c r="AI124" i="7"/>
  <c r="AH124" i="7"/>
  <c r="AG124" i="7"/>
  <c r="AF124" i="7"/>
  <c r="AE124" i="7"/>
  <c r="AD124" i="7"/>
  <c r="AC124" i="7"/>
  <c r="AB124" i="7"/>
  <c r="AA124" i="7"/>
  <c r="CR123" i="7"/>
  <c r="CQ123" i="7"/>
  <c r="CP123" i="7"/>
  <c r="CO123" i="7"/>
  <c r="CN123" i="7"/>
  <c r="CM123" i="7"/>
  <c r="CL123" i="7"/>
  <c r="CK123" i="7"/>
  <c r="CJ123" i="7"/>
  <c r="CI123" i="7"/>
  <c r="CH123" i="7"/>
  <c r="CG123" i="7"/>
  <c r="CF123" i="7"/>
  <c r="CE123" i="7"/>
  <c r="CD123" i="7"/>
  <c r="CC123" i="7"/>
  <c r="BZ123" i="7"/>
  <c r="BY123" i="7"/>
  <c r="BX123" i="7"/>
  <c r="BW123" i="7"/>
  <c r="BV123" i="7"/>
  <c r="BU123" i="7"/>
  <c r="BT123" i="7"/>
  <c r="BS123" i="7"/>
  <c r="BR123" i="7"/>
  <c r="BQ123" i="7"/>
  <c r="BP123" i="7"/>
  <c r="BO123" i="7"/>
  <c r="BN123" i="7"/>
  <c r="BM123" i="7"/>
  <c r="BL123" i="7"/>
  <c r="BK123" i="7"/>
  <c r="BH123" i="7"/>
  <c r="BG123" i="7"/>
  <c r="BF123" i="7"/>
  <c r="BE123" i="7"/>
  <c r="BD123" i="7"/>
  <c r="BC123" i="7"/>
  <c r="BB123" i="7"/>
  <c r="BA123" i="7"/>
  <c r="AZ123" i="7"/>
  <c r="AY123" i="7"/>
  <c r="AX123" i="7"/>
  <c r="AW123" i="7"/>
  <c r="AV123" i="7"/>
  <c r="AU123" i="7"/>
  <c r="AT123" i="7"/>
  <c r="AS123" i="7"/>
  <c r="AP123" i="7"/>
  <c r="AO123" i="7"/>
  <c r="AN123" i="7"/>
  <c r="AM123" i="7"/>
  <c r="AL123" i="7"/>
  <c r="AK123" i="7"/>
  <c r="AJ123" i="7"/>
  <c r="AI123" i="7"/>
  <c r="AH123" i="7"/>
  <c r="AG123" i="7"/>
  <c r="AF123" i="7"/>
  <c r="AE123" i="7"/>
  <c r="AD123" i="7"/>
  <c r="AC123" i="7"/>
  <c r="AB123" i="7"/>
  <c r="AA123" i="7"/>
  <c r="CR122" i="7"/>
  <c r="CQ122" i="7"/>
  <c r="CP122" i="7"/>
  <c r="CO122" i="7"/>
  <c r="CN122" i="7"/>
  <c r="CM122" i="7"/>
  <c r="CL122" i="7"/>
  <c r="CK122" i="7"/>
  <c r="CJ122" i="7"/>
  <c r="CI122" i="7"/>
  <c r="CH122" i="7"/>
  <c r="CG122" i="7"/>
  <c r="CF122" i="7"/>
  <c r="CE122" i="7"/>
  <c r="CD122" i="7"/>
  <c r="CC122" i="7"/>
  <c r="BZ122" i="7"/>
  <c r="BY122" i="7"/>
  <c r="BX122" i="7"/>
  <c r="BW122" i="7"/>
  <c r="BV122" i="7"/>
  <c r="BU122" i="7"/>
  <c r="BT122" i="7"/>
  <c r="BS122" i="7"/>
  <c r="BR122" i="7"/>
  <c r="BQ122" i="7"/>
  <c r="BP122" i="7"/>
  <c r="BO122" i="7"/>
  <c r="BN122" i="7"/>
  <c r="BM122" i="7"/>
  <c r="BL122" i="7"/>
  <c r="BK122" i="7"/>
  <c r="BH122" i="7"/>
  <c r="BG122" i="7"/>
  <c r="BF122" i="7"/>
  <c r="BE122" i="7"/>
  <c r="BD122" i="7"/>
  <c r="BC122" i="7"/>
  <c r="BB122" i="7"/>
  <c r="BA122" i="7"/>
  <c r="AZ122" i="7"/>
  <c r="AY122" i="7"/>
  <c r="AX122" i="7"/>
  <c r="AW122" i="7"/>
  <c r="AV122" i="7"/>
  <c r="AU122" i="7"/>
  <c r="AT122" i="7"/>
  <c r="AS122" i="7"/>
  <c r="AP122" i="7"/>
  <c r="AO122" i="7"/>
  <c r="AN122" i="7"/>
  <c r="AM122" i="7"/>
  <c r="AL122" i="7"/>
  <c r="AK122" i="7"/>
  <c r="AJ122" i="7"/>
  <c r="AI122" i="7"/>
  <c r="AH122" i="7"/>
  <c r="AG122" i="7"/>
  <c r="AF122" i="7"/>
  <c r="AE122" i="7"/>
  <c r="AD122" i="7"/>
  <c r="AC122" i="7"/>
  <c r="AB122" i="7"/>
  <c r="AA122" i="7"/>
  <c r="CR121" i="7"/>
  <c r="CQ121" i="7"/>
  <c r="CP121" i="7"/>
  <c r="CO121" i="7"/>
  <c r="CN121" i="7"/>
  <c r="CM121" i="7"/>
  <c r="CL121" i="7"/>
  <c r="CK121" i="7"/>
  <c r="CJ121" i="7"/>
  <c r="CI121" i="7"/>
  <c r="CH121" i="7"/>
  <c r="CG121" i="7"/>
  <c r="CF121" i="7"/>
  <c r="CE121" i="7"/>
  <c r="CD121" i="7"/>
  <c r="CC121" i="7"/>
  <c r="BZ121" i="7"/>
  <c r="BY121" i="7"/>
  <c r="BX121" i="7"/>
  <c r="BW121" i="7"/>
  <c r="BV121" i="7"/>
  <c r="BU121" i="7"/>
  <c r="BT121" i="7"/>
  <c r="BS121" i="7"/>
  <c r="BR121" i="7"/>
  <c r="BQ121" i="7"/>
  <c r="BP121" i="7"/>
  <c r="BO121" i="7"/>
  <c r="BN121" i="7"/>
  <c r="BM121" i="7"/>
  <c r="BL121" i="7"/>
  <c r="BK121" i="7"/>
  <c r="BH121" i="7"/>
  <c r="BG121" i="7"/>
  <c r="BF121" i="7"/>
  <c r="BE121" i="7"/>
  <c r="BD121" i="7"/>
  <c r="BC121" i="7"/>
  <c r="BB121" i="7"/>
  <c r="BA121" i="7"/>
  <c r="AZ121" i="7"/>
  <c r="AY121" i="7"/>
  <c r="AX121" i="7"/>
  <c r="AW121" i="7"/>
  <c r="AV121" i="7"/>
  <c r="AU121" i="7"/>
  <c r="AT121" i="7"/>
  <c r="AS121" i="7"/>
  <c r="AP121" i="7"/>
  <c r="AO121" i="7"/>
  <c r="AN121" i="7"/>
  <c r="AM121" i="7"/>
  <c r="AL121" i="7"/>
  <c r="AK121" i="7"/>
  <c r="AJ121" i="7"/>
  <c r="AI121" i="7"/>
  <c r="AH121" i="7"/>
  <c r="AG121" i="7"/>
  <c r="AF121" i="7"/>
  <c r="AE121" i="7"/>
  <c r="AD121" i="7"/>
  <c r="AC121" i="7"/>
  <c r="AB121" i="7"/>
  <c r="AA121" i="7"/>
  <c r="CR120" i="7"/>
  <c r="CQ120" i="7"/>
  <c r="CP120" i="7"/>
  <c r="CO120" i="7"/>
  <c r="CN120" i="7"/>
  <c r="CM120" i="7"/>
  <c r="CL120" i="7"/>
  <c r="CK120" i="7"/>
  <c r="CJ120" i="7"/>
  <c r="CI120" i="7"/>
  <c r="CH120" i="7"/>
  <c r="CG120" i="7"/>
  <c r="CF120" i="7"/>
  <c r="CE120" i="7"/>
  <c r="CD120" i="7"/>
  <c r="CC120" i="7"/>
  <c r="BZ120" i="7"/>
  <c r="BY120" i="7"/>
  <c r="BX120" i="7"/>
  <c r="BW120" i="7"/>
  <c r="BV120" i="7"/>
  <c r="BU120" i="7"/>
  <c r="BT120" i="7"/>
  <c r="BS120" i="7"/>
  <c r="BR120" i="7"/>
  <c r="BQ120" i="7"/>
  <c r="BP120" i="7"/>
  <c r="BO120" i="7"/>
  <c r="BN120" i="7"/>
  <c r="BM120" i="7"/>
  <c r="BL120" i="7"/>
  <c r="BK120" i="7"/>
  <c r="BH120" i="7"/>
  <c r="BG120" i="7"/>
  <c r="BF120" i="7"/>
  <c r="BE120" i="7"/>
  <c r="BD120" i="7"/>
  <c r="BC120" i="7"/>
  <c r="BB120" i="7"/>
  <c r="BA120" i="7"/>
  <c r="AZ120" i="7"/>
  <c r="AY120" i="7"/>
  <c r="AX120" i="7"/>
  <c r="AW120" i="7"/>
  <c r="AV120" i="7"/>
  <c r="AU120" i="7"/>
  <c r="AT120" i="7"/>
  <c r="AS120" i="7"/>
  <c r="AP120" i="7"/>
  <c r="AO120" i="7"/>
  <c r="AN120" i="7"/>
  <c r="AM120" i="7"/>
  <c r="AL120" i="7"/>
  <c r="AK120" i="7"/>
  <c r="AJ120" i="7"/>
  <c r="AI120" i="7"/>
  <c r="AH120" i="7"/>
  <c r="AG120" i="7"/>
  <c r="AF120" i="7"/>
  <c r="AE120" i="7"/>
  <c r="AD120" i="7"/>
  <c r="AC120" i="7"/>
  <c r="AB120" i="7"/>
  <c r="AA120" i="7"/>
  <c r="CR119" i="7"/>
  <c r="CQ119" i="7"/>
  <c r="CP119" i="7"/>
  <c r="CO119" i="7"/>
  <c r="CN119" i="7"/>
  <c r="CM119" i="7"/>
  <c r="CL119" i="7"/>
  <c r="CK119" i="7"/>
  <c r="CJ119" i="7"/>
  <c r="CI119" i="7"/>
  <c r="CH119" i="7"/>
  <c r="CG119" i="7"/>
  <c r="CF119" i="7"/>
  <c r="CE119" i="7"/>
  <c r="CD119" i="7"/>
  <c r="CC119" i="7"/>
  <c r="BZ119" i="7"/>
  <c r="BY119" i="7"/>
  <c r="BX119" i="7"/>
  <c r="BW119" i="7"/>
  <c r="BV119" i="7"/>
  <c r="BU119" i="7"/>
  <c r="BT119" i="7"/>
  <c r="BS119" i="7"/>
  <c r="BR119" i="7"/>
  <c r="BQ119" i="7"/>
  <c r="BP119" i="7"/>
  <c r="BO119" i="7"/>
  <c r="BN119" i="7"/>
  <c r="BM119" i="7"/>
  <c r="BL119" i="7"/>
  <c r="BK119" i="7"/>
  <c r="BH119" i="7"/>
  <c r="BG119" i="7"/>
  <c r="BF119" i="7"/>
  <c r="BE119" i="7"/>
  <c r="BD119" i="7"/>
  <c r="BC119" i="7"/>
  <c r="BB119" i="7"/>
  <c r="BA119" i="7"/>
  <c r="AZ119" i="7"/>
  <c r="AY119" i="7"/>
  <c r="AX119" i="7"/>
  <c r="AW119" i="7"/>
  <c r="AV119" i="7"/>
  <c r="AU119" i="7"/>
  <c r="AT119" i="7"/>
  <c r="AS119" i="7"/>
  <c r="AP119" i="7"/>
  <c r="AO119" i="7"/>
  <c r="AN119" i="7"/>
  <c r="AM119" i="7"/>
  <c r="AL119" i="7"/>
  <c r="AK119" i="7"/>
  <c r="AJ119" i="7"/>
  <c r="AI119" i="7"/>
  <c r="AH119" i="7"/>
  <c r="AG119" i="7"/>
  <c r="AF119" i="7"/>
  <c r="AE119" i="7"/>
  <c r="AD119" i="7"/>
  <c r="AC119" i="7"/>
  <c r="AB119" i="7"/>
  <c r="AA119" i="7"/>
  <c r="CR118" i="7"/>
  <c r="CQ118" i="7"/>
  <c r="CP118" i="7"/>
  <c r="CO118" i="7"/>
  <c r="CN118" i="7"/>
  <c r="CM118" i="7"/>
  <c r="CL118" i="7"/>
  <c r="CK118" i="7"/>
  <c r="CJ118" i="7"/>
  <c r="CI118" i="7"/>
  <c r="CH118" i="7"/>
  <c r="CG118" i="7"/>
  <c r="CF118" i="7"/>
  <c r="CE118" i="7"/>
  <c r="CD118" i="7"/>
  <c r="CC118" i="7"/>
  <c r="BZ118" i="7"/>
  <c r="BY118" i="7"/>
  <c r="BX118" i="7"/>
  <c r="BW118" i="7"/>
  <c r="BV118" i="7"/>
  <c r="BU118" i="7"/>
  <c r="BT118" i="7"/>
  <c r="BS118" i="7"/>
  <c r="BR118" i="7"/>
  <c r="BQ118" i="7"/>
  <c r="BP118" i="7"/>
  <c r="BO118" i="7"/>
  <c r="BN118" i="7"/>
  <c r="BM118" i="7"/>
  <c r="BL118" i="7"/>
  <c r="BK118" i="7"/>
  <c r="BH118" i="7"/>
  <c r="BG118" i="7"/>
  <c r="BF118" i="7"/>
  <c r="BE118" i="7"/>
  <c r="BD118" i="7"/>
  <c r="BC118" i="7"/>
  <c r="BB118" i="7"/>
  <c r="BA118" i="7"/>
  <c r="AZ118" i="7"/>
  <c r="AY118" i="7"/>
  <c r="AX118" i="7"/>
  <c r="AW118" i="7"/>
  <c r="AV118" i="7"/>
  <c r="AU118" i="7"/>
  <c r="AT118" i="7"/>
  <c r="AS118" i="7"/>
  <c r="AP118" i="7"/>
  <c r="AO118" i="7"/>
  <c r="AN118" i="7"/>
  <c r="AM118" i="7"/>
  <c r="AL118" i="7"/>
  <c r="AK118" i="7"/>
  <c r="AJ118" i="7"/>
  <c r="AI118" i="7"/>
  <c r="AH118" i="7"/>
  <c r="AG118" i="7"/>
  <c r="AF118" i="7"/>
  <c r="AE118" i="7"/>
  <c r="AD118" i="7"/>
  <c r="AC118" i="7"/>
  <c r="AB118" i="7"/>
  <c r="AA118" i="7"/>
  <c r="CR117" i="7"/>
  <c r="CQ117" i="7"/>
  <c r="CP117" i="7"/>
  <c r="CO117" i="7"/>
  <c r="CN117" i="7"/>
  <c r="CM117" i="7"/>
  <c r="CL117" i="7"/>
  <c r="CK117" i="7"/>
  <c r="CJ117" i="7"/>
  <c r="CI117" i="7"/>
  <c r="CH117" i="7"/>
  <c r="CG117" i="7"/>
  <c r="CF117" i="7"/>
  <c r="CE117" i="7"/>
  <c r="CD117" i="7"/>
  <c r="CC117" i="7"/>
  <c r="BZ117" i="7"/>
  <c r="BY117" i="7"/>
  <c r="BX117" i="7"/>
  <c r="BW117" i="7"/>
  <c r="BV117" i="7"/>
  <c r="BU117" i="7"/>
  <c r="BT117" i="7"/>
  <c r="BS117" i="7"/>
  <c r="BR117" i="7"/>
  <c r="BQ117" i="7"/>
  <c r="BP117" i="7"/>
  <c r="BO117" i="7"/>
  <c r="BN117" i="7"/>
  <c r="BM117" i="7"/>
  <c r="BL117" i="7"/>
  <c r="BK117" i="7"/>
  <c r="BH117" i="7"/>
  <c r="BG117" i="7"/>
  <c r="BF117" i="7"/>
  <c r="BE117" i="7"/>
  <c r="BD117" i="7"/>
  <c r="BC117" i="7"/>
  <c r="BB117" i="7"/>
  <c r="BA117" i="7"/>
  <c r="AZ117" i="7"/>
  <c r="AY117" i="7"/>
  <c r="AX117" i="7"/>
  <c r="AW117" i="7"/>
  <c r="AV117" i="7"/>
  <c r="AU117" i="7"/>
  <c r="AT117" i="7"/>
  <c r="AS117" i="7"/>
  <c r="AP117" i="7"/>
  <c r="AO117" i="7"/>
  <c r="AN117" i="7"/>
  <c r="AM117" i="7"/>
  <c r="AL117" i="7"/>
  <c r="AK117" i="7"/>
  <c r="AJ117" i="7"/>
  <c r="AI117" i="7"/>
  <c r="AH117" i="7"/>
  <c r="AG117" i="7"/>
  <c r="AF117" i="7"/>
  <c r="AE117" i="7"/>
  <c r="AD117" i="7"/>
  <c r="AC117" i="7"/>
  <c r="AB117" i="7"/>
  <c r="AA117" i="7"/>
  <c r="CR116" i="7"/>
  <c r="CQ116" i="7"/>
  <c r="CP116" i="7"/>
  <c r="CO116" i="7"/>
  <c r="CN116" i="7"/>
  <c r="CM116" i="7"/>
  <c r="CL116" i="7"/>
  <c r="CK116" i="7"/>
  <c r="CJ116" i="7"/>
  <c r="CI116" i="7"/>
  <c r="CH116" i="7"/>
  <c r="CG116" i="7"/>
  <c r="CF116" i="7"/>
  <c r="CE116" i="7"/>
  <c r="CD116" i="7"/>
  <c r="CC116" i="7"/>
  <c r="BZ116" i="7"/>
  <c r="BY116" i="7"/>
  <c r="BX116" i="7"/>
  <c r="BW116" i="7"/>
  <c r="BV116" i="7"/>
  <c r="BU116" i="7"/>
  <c r="BT116" i="7"/>
  <c r="BS116" i="7"/>
  <c r="BR116" i="7"/>
  <c r="BQ116" i="7"/>
  <c r="BP116" i="7"/>
  <c r="BO116" i="7"/>
  <c r="BN116" i="7"/>
  <c r="BM116" i="7"/>
  <c r="BL116" i="7"/>
  <c r="BK116" i="7"/>
  <c r="BH116" i="7"/>
  <c r="BG116" i="7"/>
  <c r="BF116" i="7"/>
  <c r="BE116" i="7"/>
  <c r="BD116" i="7"/>
  <c r="BC116" i="7"/>
  <c r="BB116" i="7"/>
  <c r="BA116" i="7"/>
  <c r="AZ116" i="7"/>
  <c r="AY116" i="7"/>
  <c r="AX116" i="7"/>
  <c r="AW116" i="7"/>
  <c r="AV116" i="7"/>
  <c r="AU116" i="7"/>
  <c r="AT116" i="7"/>
  <c r="AS116" i="7"/>
  <c r="AP116" i="7"/>
  <c r="AO116" i="7"/>
  <c r="AN116" i="7"/>
  <c r="AM116" i="7"/>
  <c r="AL116" i="7"/>
  <c r="AK116" i="7"/>
  <c r="AJ116" i="7"/>
  <c r="AI116" i="7"/>
  <c r="AH116" i="7"/>
  <c r="AG116" i="7"/>
  <c r="AF116" i="7"/>
  <c r="AE116" i="7"/>
  <c r="AD116" i="7"/>
  <c r="AC116" i="7"/>
  <c r="AB116" i="7"/>
  <c r="AA116" i="7"/>
  <c r="CR115" i="7"/>
  <c r="CQ115" i="7"/>
  <c r="CP115" i="7"/>
  <c r="CO115" i="7"/>
  <c r="CN115" i="7"/>
  <c r="CM115" i="7"/>
  <c r="CL115" i="7"/>
  <c r="CK115" i="7"/>
  <c r="CJ115" i="7"/>
  <c r="CI115" i="7"/>
  <c r="CH115" i="7"/>
  <c r="CG115" i="7"/>
  <c r="CF115" i="7"/>
  <c r="CE115" i="7"/>
  <c r="CD115" i="7"/>
  <c r="CC115" i="7"/>
  <c r="BZ115" i="7"/>
  <c r="BY115" i="7"/>
  <c r="BX115" i="7"/>
  <c r="BW115" i="7"/>
  <c r="BV115" i="7"/>
  <c r="BU115" i="7"/>
  <c r="BT115" i="7"/>
  <c r="BS115" i="7"/>
  <c r="BR115" i="7"/>
  <c r="BQ115" i="7"/>
  <c r="BP115" i="7"/>
  <c r="BO115" i="7"/>
  <c r="BN115" i="7"/>
  <c r="BM115" i="7"/>
  <c r="BL115" i="7"/>
  <c r="BK115" i="7"/>
  <c r="BH115" i="7"/>
  <c r="BG115" i="7"/>
  <c r="BF115" i="7"/>
  <c r="BE115" i="7"/>
  <c r="BD115" i="7"/>
  <c r="BC115" i="7"/>
  <c r="BB115" i="7"/>
  <c r="BA115" i="7"/>
  <c r="AZ115" i="7"/>
  <c r="AY115" i="7"/>
  <c r="AX115" i="7"/>
  <c r="AW115" i="7"/>
  <c r="AV115" i="7"/>
  <c r="AU115" i="7"/>
  <c r="AT115" i="7"/>
  <c r="AS115" i="7"/>
  <c r="AP115" i="7"/>
  <c r="AO115" i="7"/>
  <c r="AN115" i="7"/>
  <c r="AM115" i="7"/>
  <c r="AL115" i="7"/>
  <c r="AK115" i="7"/>
  <c r="AJ115" i="7"/>
  <c r="AI115" i="7"/>
  <c r="AH115" i="7"/>
  <c r="AG115" i="7"/>
  <c r="AF115" i="7"/>
  <c r="AE115" i="7"/>
  <c r="AD115" i="7"/>
  <c r="AC115" i="7"/>
  <c r="AB115" i="7"/>
  <c r="AA115" i="7"/>
  <c r="CR114" i="7"/>
  <c r="CQ114" i="7"/>
  <c r="CP114" i="7"/>
  <c r="CO114" i="7"/>
  <c r="CN114" i="7"/>
  <c r="CM114" i="7"/>
  <c r="CL114" i="7"/>
  <c r="CK114" i="7"/>
  <c r="CJ114" i="7"/>
  <c r="CI114" i="7"/>
  <c r="CH114" i="7"/>
  <c r="CG114" i="7"/>
  <c r="CF114" i="7"/>
  <c r="CE114" i="7"/>
  <c r="CD114" i="7"/>
  <c r="CC114" i="7"/>
  <c r="BZ114" i="7"/>
  <c r="BY114" i="7"/>
  <c r="BX114" i="7"/>
  <c r="BW114" i="7"/>
  <c r="BV114" i="7"/>
  <c r="BU114" i="7"/>
  <c r="BT114" i="7"/>
  <c r="BS114" i="7"/>
  <c r="BR114" i="7"/>
  <c r="BQ114" i="7"/>
  <c r="BP114" i="7"/>
  <c r="BO114" i="7"/>
  <c r="BN114" i="7"/>
  <c r="BM114" i="7"/>
  <c r="BL114" i="7"/>
  <c r="BK114" i="7"/>
  <c r="BH114" i="7"/>
  <c r="BG114" i="7"/>
  <c r="BF114" i="7"/>
  <c r="BE114" i="7"/>
  <c r="BD114" i="7"/>
  <c r="BC114" i="7"/>
  <c r="BB114" i="7"/>
  <c r="BA114" i="7"/>
  <c r="AZ114" i="7"/>
  <c r="AY114" i="7"/>
  <c r="AX114" i="7"/>
  <c r="AW114" i="7"/>
  <c r="AV114" i="7"/>
  <c r="AU114" i="7"/>
  <c r="AT114" i="7"/>
  <c r="AS114" i="7"/>
  <c r="AP114" i="7"/>
  <c r="AO114" i="7"/>
  <c r="AN114" i="7"/>
  <c r="AM114" i="7"/>
  <c r="AL114" i="7"/>
  <c r="AK114" i="7"/>
  <c r="AJ114" i="7"/>
  <c r="AI114" i="7"/>
  <c r="AH114" i="7"/>
  <c r="AG114" i="7"/>
  <c r="AF114" i="7"/>
  <c r="AE114" i="7"/>
  <c r="AD114" i="7"/>
  <c r="AC114" i="7"/>
  <c r="AB114" i="7"/>
  <c r="AA114" i="7"/>
  <c r="CR113" i="7"/>
  <c r="CQ113" i="7"/>
  <c r="CP113" i="7"/>
  <c r="CO113" i="7"/>
  <c r="CN113" i="7"/>
  <c r="CM113" i="7"/>
  <c r="CL113" i="7"/>
  <c r="CK113" i="7"/>
  <c r="CJ113" i="7"/>
  <c r="CI113" i="7"/>
  <c r="CH113" i="7"/>
  <c r="CG113" i="7"/>
  <c r="CF113" i="7"/>
  <c r="CE113" i="7"/>
  <c r="CD113" i="7"/>
  <c r="CC113" i="7"/>
  <c r="BZ113" i="7"/>
  <c r="BY113" i="7"/>
  <c r="BX113" i="7"/>
  <c r="BW113" i="7"/>
  <c r="BV113" i="7"/>
  <c r="BU113" i="7"/>
  <c r="BT113" i="7"/>
  <c r="BS113" i="7"/>
  <c r="BR113" i="7"/>
  <c r="BQ113" i="7"/>
  <c r="BP113" i="7"/>
  <c r="BO113" i="7"/>
  <c r="BN113" i="7"/>
  <c r="BM113" i="7"/>
  <c r="BL113" i="7"/>
  <c r="BK113" i="7"/>
  <c r="BH113" i="7"/>
  <c r="BG113" i="7"/>
  <c r="BF113" i="7"/>
  <c r="BE113" i="7"/>
  <c r="BD113" i="7"/>
  <c r="BC113" i="7"/>
  <c r="BB113" i="7"/>
  <c r="BA113" i="7"/>
  <c r="AZ113" i="7"/>
  <c r="AY113" i="7"/>
  <c r="AX113" i="7"/>
  <c r="AW113" i="7"/>
  <c r="AV113" i="7"/>
  <c r="AU113" i="7"/>
  <c r="AT113" i="7"/>
  <c r="AS113" i="7"/>
  <c r="AP113" i="7"/>
  <c r="AO113" i="7"/>
  <c r="AN113" i="7"/>
  <c r="AM113" i="7"/>
  <c r="AL113" i="7"/>
  <c r="AK113" i="7"/>
  <c r="AJ113" i="7"/>
  <c r="AI113" i="7"/>
  <c r="AH113" i="7"/>
  <c r="AG113" i="7"/>
  <c r="AF113" i="7"/>
  <c r="AE113" i="7"/>
  <c r="AD113" i="7"/>
  <c r="AC113" i="7"/>
  <c r="AB113" i="7"/>
  <c r="AA113" i="7"/>
  <c r="CR112" i="7"/>
  <c r="CQ112" i="7"/>
  <c r="CP112" i="7"/>
  <c r="CO112" i="7"/>
  <c r="CN112" i="7"/>
  <c r="CM112" i="7"/>
  <c r="CL112" i="7"/>
  <c r="CK112" i="7"/>
  <c r="CJ112" i="7"/>
  <c r="CI112" i="7"/>
  <c r="CH112" i="7"/>
  <c r="CG112" i="7"/>
  <c r="CF112" i="7"/>
  <c r="CE112" i="7"/>
  <c r="CD112" i="7"/>
  <c r="CC112" i="7"/>
  <c r="BZ112" i="7"/>
  <c r="BY112" i="7"/>
  <c r="BX112" i="7"/>
  <c r="BW112" i="7"/>
  <c r="BV112" i="7"/>
  <c r="BU112" i="7"/>
  <c r="BT112" i="7"/>
  <c r="BS112" i="7"/>
  <c r="BR112" i="7"/>
  <c r="BQ112" i="7"/>
  <c r="BP112" i="7"/>
  <c r="BO112" i="7"/>
  <c r="BN112" i="7"/>
  <c r="BM112" i="7"/>
  <c r="BL112" i="7"/>
  <c r="BK112" i="7"/>
  <c r="BH112" i="7"/>
  <c r="BG112" i="7"/>
  <c r="BF112" i="7"/>
  <c r="BE112" i="7"/>
  <c r="BD112" i="7"/>
  <c r="BC112" i="7"/>
  <c r="BB112" i="7"/>
  <c r="BA112" i="7"/>
  <c r="AZ112" i="7"/>
  <c r="AY112" i="7"/>
  <c r="AX112" i="7"/>
  <c r="AW112" i="7"/>
  <c r="AV112" i="7"/>
  <c r="AU112" i="7"/>
  <c r="AT112" i="7"/>
  <c r="AS112" i="7"/>
  <c r="AP112" i="7"/>
  <c r="AO112" i="7"/>
  <c r="AN112" i="7"/>
  <c r="AM112" i="7"/>
  <c r="AL112" i="7"/>
  <c r="AK112" i="7"/>
  <c r="AJ112" i="7"/>
  <c r="AI112" i="7"/>
  <c r="AH112" i="7"/>
  <c r="AG112" i="7"/>
  <c r="AF112" i="7"/>
  <c r="AE112" i="7"/>
  <c r="AD112" i="7"/>
  <c r="AC112" i="7"/>
  <c r="AB112" i="7"/>
  <c r="AA112" i="7"/>
  <c r="CR111" i="7"/>
  <c r="CQ111" i="7"/>
  <c r="CP111" i="7"/>
  <c r="CO111" i="7"/>
  <c r="CN111" i="7"/>
  <c r="CM111" i="7"/>
  <c r="CL111" i="7"/>
  <c r="CK111" i="7"/>
  <c r="CJ111" i="7"/>
  <c r="CI111" i="7"/>
  <c r="CH111" i="7"/>
  <c r="CG111" i="7"/>
  <c r="CF111" i="7"/>
  <c r="CE111" i="7"/>
  <c r="CD111" i="7"/>
  <c r="CC111" i="7"/>
  <c r="BZ111" i="7"/>
  <c r="BY111" i="7"/>
  <c r="BX111" i="7"/>
  <c r="BW111" i="7"/>
  <c r="BV111" i="7"/>
  <c r="BU111" i="7"/>
  <c r="BT111" i="7"/>
  <c r="BS111" i="7"/>
  <c r="BR111" i="7"/>
  <c r="BQ111" i="7"/>
  <c r="BP111" i="7"/>
  <c r="BO111" i="7"/>
  <c r="BN111" i="7"/>
  <c r="BM111" i="7"/>
  <c r="BL111" i="7"/>
  <c r="BK111" i="7"/>
  <c r="BH111" i="7"/>
  <c r="BG111" i="7"/>
  <c r="BF111" i="7"/>
  <c r="BE111" i="7"/>
  <c r="BD111" i="7"/>
  <c r="BC111" i="7"/>
  <c r="BB111" i="7"/>
  <c r="BA111" i="7"/>
  <c r="AZ111" i="7"/>
  <c r="AY111" i="7"/>
  <c r="AX111" i="7"/>
  <c r="AW111" i="7"/>
  <c r="AV111" i="7"/>
  <c r="AU111" i="7"/>
  <c r="AT111" i="7"/>
  <c r="AS111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CR110" i="7"/>
  <c r="CQ110" i="7"/>
  <c r="CP110" i="7"/>
  <c r="CO110" i="7"/>
  <c r="CN110" i="7"/>
  <c r="CM110" i="7"/>
  <c r="CL110" i="7"/>
  <c r="CK110" i="7"/>
  <c r="CJ110" i="7"/>
  <c r="CI110" i="7"/>
  <c r="CH110" i="7"/>
  <c r="CG110" i="7"/>
  <c r="CF110" i="7"/>
  <c r="CE110" i="7"/>
  <c r="CD110" i="7"/>
  <c r="CC110" i="7"/>
  <c r="BZ110" i="7"/>
  <c r="BY110" i="7"/>
  <c r="BX110" i="7"/>
  <c r="BW110" i="7"/>
  <c r="BV110" i="7"/>
  <c r="BU110" i="7"/>
  <c r="BT110" i="7"/>
  <c r="BS110" i="7"/>
  <c r="BR110" i="7"/>
  <c r="BQ110" i="7"/>
  <c r="BP110" i="7"/>
  <c r="BO110" i="7"/>
  <c r="BN110" i="7"/>
  <c r="BM110" i="7"/>
  <c r="BL110" i="7"/>
  <c r="BK110" i="7"/>
  <c r="BH110" i="7"/>
  <c r="BG110" i="7"/>
  <c r="BF110" i="7"/>
  <c r="BE110" i="7"/>
  <c r="BD110" i="7"/>
  <c r="BC110" i="7"/>
  <c r="BB110" i="7"/>
  <c r="BA110" i="7"/>
  <c r="AZ110" i="7"/>
  <c r="AY110" i="7"/>
  <c r="AX110" i="7"/>
  <c r="AW110" i="7"/>
  <c r="AV110" i="7"/>
  <c r="AU110" i="7"/>
  <c r="AT110" i="7"/>
  <c r="AS110" i="7"/>
  <c r="AP110" i="7"/>
  <c r="AO110" i="7"/>
  <c r="AN110" i="7"/>
  <c r="AM110" i="7"/>
  <c r="AL110" i="7"/>
  <c r="AK110" i="7"/>
  <c r="AJ110" i="7"/>
  <c r="AI110" i="7"/>
  <c r="AH110" i="7"/>
  <c r="AG110" i="7"/>
  <c r="AF110" i="7"/>
  <c r="AE110" i="7"/>
  <c r="AD110" i="7"/>
  <c r="AC110" i="7"/>
  <c r="AB110" i="7"/>
  <c r="AA110" i="7"/>
  <c r="CR109" i="7"/>
  <c r="CQ109" i="7"/>
  <c r="CP109" i="7"/>
  <c r="CO109" i="7"/>
  <c r="CN109" i="7"/>
  <c r="CM109" i="7"/>
  <c r="CL109" i="7"/>
  <c r="CK109" i="7"/>
  <c r="CJ109" i="7"/>
  <c r="CI109" i="7"/>
  <c r="CH109" i="7"/>
  <c r="CG109" i="7"/>
  <c r="CF109" i="7"/>
  <c r="CE109" i="7"/>
  <c r="CD109" i="7"/>
  <c r="CC109" i="7"/>
  <c r="BZ109" i="7"/>
  <c r="BY109" i="7"/>
  <c r="BX109" i="7"/>
  <c r="BW109" i="7"/>
  <c r="BV109" i="7"/>
  <c r="BU109" i="7"/>
  <c r="BT109" i="7"/>
  <c r="BS109" i="7"/>
  <c r="BR109" i="7"/>
  <c r="BQ109" i="7"/>
  <c r="BP109" i="7"/>
  <c r="BO109" i="7"/>
  <c r="BN109" i="7"/>
  <c r="BM109" i="7"/>
  <c r="BL109" i="7"/>
  <c r="BK109" i="7"/>
  <c r="BH109" i="7"/>
  <c r="BG109" i="7"/>
  <c r="BF109" i="7"/>
  <c r="BE109" i="7"/>
  <c r="BD109" i="7"/>
  <c r="BC109" i="7"/>
  <c r="BB109" i="7"/>
  <c r="BA109" i="7"/>
  <c r="AZ109" i="7"/>
  <c r="AY109" i="7"/>
  <c r="AX109" i="7"/>
  <c r="AW109" i="7"/>
  <c r="AV109" i="7"/>
  <c r="AU109" i="7"/>
  <c r="AT109" i="7"/>
  <c r="AS109" i="7"/>
  <c r="AP109" i="7"/>
  <c r="AO109" i="7"/>
  <c r="AN109" i="7"/>
  <c r="AM109" i="7"/>
  <c r="AL109" i="7"/>
  <c r="AK109" i="7"/>
  <c r="AJ109" i="7"/>
  <c r="AI109" i="7"/>
  <c r="AH109" i="7"/>
  <c r="AG109" i="7"/>
  <c r="AF109" i="7"/>
  <c r="AE109" i="7"/>
  <c r="AD109" i="7"/>
  <c r="AC109" i="7"/>
  <c r="AB109" i="7"/>
  <c r="AA109" i="7"/>
  <c r="CR108" i="7"/>
  <c r="CQ108" i="7"/>
  <c r="CP108" i="7"/>
  <c r="CO108" i="7"/>
  <c r="CN108" i="7"/>
  <c r="CM108" i="7"/>
  <c r="CL108" i="7"/>
  <c r="CK108" i="7"/>
  <c r="CJ108" i="7"/>
  <c r="CI108" i="7"/>
  <c r="CH108" i="7"/>
  <c r="CG108" i="7"/>
  <c r="CF108" i="7"/>
  <c r="CE108" i="7"/>
  <c r="CD108" i="7"/>
  <c r="CC108" i="7"/>
  <c r="BZ108" i="7"/>
  <c r="BY108" i="7"/>
  <c r="BX108" i="7"/>
  <c r="BW108" i="7"/>
  <c r="BV108" i="7"/>
  <c r="BU108" i="7"/>
  <c r="BT108" i="7"/>
  <c r="BS108" i="7"/>
  <c r="BR108" i="7"/>
  <c r="BQ108" i="7"/>
  <c r="BP108" i="7"/>
  <c r="BO108" i="7"/>
  <c r="BN108" i="7"/>
  <c r="BM108" i="7"/>
  <c r="BL108" i="7"/>
  <c r="BK108" i="7"/>
  <c r="BH108" i="7"/>
  <c r="BG108" i="7"/>
  <c r="BF108" i="7"/>
  <c r="BE108" i="7"/>
  <c r="BD108" i="7"/>
  <c r="BC108" i="7"/>
  <c r="BB108" i="7"/>
  <c r="BA108" i="7"/>
  <c r="AZ108" i="7"/>
  <c r="AY108" i="7"/>
  <c r="AX108" i="7"/>
  <c r="AW108" i="7"/>
  <c r="AV108" i="7"/>
  <c r="AU108" i="7"/>
  <c r="AT108" i="7"/>
  <c r="AS108" i="7"/>
  <c r="AP108" i="7"/>
  <c r="AO108" i="7"/>
  <c r="AN108" i="7"/>
  <c r="AM108" i="7"/>
  <c r="AL108" i="7"/>
  <c r="AK108" i="7"/>
  <c r="AJ108" i="7"/>
  <c r="AI108" i="7"/>
  <c r="AH108" i="7"/>
  <c r="AG108" i="7"/>
  <c r="AF108" i="7"/>
  <c r="AE108" i="7"/>
  <c r="AD108" i="7"/>
  <c r="AC108" i="7"/>
  <c r="AB108" i="7"/>
  <c r="AA108" i="7"/>
  <c r="CR107" i="7"/>
  <c r="CQ107" i="7"/>
  <c r="CP107" i="7"/>
  <c r="CO107" i="7"/>
  <c r="CN107" i="7"/>
  <c r="CM107" i="7"/>
  <c r="CL107" i="7"/>
  <c r="CK107" i="7"/>
  <c r="CJ107" i="7"/>
  <c r="CI107" i="7"/>
  <c r="CH107" i="7"/>
  <c r="CG107" i="7"/>
  <c r="CF107" i="7"/>
  <c r="CE107" i="7"/>
  <c r="CD107" i="7"/>
  <c r="CC107" i="7"/>
  <c r="BZ107" i="7"/>
  <c r="BY107" i="7"/>
  <c r="BX107" i="7"/>
  <c r="BW107" i="7"/>
  <c r="BV107" i="7"/>
  <c r="BU107" i="7"/>
  <c r="BT107" i="7"/>
  <c r="BS107" i="7"/>
  <c r="BR107" i="7"/>
  <c r="BQ107" i="7"/>
  <c r="BP107" i="7"/>
  <c r="BO107" i="7"/>
  <c r="BN107" i="7"/>
  <c r="BM107" i="7"/>
  <c r="BL107" i="7"/>
  <c r="BK107" i="7"/>
  <c r="BH107" i="7"/>
  <c r="BG107" i="7"/>
  <c r="BF107" i="7"/>
  <c r="BE107" i="7"/>
  <c r="BD107" i="7"/>
  <c r="BC107" i="7"/>
  <c r="BB107" i="7"/>
  <c r="BA107" i="7"/>
  <c r="AZ107" i="7"/>
  <c r="AY107" i="7"/>
  <c r="AX107" i="7"/>
  <c r="AW107" i="7"/>
  <c r="AV107" i="7"/>
  <c r="AU107" i="7"/>
  <c r="AT107" i="7"/>
  <c r="AS107" i="7"/>
  <c r="AP107" i="7"/>
  <c r="AO107" i="7"/>
  <c r="AN107" i="7"/>
  <c r="AM107" i="7"/>
  <c r="AL107" i="7"/>
  <c r="AK107" i="7"/>
  <c r="AJ107" i="7"/>
  <c r="AI107" i="7"/>
  <c r="AH107" i="7"/>
  <c r="AG107" i="7"/>
  <c r="AF107" i="7"/>
  <c r="AE107" i="7"/>
  <c r="AD107" i="7"/>
  <c r="AC107" i="7"/>
  <c r="AB107" i="7"/>
  <c r="AA107" i="7"/>
  <c r="CR106" i="7"/>
  <c r="CQ106" i="7"/>
  <c r="CP106" i="7"/>
  <c r="CO106" i="7"/>
  <c r="CN106" i="7"/>
  <c r="CM106" i="7"/>
  <c r="CL106" i="7"/>
  <c r="CK106" i="7"/>
  <c r="CJ106" i="7"/>
  <c r="CI106" i="7"/>
  <c r="CH106" i="7"/>
  <c r="CG106" i="7"/>
  <c r="CF106" i="7"/>
  <c r="CE106" i="7"/>
  <c r="CD106" i="7"/>
  <c r="CC106" i="7"/>
  <c r="BZ106" i="7"/>
  <c r="BY106" i="7"/>
  <c r="BX106" i="7"/>
  <c r="BW106" i="7"/>
  <c r="BV106" i="7"/>
  <c r="BU106" i="7"/>
  <c r="BT106" i="7"/>
  <c r="BS106" i="7"/>
  <c r="BR106" i="7"/>
  <c r="BQ106" i="7"/>
  <c r="BP106" i="7"/>
  <c r="BO106" i="7"/>
  <c r="BN106" i="7"/>
  <c r="BM106" i="7"/>
  <c r="BL106" i="7"/>
  <c r="BK106" i="7"/>
  <c r="BH106" i="7"/>
  <c r="BG106" i="7"/>
  <c r="BF106" i="7"/>
  <c r="BE106" i="7"/>
  <c r="BD106" i="7"/>
  <c r="BC106" i="7"/>
  <c r="BB106" i="7"/>
  <c r="BA106" i="7"/>
  <c r="AZ106" i="7"/>
  <c r="AY106" i="7"/>
  <c r="AX106" i="7"/>
  <c r="AW106" i="7"/>
  <c r="AV106" i="7"/>
  <c r="AU106" i="7"/>
  <c r="AT106" i="7"/>
  <c r="AS106" i="7"/>
  <c r="AP106" i="7"/>
  <c r="AO106" i="7"/>
  <c r="AN106" i="7"/>
  <c r="AM106" i="7"/>
  <c r="AL106" i="7"/>
  <c r="AK106" i="7"/>
  <c r="AJ106" i="7"/>
  <c r="AI106" i="7"/>
  <c r="AH106" i="7"/>
  <c r="AG106" i="7"/>
  <c r="AF106" i="7"/>
  <c r="AE106" i="7"/>
  <c r="AD106" i="7"/>
  <c r="AC106" i="7"/>
  <c r="AB106" i="7"/>
  <c r="AA106" i="7"/>
  <c r="CR105" i="7"/>
  <c r="CQ105" i="7"/>
  <c r="CP105" i="7"/>
  <c r="CO105" i="7"/>
  <c r="CN105" i="7"/>
  <c r="CM105" i="7"/>
  <c r="CL105" i="7"/>
  <c r="CK105" i="7"/>
  <c r="CJ105" i="7"/>
  <c r="CI105" i="7"/>
  <c r="CH105" i="7"/>
  <c r="CG105" i="7"/>
  <c r="CF105" i="7"/>
  <c r="CE105" i="7"/>
  <c r="CD105" i="7"/>
  <c r="CC105" i="7"/>
  <c r="BZ105" i="7"/>
  <c r="BY105" i="7"/>
  <c r="BX105" i="7"/>
  <c r="BW105" i="7"/>
  <c r="BV105" i="7"/>
  <c r="BU105" i="7"/>
  <c r="BT105" i="7"/>
  <c r="BS105" i="7"/>
  <c r="BR105" i="7"/>
  <c r="BQ105" i="7"/>
  <c r="BP105" i="7"/>
  <c r="BO105" i="7"/>
  <c r="BN105" i="7"/>
  <c r="BM105" i="7"/>
  <c r="BL105" i="7"/>
  <c r="BK105" i="7"/>
  <c r="BH105" i="7"/>
  <c r="BG105" i="7"/>
  <c r="BF105" i="7"/>
  <c r="BE105" i="7"/>
  <c r="BD105" i="7"/>
  <c r="BC105" i="7"/>
  <c r="BB105" i="7"/>
  <c r="BA105" i="7"/>
  <c r="AZ105" i="7"/>
  <c r="AY105" i="7"/>
  <c r="AX105" i="7"/>
  <c r="AW105" i="7"/>
  <c r="AV105" i="7"/>
  <c r="AU105" i="7"/>
  <c r="AT105" i="7"/>
  <c r="AS105" i="7"/>
  <c r="AP105" i="7"/>
  <c r="AO105" i="7"/>
  <c r="AN105" i="7"/>
  <c r="AM105" i="7"/>
  <c r="AL105" i="7"/>
  <c r="AK105" i="7"/>
  <c r="AJ105" i="7"/>
  <c r="AI105" i="7"/>
  <c r="AH105" i="7"/>
  <c r="AG105" i="7"/>
  <c r="AF105" i="7"/>
  <c r="AE105" i="7"/>
  <c r="AD105" i="7"/>
  <c r="AC105" i="7"/>
  <c r="AB105" i="7"/>
  <c r="AA105" i="7"/>
  <c r="CR104" i="7"/>
  <c r="CQ104" i="7"/>
  <c r="CP104" i="7"/>
  <c r="CO104" i="7"/>
  <c r="CN104" i="7"/>
  <c r="CM104" i="7"/>
  <c r="CL104" i="7"/>
  <c r="CK104" i="7"/>
  <c r="CJ104" i="7"/>
  <c r="CI104" i="7"/>
  <c r="CH104" i="7"/>
  <c r="CG104" i="7"/>
  <c r="CF104" i="7"/>
  <c r="CE104" i="7"/>
  <c r="CD104" i="7"/>
  <c r="CC104" i="7"/>
  <c r="BZ104" i="7"/>
  <c r="BY104" i="7"/>
  <c r="BX104" i="7"/>
  <c r="BW104" i="7"/>
  <c r="BV104" i="7"/>
  <c r="BU104" i="7"/>
  <c r="BT104" i="7"/>
  <c r="BS104" i="7"/>
  <c r="BR104" i="7"/>
  <c r="BQ104" i="7"/>
  <c r="BP104" i="7"/>
  <c r="BO104" i="7"/>
  <c r="BN104" i="7"/>
  <c r="BM104" i="7"/>
  <c r="BL104" i="7"/>
  <c r="BK104" i="7"/>
  <c r="BH104" i="7"/>
  <c r="BG104" i="7"/>
  <c r="BF104" i="7"/>
  <c r="BE104" i="7"/>
  <c r="BD104" i="7"/>
  <c r="BC104" i="7"/>
  <c r="BB104" i="7"/>
  <c r="BA104" i="7"/>
  <c r="AZ104" i="7"/>
  <c r="AY104" i="7"/>
  <c r="AX104" i="7"/>
  <c r="AW104" i="7"/>
  <c r="AV104" i="7"/>
  <c r="AU104" i="7"/>
  <c r="AT104" i="7"/>
  <c r="AS104" i="7"/>
  <c r="AP104" i="7"/>
  <c r="AO104" i="7"/>
  <c r="AN104" i="7"/>
  <c r="AM104" i="7"/>
  <c r="AL104" i="7"/>
  <c r="AK104" i="7"/>
  <c r="AJ104" i="7"/>
  <c r="AI104" i="7"/>
  <c r="AH104" i="7"/>
  <c r="AG104" i="7"/>
  <c r="AF104" i="7"/>
  <c r="AE104" i="7"/>
  <c r="AD104" i="7"/>
  <c r="AC104" i="7"/>
  <c r="AB104" i="7"/>
  <c r="AA104" i="7"/>
  <c r="CR103" i="7"/>
  <c r="CQ103" i="7"/>
  <c r="CP103" i="7"/>
  <c r="CO103" i="7"/>
  <c r="CN103" i="7"/>
  <c r="CM103" i="7"/>
  <c r="CL103" i="7"/>
  <c r="CK103" i="7"/>
  <c r="CJ103" i="7"/>
  <c r="CI103" i="7"/>
  <c r="CH103" i="7"/>
  <c r="CG103" i="7"/>
  <c r="CF103" i="7"/>
  <c r="CE103" i="7"/>
  <c r="CD103" i="7"/>
  <c r="CC103" i="7"/>
  <c r="BZ103" i="7"/>
  <c r="BY103" i="7"/>
  <c r="BX103" i="7"/>
  <c r="BW103" i="7"/>
  <c r="BV103" i="7"/>
  <c r="BU103" i="7"/>
  <c r="BT103" i="7"/>
  <c r="BS103" i="7"/>
  <c r="BR103" i="7"/>
  <c r="BQ103" i="7"/>
  <c r="BP103" i="7"/>
  <c r="BO103" i="7"/>
  <c r="BN103" i="7"/>
  <c r="BM103" i="7"/>
  <c r="BL103" i="7"/>
  <c r="BK103" i="7"/>
  <c r="BH103" i="7"/>
  <c r="BG103" i="7"/>
  <c r="BF103" i="7"/>
  <c r="BE103" i="7"/>
  <c r="BD103" i="7"/>
  <c r="BC103" i="7"/>
  <c r="BB103" i="7"/>
  <c r="BA103" i="7"/>
  <c r="AZ103" i="7"/>
  <c r="AY103" i="7"/>
  <c r="AX103" i="7"/>
  <c r="AW103" i="7"/>
  <c r="AV103" i="7"/>
  <c r="AU103" i="7"/>
  <c r="AT103" i="7"/>
  <c r="AS103" i="7"/>
  <c r="AP103" i="7"/>
  <c r="AO103" i="7"/>
  <c r="AN103" i="7"/>
  <c r="AM103" i="7"/>
  <c r="AL103" i="7"/>
  <c r="AK103" i="7"/>
  <c r="AJ103" i="7"/>
  <c r="AI103" i="7"/>
  <c r="AH103" i="7"/>
  <c r="AG103" i="7"/>
  <c r="AF103" i="7"/>
  <c r="AE103" i="7"/>
  <c r="AD103" i="7"/>
  <c r="AC103" i="7"/>
  <c r="AB103" i="7"/>
  <c r="AA103" i="7"/>
  <c r="CR102" i="7"/>
  <c r="CQ102" i="7"/>
  <c r="CP102" i="7"/>
  <c r="CO102" i="7"/>
  <c r="CN102" i="7"/>
  <c r="CM102" i="7"/>
  <c r="CL102" i="7"/>
  <c r="CK102" i="7"/>
  <c r="CJ102" i="7"/>
  <c r="CI102" i="7"/>
  <c r="CH102" i="7"/>
  <c r="CG102" i="7"/>
  <c r="CF102" i="7"/>
  <c r="CE102" i="7"/>
  <c r="CD102" i="7"/>
  <c r="CC102" i="7"/>
  <c r="BZ102" i="7"/>
  <c r="BY102" i="7"/>
  <c r="BX102" i="7"/>
  <c r="BW102" i="7"/>
  <c r="BV102" i="7"/>
  <c r="BU102" i="7"/>
  <c r="BT102" i="7"/>
  <c r="BS102" i="7"/>
  <c r="BR102" i="7"/>
  <c r="BQ102" i="7"/>
  <c r="BP102" i="7"/>
  <c r="BO102" i="7"/>
  <c r="BN102" i="7"/>
  <c r="BM102" i="7"/>
  <c r="BL102" i="7"/>
  <c r="BK102" i="7"/>
  <c r="BH102" i="7"/>
  <c r="BG102" i="7"/>
  <c r="BF102" i="7"/>
  <c r="BE102" i="7"/>
  <c r="BD102" i="7"/>
  <c r="BC102" i="7"/>
  <c r="BB102" i="7"/>
  <c r="BA102" i="7"/>
  <c r="AZ102" i="7"/>
  <c r="AY102" i="7"/>
  <c r="AX102" i="7"/>
  <c r="AW102" i="7"/>
  <c r="AV102" i="7"/>
  <c r="AU102" i="7"/>
  <c r="AT102" i="7"/>
  <c r="AS102" i="7"/>
  <c r="AP102" i="7"/>
  <c r="AO102" i="7"/>
  <c r="AN102" i="7"/>
  <c r="AM102" i="7"/>
  <c r="AL102" i="7"/>
  <c r="AK102" i="7"/>
  <c r="AJ102" i="7"/>
  <c r="AI102" i="7"/>
  <c r="AH102" i="7"/>
  <c r="AG102" i="7"/>
  <c r="AF102" i="7"/>
  <c r="AE102" i="7"/>
  <c r="AD102" i="7"/>
  <c r="AC102" i="7"/>
  <c r="AB102" i="7"/>
  <c r="AA102" i="7"/>
  <c r="CR101" i="7"/>
  <c r="CQ101" i="7"/>
  <c r="CP101" i="7"/>
  <c r="CO101" i="7"/>
  <c r="CN101" i="7"/>
  <c r="CM101" i="7"/>
  <c r="CL101" i="7"/>
  <c r="CK101" i="7"/>
  <c r="CJ101" i="7"/>
  <c r="CI101" i="7"/>
  <c r="CH101" i="7"/>
  <c r="CG101" i="7"/>
  <c r="CF101" i="7"/>
  <c r="CE101" i="7"/>
  <c r="CD101" i="7"/>
  <c r="CC101" i="7"/>
  <c r="BZ101" i="7"/>
  <c r="BY101" i="7"/>
  <c r="BX101" i="7"/>
  <c r="BW101" i="7"/>
  <c r="BV101" i="7"/>
  <c r="BU101" i="7"/>
  <c r="BT101" i="7"/>
  <c r="BS101" i="7"/>
  <c r="BR101" i="7"/>
  <c r="BQ101" i="7"/>
  <c r="BP101" i="7"/>
  <c r="BO101" i="7"/>
  <c r="BN101" i="7"/>
  <c r="BM101" i="7"/>
  <c r="BL101" i="7"/>
  <c r="BK101" i="7"/>
  <c r="BH101" i="7"/>
  <c r="BG101" i="7"/>
  <c r="BF101" i="7"/>
  <c r="BE101" i="7"/>
  <c r="BD101" i="7"/>
  <c r="BC101" i="7"/>
  <c r="BB101" i="7"/>
  <c r="BA101" i="7"/>
  <c r="AZ101" i="7"/>
  <c r="AY101" i="7"/>
  <c r="AX101" i="7"/>
  <c r="AW101" i="7"/>
  <c r="AV101" i="7"/>
  <c r="AU101" i="7"/>
  <c r="AT101" i="7"/>
  <c r="AS101" i="7"/>
  <c r="AP101" i="7"/>
  <c r="AO101" i="7"/>
  <c r="AN101" i="7"/>
  <c r="AM101" i="7"/>
  <c r="AL101" i="7"/>
  <c r="AK101" i="7"/>
  <c r="AJ101" i="7"/>
  <c r="AI101" i="7"/>
  <c r="AH101" i="7"/>
  <c r="AG101" i="7"/>
  <c r="AF101" i="7"/>
  <c r="AE101" i="7"/>
  <c r="AD101" i="7"/>
  <c r="AC101" i="7"/>
  <c r="AB101" i="7"/>
  <c r="AA101" i="7"/>
  <c r="CR100" i="7"/>
  <c r="CQ100" i="7"/>
  <c r="CP100" i="7"/>
  <c r="CO100" i="7"/>
  <c r="CN100" i="7"/>
  <c r="CM100" i="7"/>
  <c r="CL100" i="7"/>
  <c r="CK100" i="7"/>
  <c r="CJ100" i="7"/>
  <c r="CI100" i="7"/>
  <c r="CH100" i="7"/>
  <c r="CG100" i="7"/>
  <c r="CF100" i="7"/>
  <c r="CE100" i="7"/>
  <c r="CD100" i="7"/>
  <c r="CC100" i="7"/>
  <c r="BZ100" i="7"/>
  <c r="BY100" i="7"/>
  <c r="BX100" i="7"/>
  <c r="BW100" i="7"/>
  <c r="BV100" i="7"/>
  <c r="BU100" i="7"/>
  <c r="BT100" i="7"/>
  <c r="BS100" i="7"/>
  <c r="BR100" i="7"/>
  <c r="BQ100" i="7"/>
  <c r="BP100" i="7"/>
  <c r="BO100" i="7"/>
  <c r="BN100" i="7"/>
  <c r="BM100" i="7"/>
  <c r="BL100" i="7"/>
  <c r="BK100" i="7"/>
  <c r="BH100" i="7"/>
  <c r="BG100" i="7"/>
  <c r="BF100" i="7"/>
  <c r="BE100" i="7"/>
  <c r="BD100" i="7"/>
  <c r="BC100" i="7"/>
  <c r="BB100" i="7"/>
  <c r="BA100" i="7"/>
  <c r="AZ100" i="7"/>
  <c r="AY100" i="7"/>
  <c r="AX100" i="7"/>
  <c r="AW100" i="7"/>
  <c r="AV100" i="7"/>
  <c r="AU100" i="7"/>
  <c r="AT100" i="7"/>
  <c r="AS100" i="7"/>
  <c r="AP100" i="7"/>
  <c r="AO100" i="7"/>
  <c r="AN100" i="7"/>
  <c r="AM100" i="7"/>
  <c r="AL100" i="7"/>
  <c r="AK100" i="7"/>
  <c r="AJ100" i="7"/>
  <c r="AI100" i="7"/>
  <c r="AH100" i="7"/>
  <c r="AG100" i="7"/>
  <c r="AF100" i="7"/>
  <c r="AE100" i="7"/>
  <c r="AD100" i="7"/>
  <c r="AC100" i="7"/>
  <c r="AB100" i="7"/>
  <c r="AA100" i="7"/>
  <c r="CR99" i="7"/>
  <c r="CQ99" i="7"/>
  <c r="CP99" i="7"/>
  <c r="CO99" i="7"/>
  <c r="CN99" i="7"/>
  <c r="CM99" i="7"/>
  <c r="CL99" i="7"/>
  <c r="CK99" i="7"/>
  <c r="CJ99" i="7"/>
  <c r="CI99" i="7"/>
  <c r="CH99" i="7"/>
  <c r="CG99" i="7"/>
  <c r="CF99" i="7"/>
  <c r="CE99" i="7"/>
  <c r="CD99" i="7"/>
  <c r="CC99" i="7"/>
  <c r="BZ99" i="7"/>
  <c r="BY99" i="7"/>
  <c r="BX99" i="7"/>
  <c r="BW99" i="7"/>
  <c r="BV99" i="7"/>
  <c r="BU99" i="7"/>
  <c r="BT99" i="7"/>
  <c r="BS99" i="7"/>
  <c r="BR99" i="7"/>
  <c r="BQ99" i="7"/>
  <c r="BP99" i="7"/>
  <c r="BO99" i="7"/>
  <c r="BN99" i="7"/>
  <c r="BM99" i="7"/>
  <c r="BL99" i="7"/>
  <c r="BK99" i="7"/>
  <c r="BH99" i="7"/>
  <c r="BG99" i="7"/>
  <c r="BF99" i="7"/>
  <c r="BE99" i="7"/>
  <c r="BD99" i="7"/>
  <c r="BC99" i="7"/>
  <c r="BB99" i="7"/>
  <c r="BA99" i="7"/>
  <c r="AZ99" i="7"/>
  <c r="AY99" i="7"/>
  <c r="AX99" i="7"/>
  <c r="AW99" i="7"/>
  <c r="AV99" i="7"/>
  <c r="AU99" i="7"/>
  <c r="AT99" i="7"/>
  <c r="AS99" i="7"/>
  <c r="AP99" i="7"/>
  <c r="AO99" i="7"/>
  <c r="AN99" i="7"/>
  <c r="AM99" i="7"/>
  <c r="AL99" i="7"/>
  <c r="AK99" i="7"/>
  <c r="AJ99" i="7"/>
  <c r="AI99" i="7"/>
  <c r="AH99" i="7"/>
  <c r="AG99" i="7"/>
  <c r="AF99" i="7"/>
  <c r="AE99" i="7"/>
  <c r="AD99" i="7"/>
  <c r="AC99" i="7"/>
  <c r="AB99" i="7"/>
  <c r="AA99" i="7"/>
  <c r="CR98" i="7"/>
  <c r="CQ98" i="7"/>
  <c r="CP98" i="7"/>
  <c r="CO98" i="7"/>
  <c r="CN98" i="7"/>
  <c r="CM98" i="7"/>
  <c r="CL98" i="7"/>
  <c r="CK98" i="7"/>
  <c r="CJ98" i="7"/>
  <c r="CI98" i="7"/>
  <c r="CH98" i="7"/>
  <c r="CG98" i="7"/>
  <c r="CF98" i="7"/>
  <c r="CE98" i="7"/>
  <c r="CD98" i="7"/>
  <c r="CC98" i="7"/>
  <c r="BZ98" i="7"/>
  <c r="BY98" i="7"/>
  <c r="BX98" i="7"/>
  <c r="BW98" i="7"/>
  <c r="BV98" i="7"/>
  <c r="BU98" i="7"/>
  <c r="BT98" i="7"/>
  <c r="BS98" i="7"/>
  <c r="BR98" i="7"/>
  <c r="BQ98" i="7"/>
  <c r="BP98" i="7"/>
  <c r="BO98" i="7"/>
  <c r="BN98" i="7"/>
  <c r="BM98" i="7"/>
  <c r="BL98" i="7"/>
  <c r="BK98" i="7"/>
  <c r="BH98" i="7"/>
  <c r="BG98" i="7"/>
  <c r="BF98" i="7"/>
  <c r="BE98" i="7"/>
  <c r="BD98" i="7"/>
  <c r="BC98" i="7"/>
  <c r="BB98" i="7"/>
  <c r="BA98" i="7"/>
  <c r="AZ98" i="7"/>
  <c r="AY98" i="7"/>
  <c r="AX98" i="7"/>
  <c r="AW98" i="7"/>
  <c r="AV98" i="7"/>
  <c r="AU98" i="7"/>
  <c r="AT98" i="7"/>
  <c r="AS98" i="7"/>
  <c r="AP98" i="7"/>
  <c r="AO98" i="7"/>
  <c r="AN98" i="7"/>
  <c r="AM98" i="7"/>
  <c r="AL98" i="7"/>
  <c r="AK98" i="7"/>
  <c r="AJ98" i="7"/>
  <c r="AI98" i="7"/>
  <c r="AH98" i="7"/>
  <c r="AG98" i="7"/>
  <c r="AF98" i="7"/>
  <c r="AE98" i="7"/>
  <c r="AD98" i="7"/>
  <c r="AC98" i="7"/>
  <c r="AB98" i="7"/>
  <c r="AA98" i="7"/>
  <c r="CR97" i="7"/>
  <c r="CQ97" i="7"/>
  <c r="CP97" i="7"/>
  <c r="CO97" i="7"/>
  <c r="CN97" i="7"/>
  <c r="CM97" i="7"/>
  <c r="CL97" i="7"/>
  <c r="CK97" i="7"/>
  <c r="CJ97" i="7"/>
  <c r="CI97" i="7"/>
  <c r="CH97" i="7"/>
  <c r="CG97" i="7"/>
  <c r="CF97" i="7"/>
  <c r="CE97" i="7"/>
  <c r="CD97" i="7"/>
  <c r="CC97" i="7"/>
  <c r="BZ97" i="7"/>
  <c r="BY97" i="7"/>
  <c r="BX97" i="7"/>
  <c r="BW97" i="7"/>
  <c r="BV97" i="7"/>
  <c r="BU97" i="7"/>
  <c r="BT97" i="7"/>
  <c r="BS97" i="7"/>
  <c r="BR97" i="7"/>
  <c r="BQ97" i="7"/>
  <c r="BP97" i="7"/>
  <c r="BO97" i="7"/>
  <c r="BN97" i="7"/>
  <c r="BM97" i="7"/>
  <c r="BL97" i="7"/>
  <c r="BK97" i="7"/>
  <c r="BH97" i="7"/>
  <c r="BG97" i="7"/>
  <c r="BF97" i="7"/>
  <c r="BE97" i="7"/>
  <c r="BD97" i="7"/>
  <c r="BC97" i="7"/>
  <c r="BB97" i="7"/>
  <c r="BA97" i="7"/>
  <c r="AZ97" i="7"/>
  <c r="AY97" i="7"/>
  <c r="AX97" i="7"/>
  <c r="AW97" i="7"/>
  <c r="AV97" i="7"/>
  <c r="AU97" i="7"/>
  <c r="AT97" i="7"/>
  <c r="AS97" i="7"/>
  <c r="AP97" i="7"/>
  <c r="AO97" i="7"/>
  <c r="AN97" i="7"/>
  <c r="AM97" i="7"/>
  <c r="AL97" i="7"/>
  <c r="AK97" i="7"/>
  <c r="AJ97" i="7"/>
  <c r="AI97" i="7"/>
  <c r="AH97" i="7"/>
  <c r="AG97" i="7"/>
  <c r="AF97" i="7"/>
  <c r="AE97" i="7"/>
  <c r="AD97" i="7"/>
  <c r="AC97" i="7"/>
  <c r="AB97" i="7"/>
  <c r="AA97" i="7"/>
  <c r="CR96" i="7"/>
  <c r="CQ96" i="7"/>
  <c r="CP96" i="7"/>
  <c r="CO96" i="7"/>
  <c r="CN96" i="7"/>
  <c r="CM96" i="7"/>
  <c r="CL96" i="7"/>
  <c r="CK96" i="7"/>
  <c r="CJ96" i="7"/>
  <c r="CI96" i="7"/>
  <c r="CH96" i="7"/>
  <c r="CG96" i="7"/>
  <c r="CF96" i="7"/>
  <c r="CE96" i="7"/>
  <c r="CD96" i="7"/>
  <c r="CC96" i="7"/>
  <c r="BZ96" i="7"/>
  <c r="BY96" i="7"/>
  <c r="BX96" i="7"/>
  <c r="BW96" i="7"/>
  <c r="BV96" i="7"/>
  <c r="BU96" i="7"/>
  <c r="BT96" i="7"/>
  <c r="BS96" i="7"/>
  <c r="BR96" i="7"/>
  <c r="BQ96" i="7"/>
  <c r="BP96" i="7"/>
  <c r="BO96" i="7"/>
  <c r="BN96" i="7"/>
  <c r="BM96" i="7"/>
  <c r="BL96" i="7"/>
  <c r="BK96" i="7"/>
  <c r="BH96" i="7"/>
  <c r="BG96" i="7"/>
  <c r="BF96" i="7"/>
  <c r="BE96" i="7"/>
  <c r="BD96" i="7"/>
  <c r="BC96" i="7"/>
  <c r="BB96" i="7"/>
  <c r="BA96" i="7"/>
  <c r="AZ96" i="7"/>
  <c r="AY96" i="7"/>
  <c r="AX96" i="7"/>
  <c r="AW96" i="7"/>
  <c r="AV96" i="7"/>
  <c r="AU96" i="7"/>
  <c r="AT96" i="7"/>
  <c r="AS96" i="7"/>
  <c r="AP96" i="7"/>
  <c r="AO96" i="7"/>
  <c r="AN96" i="7"/>
  <c r="AM96" i="7"/>
  <c r="AL96" i="7"/>
  <c r="AK96" i="7"/>
  <c r="AJ96" i="7"/>
  <c r="AI96" i="7"/>
  <c r="AH96" i="7"/>
  <c r="AG96" i="7"/>
  <c r="AF96" i="7"/>
  <c r="AE96" i="7"/>
  <c r="AD96" i="7"/>
  <c r="AC96" i="7"/>
  <c r="AB96" i="7"/>
  <c r="AA96" i="7"/>
  <c r="CR95" i="7"/>
  <c r="CQ95" i="7"/>
  <c r="CP95" i="7"/>
  <c r="CO95" i="7"/>
  <c r="CN95" i="7"/>
  <c r="CM95" i="7"/>
  <c r="CL95" i="7"/>
  <c r="CK95" i="7"/>
  <c r="CJ95" i="7"/>
  <c r="CI95" i="7"/>
  <c r="CH95" i="7"/>
  <c r="CG95" i="7"/>
  <c r="CF95" i="7"/>
  <c r="CE95" i="7"/>
  <c r="CD95" i="7"/>
  <c r="CC95" i="7"/>
  <c r="BZ95" i="7"/>
  <c r="BY95" i="7"/>
  <c r="BX95" i="7"/>
  <c r="BW95" i="7"/>
  <c r="BV95" i="7"/>
  <c r="BU95" i="7"/>
  <c r="BT95" i="7"/>
  <c r="BS95" i="7"/>
  <c r="BR95" i="7"/>
  <c r="BQ95" i="7"/>
  <c r="BP95" i="7"/>
  <c r="BO95" i="7"/>
  <c r="BN95" i="7"/>
  <c r="BM95" i="7"/>
  <c r="BL95" i="7"/>
  <c r="BK95" i="7"/>
  <c r="BH95" i="7"/>
  <c r="BG95" i="7"/>
  <c r="BF95" i="7"/>
  <c r="BE95" i="7"/>
  <c r="BD95" i="7"/>
  <c r="BC95" i="7"/>
  <c r="BB95" i="7"/>
  <c r="BA95" i="7"/>
  <c r="AZ95" i="7"/>
  <c r="AY95" i="7"/>
  <c r="AX95" i="7"/>
  <c r="AW95" i="7"/>
  <c r="AV95" i="7"/>
  <c r="AU95" i="7"/>
  <c r="AT95" i="7"/>
  <c r="AS95" i="7"/>
  <c r="AP95" i="7"/>
  <c r="AO95" i="7"/>
  <c r="AN95" i="7"/>
  <c r="AM95" i="7"/>
  <c r="AL95" i="7"/>
  <c r="AK95" i="7"/>
  <c r="AJ95" i="7"/>
  <c r="AI95" i="7"/>
  <c r="AH95" i="7"/>
  <c r="AG95" i="7"/>
  <c r="AF95" i="7"/>
  <c r="AE95" i="7"/>
  <c r="AD95" i="7"/>
  <c r="AC95" i="7"/>
  <c r="AB95" i="7"/>
  <c r="AA95" i="7"/>
  <c r="CR94" i="7"/>
  <c r="CQ94" i="7"/>
  <c r="CP94" i="7"/>
  <c r="CO94" i="7"/>
  <c r="CN94" i="7"/>
  <c r="CM94" i="7"/>
  <c r="CL94" i="7"/>
  <c r="CK94" i="7"/>
  <c r="CJ94" i="7"/>
  <c r="CI94" i="7"/>
  <c r="CH94" i="7"/>
  <c r="CG94" i="7"/>
  <c r="CF94" i="7"/>
  <c r="CE94" i="7"/>
  <c r="CD94" i="7"/>
  <c r="CC94" i="7"/>
  <c r="BZ94" i="7"/>
  <c r="BY94" i="7"/>
  <c r="BX94" i="7"/>
  <c r="BW94" i="7"/>
  <c r="BV94" i="7"/>
  <c r="BU94" i="7"/>
  <c r="BT94" i="7"/>
  <c r="BS94" i="7"/>
  <c r="BR94" i="7"/>
  <c r="BQ94" i="7"/>
  <c r="BP94" i="7"/>
  <c r="BO94" i="7"/>
  <c r="BN94" i="7"/>
  <c r="BM94" i="7"/>
  <c r="BL94" i="7"/>
  <c r="BK94" i="7"/>
  <c r="BH94" i="7"/>
  <c r="BG94" i="7"/>
  <c r="BF94" i="7"/>
  <c r="BE94" i="7"/>
  <c r="BD94" i="7"/>
  <c r="BC94" i="7"/>
  <c r="BB94" i="7"/>
  <c r="BA94" i="7"/>
  <c r="AZ94" i="7"/>
  <c r="AY94" i="7"/>
  <c r="AX94" i="7"/>
  <c r="AW94" i="7"/>
  <c r="AV94" i="7"/>
  <c r="AU94" i="7"/>
  <c r="AT94" i="7"/>
  <c r="AS94" i="7"/>
  <c r="AP94" i="7"/>
  <c r="AO94" i="7"/>
  <c r="AN94" i="7"/>
  <c r="AM94" i="7"/>
  <c r="AL94" i="7"/>
  <c r="AK94" i="7"/>
  <c r="AJ94" i="7"/>
  <c r="AI94" i="7"/>
  <c r="AH94" i="7"/>
  <c r="AG94" i="7"/>
  <c r="AF94" i="7"/>
  <c r="AE94" i="7"/>
  <c r="AD94" i="7"/>
  <c r="AC94" i="7"/>
  <c r="AB94" i="7"/>
  <c r="AA94" i="7"/>
  <c r="CR93" i="7"/>
  <c r="CQ93" i="7"/>
  <c r="CP93" i="7"/>
  <c r="CO93" i="7"/>
  <c r="CN93" i="7"/>
  <c r="CM93" i="7"/>
  <c r="CL93" i="7"/>
  <c r="CK93" i="7"/>
  <c r="CJ93" i="7"/>
  <c r="CI93" i="7"/>
  <c r="CH93" i="7"/>
  <c r="CG93" i="7"/>
  <c r="CF93" i="7"/>
  <c r="CE93" i="7"/>
  <c r="CD93" i="7"/>
  <c r="CC93" i="7"/>
  <c r="BZ93" i="7"/>
  <c r="BY93" i="7"/>
  <c r="BX93" i="7"/>
  <c r="BW93" i="7"/>
  <c r="BV93" i="7"/>
  <c r="BU93" i="7"/>
  <c r="BT93" i="7"/>
  <c r="BS93" i="7"/>
  <c r="BR93" i="7"/>
  <c r="BQ93" i="7"/>
  <c r="BP93" i="7"/>
  <c r="BO93" i="7"/>
  <c r="BN93" i="7"/>
  <c r="BM93" i="7"/>
  <c r="BL93" i="7"/>
  <c r="BK93" i="7"/>
  <c r="BH93" i="7"/>
  <c r="BG93" i="7"/>
  <c r="BF93" i="7"/>
  <c r="BE93" i="7"/>
  <c r="BD93" i="7"/>
  <c r="BC93" i="7"/>
  <c r="BB93" i="7"/>
  <c r="BA93" i="7"/>
  <c r="AZ93" i="7"/>
  <c r="AY93" i="7"/>
  <c r="AX93" i="7"/>
  <c r="AW93" i="7"/>
  <c r="AV93" i="7"/>
  <c r="AU93" i="7"/>
  <c r="AT93" i="7"/>
  <c r="AS93" i="7"/>
  <c r="AP93" i="7"/>
  <c r="AO93" i="7"/>
  <c r="AN93" i="7"/>
  <c r="AM93" i="7"/>
  <c r="AL93" i="7"/>
  <c r="AK93" i="7"/>
  <c r="AJ93" i="7"/>
  <c r="AI93" i="7"/>
  <c r="AH93" i="7"/>
  <c r="AG93" i="7"/>
  <c r="AF93" i="7"/>
  <c r="AE93" i="7"/>
  <c r="AD93" i="7"/>
  <c r="AC93" i="7"/>
  <c r="AB93" i="7"/>
  <c r="AA93" i="7"/>
  <c r="CR92" i="7"/>
  <c r="CQ92" i="7"/>
  <c r="CP92" i="7"/>
  <c r="CO92" i="7"/>
  <c r="CN92" i="7"/>
  <c r="CM92" i="7"/>
  <c r="CL92" i="7"/>
  <c r="CK92" i="7"/>
  <c r="CJ92" i="7"/>
  <c r="CI92" i="7"/>
  <c r="CH92" i="7"/>
  <c r="CG92" i="7"/>
  <c r="CF92" i="7"/>
  <c r="CE92" i="7"/>
  <c r="CD92" i="7"/>
  <c r="CC92" i="7"/>
  <c r="BZ92" i="7"/>
  <c r="BY92" i="7"/>
  <c r="BX92" i="7"/>
  <c r="BW92" i="7"/>
  <c r="BV92" i="7"/>
  <c r="BU92" i="7"/>
  <c r="BT92" i="7"/>
  <c r="BS92" i="7"/>
  <c r="BR92" i="7"/>
  <c r="BQ92" i="7"/>
  <c r="BP92" i="7"/>
  <c r="BO92" i="7"/>
  <c r="BN92" i="7"/>
  <c r="BM92" i="7"/>
  <c r="BL92" i="7"/>
  <c r="BK92" i="7"/>
  <c r="BH92" i="7"/>
  <c r="BG92" i="7"/>
  <c r="BF92" i="7"/>
  <c r="BE92" i="7"/>
  <c r="BD92" i="7"/>
  <c r="BC92" i="7"/>
  <c r="BB92" i="7"/>
  <c r="BA92" i="7"/>
  <c r="AZ92" i="7"/>
  <c r="AY92" i="7"/>
  <c r="AX92" i="7"/>
  <c r="AW92" i="7"/>
  <c r="AV92" i="7"/>
  <c r="AU92" i="7"/>
  <c r="AT92" i="7"/>
  <c r="AS92" i="7"/>
  <c r="AP92" i="7"/>
  <c r="AO92" i="7"/>
  <c r="AN92" i="7"/>
  <c r="AM92" i="7"/>
  <c r="AL92" i="7"/>
  <c r="AK92" i="7"/>
  <c r="AJ92" i="7"/>
  <c r="AI92" i="7"/>
  <c r="AH92" i="7"/>
  <c r="AG92" i="7"/>
  <c r="AF92" i="7"/>
  <c r="AE92" i="7"/>
  <c r="AD92" i="7"/>
  <c r="AC92" i="7"/>
  <c r="AB92" i="7"/>
  <c r="AA92" i="7"/>
  <c r="CR91" i="7"/>
  <c r="CQ91" i="7"/>
  <c r="CP91" i="7"/>
  <c r="CO91" i="7"/>
  <c r="CN91" i="7"/>
  <c r="CM91" i="7"/>
  <c r="CL91" i="7"/>
  <c r="CK91" i="7"/>
  <c r="CJ91" i="7"/>
  <c r="CI91" i="7"/>
  <c r="CH91" i="7"/>
  <c r="CG91" i="7"/>
  <c r="CF91" i="7"/>
  <c r="CE91" i="7"/>
  <c r="CD91" i="7"/>
  <c r="CC91" i="7"/>
  <c r="BZ91" i="7"/>
  <c r="BY91" i="7"/>
  <c r="BX91" i="7"/>
  <c r="BW91" i="7"/>
  <c r="BV91" i="7"/>
  <c r="BU91" i="7"/>
  <c r="BT91" i="7"/>
  <c r="BS91" i="7"/>
  <c r="BR91" i="7"/>
  <c r="BQ91" i="7"/>
  <c r="BP91" i="7"/>
  <c r="BO91" i="7"/>
  <c r="BN91" i="7"/>
  <c r="BM91" i="7"/>
  <c r="BL91" i="7"/>
  <c r="BK91" i="7"/>
  <c r="BH91" i="7"/>
  <c r="BG91" i="7"/>
  <c r="BF91" i="7"/>
  <c r="BE91" i="7"/>
  <c r="BD91" i="7"/>
  <c r="BC91" i="7"/>
  <c r="BB91" i="7"/>
  <c r="BA91" i="7"/>
  <c r="AZ91" i="7"/>
  <c r="AY91" i="7"/>
  <c r="AX91" i="7"/>
  <c r="AW91" i="7"/>
  <c r="AV91" i="7"/>
  <c r="AU91" i="7"/>
  <c r="AT91" i="7"/>
  <c r="AS91" i="7"/>
  <c r="AP91" i="7"/>
  <c r="AO91" i="7"/>
  <c r="AN91" i="7"/>
  <c r="AM91" i="7"/>
  <c r="AL91" i="7"/>
  <c r="AK91" i="7"/>
  <c r="AJ91" i="7"/>
  <c r="AI91" i="7"/>
  <c r="AH91" i="7"/>
  <c r="AG91" i="7"/>
  <c r="AF91" i="7"/>
  <c r="AE91" i="7"/>
  <c r="AD91" i="7"/>
  <c r="AC91" i="7"/>
  <c r="AB91" i="7"/>
  <c r="AA91" i="7"/>
  <c r="CR90" i="7"/>
  <c r="CQ90" i="7"/>
  <c r="CP90" i="7"/>
  <c r="CO90" i="7"/>
  <c r="CN90" i="7"/>
  <c r="CM90" i="7"/>
  <c r="CL90" i="7"/>
  <c r="CK90" i="7"/>
  <c r="CJ90" i="7"/>
  <c r="CI90" i="7"/>
  <c r="CH90" i="7"/>
  <c r="CG90" i="7"/>
  <c r="CF90" i="7"/>
  <c r="CE90" i="7"/>
  <c r="CD90" i="7"/>
  <c r="CC90" i="7"/>
  <c r="BZ90" i="7"/>
  <c r="BY90" i="7"/>
  <c r="BX90" i="7"/>
  <c r="BW90" i="7"/>
  <c r="BV90" i="7"/>
  <c r="BU90" i="7"/>
  <c r="BT90" i="7"/>
  <c r="BS90" i="7"/>
  <c r="BR90" i="7"/>
  <c r="BQ90" i="7"/>
  <c r="BP90" i="7"/>
  <c r="BO90" i="7"/>
  <c r="BN90" i="7"/>
  <c r="BM90" i="7"/>
  <c r="BL90" i="7"/>
  <c r="BK90" i="7"/>
  <c r="BH90" i="7"/>
  <c r="BG90" i="7"/>
  <c r="BF90" i="7"/>
  <c r="BE90" i="7"/>
  <c r="BD90" i="7"/>
  <c r="BC90" i="7"/>
  <c r="BB90" i="7"/>
  <c r="BA90" i="7"/>
  <c r="AZ90" i="7"/>
  <c r="AY90" i="7"/>
  <c r="AX90" i="7"/>
  <c r="AW90" i="7"/>
  <c r="AV90" i="7"/>
  <c r="AU90" i="7"/>
  <c r="AT90" i="7"/>
  <c r="AS90" i="7"/>
  <c r="AP90" i="7"/>
  <c r="AO90" i="7"/>
  <c r="AN90" i="7"/>
  <c r="AM90" i="7"/>
  <c r="AL90" i="7"/>
  <c r="AK90" i="7"/>
  <c r="AJ90" i="7"/>
  <c r="AI90" i="7"/>
  <c r="AH90" i="7"/>
  <c r="AG90" i="7"/>
  <c r="AF90" i="7"/>
  <c r="AE90" i="7"/>
  <c r="AD90" i="7"/>
  <c r="AC90" i="7"/>
  <c r="AB90" i="7"/>
  <c r="AA90" i="7"/>
  <c r="CR89" i="7"/>
  <c r="CQ89" i="7"/>
  <c r="CP89" i="7"/>
  <c r="CO89" i="7"/>
  <c r="CN89" i="7"/>
  <c r="CM89" i="7"/>
  <c r="CL89" i="7"/>
  <c r="CK89" i="7"/>
  <c r="CJ89" i="7"/>
  <c r="CI89" i="7"/>
  <c r="CH89" i="7"/>
  <c r="CG89" i="7"/>
  <c r="CF89" i="7"/>
  <c r="CE89" i="7"/>
  <c r="CD89" i="7"/>
  <c r="CC89" i="7"/>
  <c r="BZ89" i="7"/>
  <c r="BY89" i="7"/>
  <c r="BX89" i="7"/>
  <c r="BW89" i="7"/>
  <c r="BV89" i="7"/>
  <c r="BU89" i="7"/>
  <c r="BT89" i="7"/>
  <c r="BS89" i="7"/>
  <c r="BR89" i="7"/>
  <c r="BQ89" i="7"/>
  <c r="BP89" i="7"/>
  <c r="BO89" i="7"/>
  <c r="BN89" i="7"/>
  <c r="BM89" i="7"/>
  <c r="BL89" i="7"/>
  <c r="BK89" i="7"/>
  <c r="BH89" i="7"/>
  <c r="BG89" i="7"/>
  <c r="BF89" i="7"/>
  <c r="BE89" i="7"/>
  <c r="BD89" i="7"/>
  <c r="BC89" i="7"/>
  <c r="BB89" i="7"/>
  <c r="BA89" i="7"/>
  <c r="AZ89" i="7"/>
  <c r="AY89" i="7"/>
  <c r="AX89" i="7"/>
  <c r="AW89" i="7"/>
  <c r="AV89" i="7"/>
  <c r="AU89" i="7"/>
  <c r="AT89" i="7"/>
  <c r="AS89" i="7"/>
  <c r="AP89" i="7"/>
  <c r="AO89" i="7"/>
  <c r="AN89" i="7"/>
  <c r="AM89" i="7"/>
  <c r="AL89" i="7"/>
  <c r="AK89" i="7"/>
  <c r="AJ89" i="7"/>
  <c r="AI89" i="7"/>
  <c r="AH89" i="7"/>
  <c r="AG89" i="7"/>
  <c r="AF89" i="7"/>
  <c r="AE89" i="7"/>
  <c r="AD89" i="7"/>
  <c r="AC89" i="7"/>
  <c r="AB89" i="7"/>
  <c r="AA89" i="7"/>
  <c r="CR88" i="7"/>
  <c r="CQ88" i="7"/>
  <c r="CP88" i="7"/>
  <c r="CO88" i="7"/>
  <c r="CN88" i="7"/>
  <c r="CM88" i="7"/>
  <c r="CL88" i="7"/>
  <c r="CK88" i="7"/>
  <c r="CJ88" i="7"/>
  <c r="CI88" i="7"/>
  <c r="CH88" i="7"/>
  <c r="CG88" i="7"/>
  <c r="CF88" i="7"/>
  <c r="CE88" i="7"/>
  <c r="CD88" i="7"/>
  <c r="CC88" i="7"/>
  <c r="BZ88" i="7"/>
  <c r="BY88" i="7"/>
  <c r="BX88" i="7"/>
  <c r="BW88" i="7"/>
  <c r="BV88" i="7"/>
  <c r="BU88" i="7"/>
  <c r="BT88" i="7"/>
  <c r="BS88" i="7"/>
  <c r="BR88" i="7"/>
  <c r="BQ88" i="7"/>
  <c r="BP88" i="7"/>
  <c r="BO88" i="7"/>
  <c r="BN88" i="7"/>
  <c r="BM88" i="7"/>
  <c r="BL88" i="7"/>
  <c r="BK88" i="7"/>
  <c r="BH88" i="7"/>
  <c r="BG88" i="7"/>
  <c r="BF88" i="7"/>
  <c r="BE88" i="7"/>
  <c r="BD88" i="7"/>
  <c r="BC88" i="7"/>
  <c r="BB88" i="7"/>
  <c r="BA88" i="7"/>
  <c r="AZ88" i="7"/>
  <c r="AY88" i="7"/>
  <c r="AX88" i="7"/>
  <c r="AW88" i="7"/>
  <c r="AV88" i="7"/>
  <c r="AU88" i="7"/>
  <c r="AT88" i="7"/>
  <c r="AS88" i="7"/>
  <c r="AP88" i="7"/>
  <c r="AO88" i="7"/>
  <c r="AN88" i="7"/>
  <c r="AM88" i="7"/>
  <c r="AL88" i="7"/>
  <c r="AK88" i="7"/>
  <c r="AJ88" i="7"/>
  <c r="AI88" i="7"/>
  <c r="AH88" i="7"/>
  <c r="AG88" i="7"/>
  <c r="AF88" i="7"/>
  <c r="AE88" i="7"/>
  <c r="AD88" i="7"/>
  <c r="AC88" i="7"/>
  <c r="AB88" i="7"/>
  <c r="AA88" i="7"/>
  <c r="CR87" i="7"/>
  <c r="CQ87" i="7"/>
  <c r="CP87" i="7"/>
  <c r="CO87" i="7"/>
  <c r="CN87" i="7"/>
  <c r="CM87" i="7"/>
  <c r="CL87" i="7"/>
  <c r="CK87" i="7"/>
  <c r="CJ87" i="7"/>
  <c r="CI87" i="7"/>
  <c r="CH87" i="7"/>
  <c r="CG87" i="7"/>
  <c r="CF87" i="7"/>
  <c r="CE87" i="7"/>
  <c r="CD87" i="7"/>
  <c r="CC87" i="7"/>
  <c r="BZ87" i="7"/>
  <c r="BY87" i="7"/>
  <c r="BX87" i="7"/>
  <c r="BW87" i="7"/>
  <c r="BV87" i="7"/>
  <c r="BU87" i="7"/>
  <c r="BT87" i="7"/>
  <c r="BS87" i="7"/>
  <c r="BR87" i="7"/>
  <c r="BQ87" i="7"/>
  <c r="BP87" i="7"/>
  <c r="BO87" i="7"/>
  <c r="BN87" i="7"/>
  <c r="BM87" i="7"/>
  <c r="BL87" i="7"/>
  <c r="BK87" i="7"/>
  <c r="BH87" i="7"/>
  <c r="BG87" i="7"/>
  <c r="BF87" i="7"/>
  <c r="BE87" i="7"/>
  <c r="BD87" i="7"/>
  <c r="BC87" i="7"/>
  <c r="BB87" i="7"/>
  <c r="BA87" i="7"/>
  <c r="AZ87" i="7"/>
  <c r="AY87" i="7"/>
  <c r="AX87" i="7"/>
  <c r="AW87" i="7"/>
  <c r="AV87" i="7"/>
  <c r="AU87" i="7"/>
  <c r="AT87" i="7"/>
  <c r="AS87" i="7"/>
  <c r="AP87" i="7"/>
  <c r="AO87" i="7"/>
  <c r="AN87" i="7"/>
  <c r="AM87" i="7"/>
  <c r="AL87" i="7"/>
  <c r="AK87" i="7"/>
  <c r="AJ87" i="7"/>
  <c r="AI87" i="7"/>
  <c r="AH87" i="7"/>
  <c r="AG87" i="7"/>
  <c r="AF87" i="7"/>
  <c r="AE87" i="7"/>
  <c r="AD87" i="7"/>
  <c r="AC87" i="7"/>
  <c r="AB87" i="7"/>
  <c r="AA87" i="7"/>
  <c r="CR86" i="7"/>
  <c r="CQ86" i="7"/>
  <c r="CP86" i="7"/>
  <c r="CO86" i="7"/>
  <c r="CN86" i="7"/>
  <c r="CM86" i="7"/>
  <c r="CL86" i="7"/>
  <c r="CK86" i="7"/>
  <c r="CJ86" i="7"/>
  <c r="CI86" i="7"/>
  <c r="CH86" i="7"/>
  <c r="CG86" i="7"/>
  <c r="CF86" i="7"/>
  <c r="CE86" i="7"/>
  <c r="CD86" i="7"/>
  <c r="CC86" i="7"/>
  <c r="BZ86" i="7"/>
  <c r="BY86" i="7"/>
  <c r="BX86" i="7"/>
  <c r="BW86" i="7"/>
  <c r="BV86" i="7"/>
  <c r="BU86" i="7"/>
  <c r="BT86" i="7"/>
  <c r="BS86" i="7"/>
  <c r="BR86" i="7"/>
  <c r="BQ86" i="7"/>
  <c r="BP86" i="7"/>
  <c r="BO86" i="7"/>
  <c r="BN86" i="7"/>
  <c r="BM86" i="7"/>
  <c r="BL86" i="7"/>
  <c r="BK86" i="7"/>
  <c r="BH86" i="7"/>
  <c r="BG86" i="7"/>
  <c r="BF86" i="7"/>
  <c r="BE86" i="7"/>
  <c r="BD86" i="7"/>
  <c r="BC86" i="7"/>
  <c r="BB86" i="7"/>
  <c r="BA86" i="7"/>
  <c r="AZ86" i="7"/>
  <c r="AY86" i="7"/>
  <c r="AX86" i="7"/>
  <c r="AW86" i="7"/>
  <c r="AV86" i="7"/>
  <c r="AU86" i="7"/>
  <c r="AT86" i="7"/>
  <c r="AS86" i="7"/>
  <c r="AP86" i="7"/>
  <c r="AO86" i="7"/>
  <c r="AN86" i="7"/>
  <c r="AM86" i="7"/>
  <c r="AL86" i="7"/>
  <c r="AK86" i="7"/>
  <c r="AJ86" i="7"/>
  <c r="AI86" i="7"/>
  <c r="AH86" i="7"/>
  <c r="AG86" i="7"/>
  <c r="AF86" i="7"/>
  <c r="AE86" i="7"/>
  <c r="AD86" i="7"/>
  <c r="AC86" i="7"/>
  <c r="AB86" i="7"/>
  <c r="AA86" i="7"/>
  <c r="CR85" i="7"/>
  <c r="CQ85" i="7"/>
  <c r="CP85" i="7"/>
  <c r="CO85" i="7"/>
  <c r="CN85" i="7"/>
  <c r="CM85" i="7"/>
  <c r="CL85" i="7"/>
  <c r="CK85" i="7"/>
  <c r="CJ85" i="7"/>
  <c r="CI85" i="7"/>
  <c r="CH85" i="7"/>
  <c r="CG85" i="7"/>
  <c r="CF85" i="7"/>
  <c r="CE85" i="7"/>
  <c r="CD85" i="7"/>
  <c r="CC85" i="7"/>
  <c r="BZ85" i="7"/>
  <c r="BY85" i="7"/>
  <c r="BX85" i="7"/>
  <c r="BW85" i="7"/>
  <c r="BV85" i="7"/>
  <c r="BU85" i="7"/>
  <c r="BT85" i="7"/>
  <c r="BS85" i="7"/>
  <c r="BR85" i="7"/>
  <c r="BQ85" i="7"/>
  <c r="BP85" i="7"/>
  <c r="BO85" i="7"/>
  <c r="BN85" i="7"/>
  <c r="BM85" i="7"/>
  <c r="BL85" i="7"/>
  <c r="BK85" i="7"/>
  <c r="BH85" i="7"/>
  <c r="BG85" i="7"/>
  <c r="BF85" i="7"/>
  <c r="BE85" i="7"/>
  <c r="BD85" i="7"/>
  <c r="BC85" i="7"/>
  <c r="BB85" i="7"/>
  <c r="BA85" i="7"/>
  <c r="AZ85" i="7"/>
  <c r="AY85" i="7"/>
  <c r="AX85" i="7"/>
  <c r="AW85" i="7"/>
  <c r="AV85" i="7"/>
  <c r="AU85" i="7"/>
  <c r="AT85" i="7"/>
  <c r="AS85" i="7"/>
  <c r="AP85" i="7"/>
  <c r="AO85" i="7"/>
  <c r="AN85" i="7"/>
  <c r="AM85" i="7"/>
  <c r="AL85" i="7"/>
  <c r="AK85" i="7"/>
  <c r="AJ85" i="7"/>
  <c r="AI85" i="7"/>
  <c r="AH85" i="7"/>
  <c r="AG85" i="7"/>
  <c r="AF85" i="7"/>
  <c r="AE85" i="7"/>
  <c r="AD85" i="7"/>
  <c r="AC85" i="7"/>
  <c r="AB85" i="7"/>
  <c r="AA85" i="7"/>
  <c r="CR84" i="7"/>
  <c r="CQ84" i="7"/>
  <c r="CP84" i="7"/>
  <c r="CO84" i="7"/>
  <c r="CN84" i="7"/>
  <c r="CM84" i="7"/>
  <c r="CL84" i="7"/>
  <c r="CK84" i="7"/>
  <c r="CJ84" i="7"/>
  <c r="CI84" i="7"/>
  <c r="CH84" i="7"/>
  <c r="CG84" i="7"/>
  <c r="CF84" i="7"/>
  <c r="CE84" i="7"/>
  <c r="CD84" i="7"/>
  <c r="CC84" i="7"/>
  <c r="BZ84" i="7"/>
  <c r="BY84" i="7"/>
  <c r="BX84" i="7"/>
  <c r="BW84" i="7"/>
  <c r="BV84" i="7"/>
  <c r="BU84" i="7"/>
  <c r="BT84" i="7"/>
  <c r="BS84" i="7"/>
  <c r="BR84" i="7"/>
  <c r="BQ84" i="7"/>
  <c r="BP84" i="7"/>
  <c r="BO84" i="7"/>
  <c r="BN84" i="7"/>
  <c r="BM84" i="7"/>
  <c r="BL84" i="7"/>
  <c r="BK84" i="7"/>
  <c r="BH84" i="7"/>
  <c r="BG84" i="7"/>
  <c r="BF84" i="7"/>
  <c r="BE84" i="7"/>
  <c r="BD84" i="7"/>
  <c r="BC84" i="7"/>
  <c r="BB84" i="7"/>
  <c r="BA84" i="7"/>
  <c r="AZ84" i="7"/>
  <c r="AY84" i="7"/>
  <c r="AX84" i="7"/>
  <c r="AW84" i="7"/>
  <c r="AV84" i="7"/>
  <c r="AU84" i="7"/>
  <c r="AT84" i="7"/>
  <c r="AS84" i="7"/>
  <c r="AP84" i="7"/>
  <c r="AO84" i="7"/>
  <c r="AN84" i="7"/>
  <c r="AM84" i="7"/>
  <c r="AL84" i="7"/>
  <c r="AK84" i="7"/>
  <c r="AJ84" i="7"/>
  <c r="AI84" i="7"/>
  <c r="AH84" i="7"/>
  <c r="AG84" i="7"/>
  <c r="AF84" i="7"/>
  <c r="AE84" i="7"/>
  <c r="AD84" i="7"/>
  <c r="AC84" i="7"/>
  <c r="AB84" i="7"/>
  <c r="AA84" i="7"/>
  <c r="CR83" i="7"/>
  <c r="CQ83" i="7"/>
  <c r="CP83" i="7"/>
  <c r="CO83" i="7"/>
  <c r="CN83" i="7"/>
  <c r="CM83" i="7"/>
  <c r="CL83" i="7"/>
  <c r="CK83" i="7"/>
  <c r="CJ83" i="7"/>
  <c r="CI83" i="7"/>
  <c r="CH83" i="7"/>
  <c r="CG83" i="7"/>
  <c r="CF83" i="7"/>
  <c r="CE83" i="7"/>
  <c r="CD83" i="7"/>
  <c r="CC83" i="7"/>
  <c r="BZ83" i="7"/>
  <c r="BY83" i="7"/>
  <c r="BX83" i="7"/>
  <c r="BW83" i="7"/>
  <c r="BV83" i="7"/>
  <c r="BU83" i="7"/>
  <c r="BT83" i="7"/>
  <c r="BS83" i="7"/>
  <c r="BR83" i="7"/>
  <c r="BQ83" i="7"/>
  <c r="BP83" i="7"/>
  <c r="BO83" i="7"/>
  <c r="BN83" i="7"/>
  <c r="BM83" i="7"/>
  <c r="BL83" i="7"/>
  <c r="BK83" i="7"/>
  <c r="BH83" i="7"/>
  <c r="BG83" i="7"/>
  <c r="BF83" i="7"/>
  <c r="BE83" i="7"/>
  <c r="BD83" i="7"/>
  <c r="BC83" i="7"/>
  <c r="BB83" i="7"/>
  <c r="BA83" i="7"/>
  <c r="AZ83" i="7"/>
  <c r="AY83" i="7"/>
  <c r="AX83" i="7"/>
  <c r="AW83" i="7"/>
  <c r="AV83" i="7"/>
  <c r="AU83" i="7"/>
  <c r="AT83" i="7"/>
  <c r="AS83" i="7"/>
  <c r="AP83" i="7"/>
  <c r="AO83" i="7"/>
  <c r="AN83" i="7"/>
  <c r="AM83" i="7"/>
  <c r="AL83" i="7"/>
  <c r="AK83" i="7"/>
  <c r="AJ83" i="7"/>
  <c r="AI83" i="7"/>
  <c r="AH83" i="7"/>
  <c r="AG83" i="7"/>
  <c r="AF83" i="7"/>
  <c r="AE83" i="7"/>
  <c r="AD83" i="7"/>
  <c r="AC83" i="7"/>
  <c r="AB83" i="7"/>
  <c r="AA83" i="7"/>
  <c r="CR82" i="7"/>
  <c r="CQ82" i="7"/>
  <c r="CP82" i="7"/>
  <c r="CO82" i="7"/>
  <c r="CN82" i="7"/>
  <c r="CM82" i="7"/>
  <c r="CL82" i="7"/>
  <c r="CK82" i="7"/>
  <c r="CJ82" i="7"/>
  <c r="CI82" i="7"/>
  <c r="CH82" i="7"/>
  <c r="CG82" i="7"/>
  <c r="CF82" i="7"/>
  <c r="CE82" i="7"/>
  <c r="CD82" i="7"/>
  <c r="CC82" i="7"/>
  <c r="BZ82" i="7"/>
  <c r="BY82" i="7"/>
  <c r="BX82" i="7"/>
  <c r="BW82" i="7"/>
  <c r="BV82" i="7"/>
  <c r="BU82" i="7"/>
  <c r="BT82" i="7"/>
  <c r="BS82" i="7"/>
  <c r="BR82" i="7"/>
  <c r="BQ82" i="7"/>
  <c r="BP82" i="7"/>
  <c r="BO82" i="7"/>
  <c r="BN82" i="7"/>
  <c r="BM82" i="7"/>
  <c r="BL82" i="7"/>
  <c r="BK82" i="7"/>
  <c r="BH82" i="7"/>
  <c r="BG82" i="7"/>
  <c r="BF82" i="7"/>
  <c r="BE82" i="7"/>
  <c r="BD82" i="7"/>
  <c r="BC82" i="7"/>
  <c r="BB82" i="7"/>
  <c r="BA82" i="7"/>
  <c r="AZ82" i="7"/>
  <c r="AY82" i="7"/>
  <c r="AX82" i="7"/>
  <c r="AW82" i="7"/>
  <c r="AV82" i="7"/>
  <c r="AU82" i="7"/>
  <c r="AT82" i="7"/>
  <c r="AS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D82" i="7"/>
  <c r="AC82" i="7"/>
  <c r="AB82" i="7"/>
  <c r="AA82" i="7"/>
  <c r="CR81" i="7"/>
  <c r="CQ81" i="7"/>
  <c r="CP81" i="7"/>
  <c r="CO81" i="7"/>
  <c r="CN81" i="7"/>
  <c r="CM81" i="7"/>
  <c r="CL81" i="7"/>
  <c r="CK81" i="7"/>
  <c r="CJ81" i="7"/>
  <c r="CI81" i="7"/>
  <c r="CH81" i="7"/>
  <c r="CG81" i="7"/>
  <c r="CF81" i="7"/>
  <c r="CE81" i="7"/>
  <c r="CD81" i="7"/>
  <c r="CC81" i="7"/>
  <c r="BZ81" i="7"/>
  <c r="BY81" i="7"/>
  <c r="BX81" i="7"/>
  <c r="BW81" i="7"/>
  <c r="BV81" i="7"/>
  <c r="BU81" i="7"/>
  <c r="BT81" i="7"/>
  <c r="BS81" i="7"/>
  <c r="BR81" i="7"/>
  <c r="BQ81" i="7"/>
  <c r="BP81" i="7"/>
  <c r="BO81" i="7"/>
  <c r="BN81" i="7"/>
  <c r="BM81" i="7"/>
  <c r="BL81" i="7"/>
  <c r="BK81" i="7"/>
  <c r="BH81" i="7"/>
  <c r="BG81" i="7"/>
  <c r="BF81" i="7"/>
  <c r="BE81" i="7"/>
  <c r="BD81" i="7"/>
  <c r="BC81" i="7"/>
  <c r="BB81" i="7"/>
  <c r="BA81" i="7"/>
  <c r="AZ81" i="7"/>
  <c r="AY81" i="7"/>
  <c r="AX81" i="7"/>
  <c r="AW81" i="7"/>
  <c r="AV81" i="7"/>
  <c r="AU81" i="7"/>
  <c r="AT81" i="7"/>
  <c r="AS81" i="7"/>
  <c r="AP81" i="7"/>
  <c r="AO81" i="7"/>
  <c r="AN81" i="7"/>
  <c r="AM81" i="7"/>
  <c r="AL81" i="7"/>
  <c r="AK81" i="7"/>
  <c r="AJ81" i="7"/>
  <c r="AI81" i="7"/>
  <c r="AH81" i="7"/>
  <c r="AG81" i="7"/>
  <c r="AF81" i="7"/>
  <c r="AE81" i="7"/>
  <c r="AD81" i="7"/>
  <c r="AC81" i="7"/>
  <c r="AB81" i="7"/>
  <c r="AA81" i="7"/>
  <c r="CR80" i="7"/>
  <c r="CQ80" i="7"/>
  <c r="CP80" i="7"/>
  <c r="CO80" i="7"/>
  <c r="CN80" i="7"/>
  <c r="CM80" i="7"/>
  <c r="CL80" i="7"/>
  <c r="CK80" i="7"/>
  <c r="CJ80" i="7"/>
  <c r="CI80" i="7"/>
  <c r="CH80" i="7"/>
  <c r="CG80" i="7"/>
  <c r="CF80" i="7"/>
  <c r="CE80" i="7"/>
  <c r="CD80" i="7"/>
  <c r="CC80" i="7"/>
  <c r="BZ80" i="7"/>
  <c r="BY80" i="7"/>
  <c r="BX80" i="7"/>
  <c r="BW80" i="7"/>
  <c r="BV80" i="7"/>
  <c r="BU80" i="7"/>
  <c r="BT80" i="7"/>
  <c r="BS80" i="7"/>
  <c r="BR80" i="7"/>
  <c r="BQ80" i="7"/>
  <c r="BP80" i="7"/>
  <c r="BO80" i="7"/>
  <c r="BN80" i="7"/>
  <c r="BM80" i="7"/>
  <c r="BL80" i="7"/>
  <c r="BK80" i="7"/>
  <c r="BH80" i="7"/>
  <c r="BG80" i="7"/>
  <c r="BF80" i="7"/>
  <c r="BE80" i="7"/>
  <c r="BD80" i="7"/>
  <c r="BC80" i="7"/>
  <c r="BB80" i="7"/>
  <c r="BA80" i="7"/>
  <c r="AZ80" i="7"/>
  <c r="AY80" i="7"/>
  <c r="AX80" i="7"/>
  <c r="AW80" i="7"/>
  <c r="AV80" i="7"/>
  <c r="AU80" i="7"/>
  <c r="AT80" i="7"/>
  <c r="AS80" i="7"/>
  <c r="AP80" i="7"/>
  <c r="AO80" i="7"/>
  <c r="AN80" i="7"/>
  <c r="AM80" i="7"/>
  <c r="AL80" i="7"/>
  <c r="AK80" i="7"/>
  <c r="AJ80" i="7"/>
  <c r="AI80" i="7"/>
  <c r="AH80" i="7"/>
  <c r="AG80" i="7"/>
  <c r="AF80" i="7"/>
  <c r="AE80" i="7"/>
  <c r="AD80" i="7"/>
  <c r="AC80" i="7"/>
  <c r="AB80" i="7"/>
  <c r="AA80" i="7"/>
  <c r="CR79" i="7"/>
  <c r="CQ79" i="7"/>
  <c r="CP79" i="7"/>
  <c r="CO79" i="7"/>
  <c r="CN79" i="7"/>
  <c r="CM79" i="7"/>
  <c r="CL79" i="7"/>
  <c r="CK79" i="7"/>
  <c r="CJ79" i="7"/>
  <c r="CI79" i="7"/>
  <c r="CH79" i="7"/>
  <c r="CG79" i="7"/>
  <c r="CF79" i="7"/>
  <c r="CE79" i="7"/>
  <c r="CD79" i="7"/>
  <c r="CC79" i="7"/>
  <c r="BZ79" i="7"/>
  <c r="BY79" i="7"/>
  <c r="BX79" i="7"/>
  <c r="BW79" i="7"/>
  <c r="BV79" i="7"/>
  <c r="BU79" i="7"/>
  <c r="BT79" i="7"/>
  <c r="BS79" i="7"/>
  <c r="BR79" i="7"/>
  <c r="BQ79" i="7"/>
  <c r="BP79" i="7"/>
  <c r="BO79" i="7"/>
  <c r="BN79" i="7"/>
  <c r="BM79" i="7"/>
  <c r="BL79" i="7"/>
  <c r="BK79" i="7"/>
  <c r="BH79" i="7"/>
  <c r="BG79" i="7"/>
  <c r="BF79" i="7"/>
  <c r="BE79" i="7"/>
  <c r="BD79" i="7"/>
  <c r="BC79" i="7"/>
  <c r="BB79" i="7"/>
  <c r="BA79" i="7"/>
  <c r="AZ79" i="7"/>
  <c r="AY79" i="7"/>
  <c r="AX79" i="7"/>
  <c r="AW79" i="7"/>
  <c r="AV79" i="7"/>
  <c r="AU79" i="7"/>
  <c r="AT79" i="7"/>
  <c r="AS79" i="7"/>
  <c r="AP79" i="7"/>
  <c r="AO79" i="7"/>
  <c r="AN79" i="7"/>
  <c r="AM79" i="7"/>
  <c r="AL79" i="7"/>
  <c r="AK79" i="7"/>
  <c r="AJ79" i="7"/>
  <c r="AI79" i="7"/>
  <c r="AH79" i="7"/>
  <c r="AG79" i="7"/>
  <c r="AF79" i="7"/>
  <c r="AE79" i="7"/>
  <c r="AD79" i="7"/>
  <c r="AC79" i="7"/>
  <c r="AB79" i="7"/>
  <c r="AA79" i="7"/>
  <c r="CR78" i="7"/>
  <c r="CQ78" i="7"/>
  <c r="CP78" i="7"/>
  <c r="CO78" i="7"/>
  <c r="CN78" i="7"/>
  <c r="CM78" i="7"/>
  <c r="CL78" i="7"/>
  <c r="CK78" i="7"/>
  <c r="CJ78" i="7"/>
  <c r="CI78" i="7"/>
  <c r="CH78" i="7"/>
  <c r="CG78" i="7"/>
  <c r="CF78" i="7"/>
  <c r="CE78" i="7"/>
  <c r="CD78" i="7"/>
  <c r="CC78" i="7"/>
  <c r="BZ78" i="7"/>
  <c r="BY78" i="7"/>
  <c r="BX78" i="7"/>
  <c r="BW78" i="7"/>
  <c r="BV78" i="7"/>
  <c r="BU78" i="7"/>
  <c r="BT78" i="7"/>
  <c r="BS78" i="7"/>
  <c r="BR78" i="7"/>
  <c r="BQ78" i="7"/>
  <c r="BP78" i="7"/>
  <c r="BO78" i="7"/>
  <c r="BN78" i="7"/>
  <c r="BM78" i="7"/>
  <c r="BL78" i="7"/>
  <c r="BK78" i="7"/>
  <c r="BH78" i="7"/>
  <c r="BG78" i="7"/>
  <c r="BF78" i="7"/>
  <c r="BE78" i="7"/>
  <c r="BD78" i="7"/>
  <c r="BC78" i="7"/>
  <c r="BB78" i="7"/>
  <c r="BA78" i="7"/>
  <c r="AZ78" i="7"/>
  <c r="AY78" i="7"/>
  <c r="AX78" i="7"/>
  <c r="AW78" i="7"/>
  <c r="AV78" i="7"/>
  <c r="AU78" i="7"/>
  <c r="AT78" i="7"/>
  <c r="AS78" i="7"/>
  <c r="AP78" i="7"/>
  <c r="AO78" i="7"/>
  <c r="AN78" i="7"/>
  <c r="AM78" i="7"/>
  <c r="AL78" i="7"/>
  <c r="AK78" i="7"/>
  <c r="AJ78" i="7"/>
  <c r="AI78" i="7"/>
  <c r="AH78" i="7"/>
  <c r="AG78" i="7"/>
  <c r="AF78" i="7"/>
  <c r="AE78" i="7"/>
  <c r="AD78" i="7"/>
  <c r="AC78" i="7"/>
  <c r="AB78" i="7"/>
  <c r="AA78" i="7"/>
  <c r="CR77" i="7"/>
  <c r="CQ77" i="7"/>
  <c r="CP77" i="7"/>
  <c r="CO77" i="7"/>
  <c r="CN77" i="7"/>
  <c r="CM77" i="7"/>
  <c r="CL77" i="7"/>
  <c r="CK77" i="7"/>
  <c r="CJ77" i="7"/>
  <c r="CI77" i="7"/>
  <c r="CH77" i="7"/>
  <c r="CG77" i="7"/>
  <c r="CF77" i="7"/>
  <c r="CE77" i="7"/>
  <c r="CD77" i="7"/>
  <c r="CC77" i="7"/>
  <c r="BZ77" i="7"/>
  <c r="BY77" i="7"/>
  <c r="BX77" i="7"/>
  <c r="BW77" i="7"/>
  <c r="BV77" i="7"/>
  <c r="BU77" i="7"/>
  <c r="BT77" i="7"/>
  <c r="BS77" i="7"/>
  <c r="BR77" i="7"/>
  <c r="BQ77" i="7"/>
  <c r="BP77" i="7"/>
  <c r="BO77" i="7"/>
  <c r="BN77" i="7"/>
  <c r="BM77" i="7"/>
  <c r="BL77" i="7"/>
  <c r="BK77" i="7"/>
  <c r="BH77" i="7"/>
  <c r="BG77" i="7"/>
  <c r="BF77" i="7"/>
  <c r="BE77" i="7"/>
  <c r="BD77" i="7"/>
  <c r="BC77" i="7"/>
  <c r="BB77" i="7"/>
  <c r="BA77" i="7"/>
  <c r="AZ77" i="7"/>
  <c r="AY77" i="7"/>
  <c r="AX77" i="7"/>
  <c r="AW77" i="7"/>
  <c r="AV77" i="7"/>
  <c r="AU77" i="7"/>
  <c r="AT77" i="7"/>
  <c r="AS77" i="7"/>
  <c r="AP77" i="7"/>
  <c r="AO77" i="7"/>
  <c r="AN77" i="7"/>
  <c r="AM77" i="7"/>
  <c r="AL77" i="7"/>
  <c r="AK77" i="7"/>
  <c r="AJ77" i="7"/>
  <c r="AI77" i="7"/>
  <c r="AH77" i="7"/>
  <c r="AG77" i="7"/>
  <c r="AF77" i="7"/>
  <c r="AE77" i="7"/>
  <c r="AD77" i="7"/>
  <c r="AC77" i="7"/>
  <c r="AB77" i="7"/>
  <c r="AA77" i="7"/>
  <c r="CR76" i="7"/>
  <c r="CQ76" i="7"/>
  <c r="CP76" i="7"/>
  <c r="CO76" i="7"/>
  <c r="CN76" i="7"/>
  <c r="CM76" i="7"/>
  <c r="CL76" i="7"/>
  <c r="CK76" i="7"/>
  <c r="CJ76" i="7"/>
  <c r="CI76" i="7"/>
  <c r="CH76" i="7"/>
  <c r="CG76" i="7"/>
  <c r="CF76" i="7"/>
  <c r="CE76" i="7"/>
  <c r="CD76" i="7"/>
  <c r="CC76" i="7"/>
  <c r="BZ76" i="7"/>
  <c r="BY76" i="7"/>
  <c r="BX76" i="7"/>
  <c r="BW76" i="7"/>
  <c r="BV76" i="7"/>
  <c r="BU76" i="7"/>
  <c r="BT76" i="7"/>
  <c r="BS76" i="7"/>
  <c r="BR76" i="7"/>
  <c r="BQ76" i="7"/>
  <c r="BP76" i="7"/>
  <c r="BO76" i="7"/>
  <c r="BN76" i="7"/>
  <c r="BM76" i="7"/>
  <c r="BL76" i="7"/>
  <c r="BK76" i="7"/>
  <c r="BH76" i="7"/>
  <c r="BG76" i="7"/>
  <c r="BF76" i="7"/>
  <c r="BE76" i="7"/>
  <c r="BD76" i="7"/>
  <c r="BC76" i="7"/>
  <c r="BB76" i="7"/>
  <c r="BA76" i="7"/>
  <c r="AZ76" i="7"/>
  <c r="AY76" i="7"/>
  <c r="AX76" i="7"/>
  <c r="AW76" i="7"/>
  <c r="AV76" i="7"/>
  <c r="AU76" i="7"/>
  <c r="AT76" i="7"/>
  <c r="AS76" i="7"/>
  <c r="AP76" i="7"/>
  <c r="AO76" i="7"/>
  <c r="AN76" i="7"/>
  <c r="AM76" i="7"/>
  <c r="AL76" i="7"/>
  <c r="AK76" i="7"/>
  <c r="AJ76" i="7"/>
  <c r="AI76" i="7"/>
  <c r="AH76" i="7"/>
  <c r="AG76" i="7"/>
  <c r="AF76" i="7"/>
  <c r="AE76" i="7"/>
  <c r="AD76" i="7"/>
  <c r="AC76" i="7"/>
  <c r="AB76" i="7"/>
  <c r="AA76" i="7"/>
  <c r="CR75" i="7"/>
  <c r="CQ75" i="7"/>
  <c r="CP75" i="7"/>
  <c r="CO75" i="7"/>
  <c r="CN75" i="7"/>
  <c r="CM75" i="7"/>
  <c r="CL75" i="7"/>
  <c r="CK75" i="7"/>
  <c r="CJ75" i="7"/>
  <c r="CI75" i="7"/>
  <c r="CH75" i="7"/>
  <c r="CG75" i="7"/>
  <c r="CF75" i="7"/>
  <c r="CE75" i="7"/>
  <c r="CD75" i="7"/>
  <c r="CC75" i="7"/>
  <c r="BZ75" i="7"/>
  <c r="BY75" i="7"/>
  <c r="BX75" i="7"/>
  <c r="BW75" i="7"/>
  <c r="BV75" i="7"/>
  <c r="BU75" i="7"/>
  <c r="BT75" i="7"/>
  <c r="BS75" i="7"/>
  <c r="BR75" i="7"/>
  <c r="BQ75" i="7"/>
  <c r="BP75" i="7"/>
  <c r="BO75" i="7"/>
  <c r="BN75" i="7"/>
  <c r="BM75" i="7"/>
  <c r="BL75" i="7"/>
  <c r="BK75" i="7"/>
  <c r="BH75" i="7"/>
  <c r="BG75" i="7"/>
  <c r="BF75" i="7"/>
  <c r="BE75" i="7"/>
  <c r="BD75" i="7"/>
  <c r="BC75" i="7"/>
  <c r="BB75" i="7"/>
  <c r="BA75" i="7"/>
  <c r="AZ75" i="7"/>
  <c r="AY75" i="7"/>
  <c r="AX75" i="7"/>
  <c r="AW75" i="7"/>
  <c r="AV75" i="7"/>
  <c r="AU75" i="7"/>
  <c r="AT75" i="7"/>
  <c r="AS75" i="7"/>
  <c r="AP75" i="7"/>
  <c r="AO75" i="7"/>
  <c r="AN75" i="7"/>
  <c r="AM75" i="7"/>
  <c r="AL75" i="7"/>
  <c r="AK75" i="7"/>
  <c r="AJ75" i="7"/>
  <c r="AI75" i="7"/>
  <c r="AH75" i="7"/>
  <c r="AG75" i="7"/>
  <c r="AF75" i="7"/>
  <c r="AE75" i="7"/>
  <c r="AD75" i="7"/>
  <c r="AC75" i="7"/>
  <c r="AB75" i="7"/>
  <c r="AA75" i="7"/>
  <c r="CR74" i="7"/>
  <c r="CQ74" i="7"/>
  <c r="CP74" i="7"/>
  <c r="CO74" i="7"/>
  <c r="CN74" i="7"/>
  <c r="CM74" i="7"/>
  <c r="CL74" i="7"/>
  <c r="CK74" i="7"/>
  <c r="CJ74" i="7"/>
  <c r="CI74" i="7"/>
  <c r="CH74" i="7"/>
  <c r="CG74" i="7"/>
  <c r="CF74" i="7"/>
  <c r="CE74" i="7"/>
  <c r="CD74" i="7"/>
  <c r="CC74" i="7"/>
  <c r="BZ74" i="7"/>
  <c r="BY74" i="7"/>
  <c r="BX74" i="7"/>
  <c r="BW74" i="7"/>
  <c r="BV74" i="7"/>
  <c r="BU74" i="7"/>
  <c r="BT74" i="7"/>
  <c r="BS74" i="7"/>
  <c r="BR74" i="7"/>
  <c r="BQ74" i="7"/>
  <c r="BP74" i="7"/>
  <c r="BO74" i="7"/>
  <c r="BN74" i="7"/>
  <c r="BM74" i="7"/>
  <c r="BL74" i="7"/>
  <c r="BK74" i="7"/>
  <c r="BH74" i="7"/>
  <c r="BG74" i="7"/>
  <c r="BF74" i="7"/>
  <c r="BE74" i="7"/>
  <c r="BD74" i="7"/>
  <c r="BC74" i="7"/>
  <c r="BB74" i="7"/>
  <c r="BA74" i="7"/>
  <c r="AZ74" i="7"/>
  <c r="AY74" i="7"/>
  <c r="AX74" i="7"/>
  <c r="AW74" i="7"/>
  <c r="AV74" i="7"/>
  <c r="AU74" i="7"/>
  <c r="AT74" i="7"/>
  <c r="AS74" i="7"/>
  <c r="AP74" i="7"/>
  <c r="AO74" i="7"/>
  <c r="AN74" i="7"/>
  <c r="AM74" i="7"/>
  <c r="AL74" i="7"/>
  <c r="AK74" i="7"/>
  <c r="AJ74" i="7"/>
  <c r="AI74" i="7"/>
  <c r="AH74" i="7"/>
  <c r="AG74" i="7"/>
  <c r="AF74" i="7"/>
  <c r="AE74" i="7"/>
  <c r="AD74" i="7"/>
  <c r="AC74" i="7"/>
  <c r="AB74" i="7"/>
  <c r="AA74" i="7"/>
  <c r="CR73" i="7"/>
  <c r="CQ73" i="7"/>
  <c r="CP73" i="7"/>
  <c r="CO73" i="7"/>
  <c r="CN73" i="7"/>
  <c r="CM73" i="7"/>
  <c r="CL73" i="7"/>
  <c r="CK73" i="7"/>
  <c r="CJ73" i="7"/>
  <c r="CI73" i="7"/>
  <c r="CH73" i="7"/>
  <c r="CG73" i="7"/>
  <c r="CF73" i="7"/>
  <c r="CE73" i="7"/>
  <c r="CD73" i="7"/>
  <c r="CC73" i="7"/>
  <c r="BZ73" i="7"/>
  <c r="BY73" i="7"/>
  <c r="BX73" i="7"/>
  <c r="BW73" i="7"/>
  <c r="BV73" i="7"/>
  <c r="BU73" i="7"/>
  <c r="BT73" i="7"/>
  <c r="BS73" i="7"/>
  <c r="BR73" i="7"/>
  <c r="BQ73" i="7"/>
  <c r="BP73" i="7"/>
  <c r="BO73" i="7"/>
  <c r="BN73" i="7"/>
  <c r="BM73" i="7"/>
  <c r="BL73" i="7"/>
  <c r="BK73" i="7"/>
  <c r="BH73" i="7"/>
  <c r="BG73" i="7"/>
  <c r="BF73" i="7"/>
  <c r="BE73" i="7"/>
  <c r="BD73" i="7"/>
  <c r="BC73" i="7"/>
  <c r="BB73" i="7"/>
  <c r="BA73" i="7"/>
  <c r="AZ73" i="7"/>
  <c r="AY73" i="7"/>
  <c r="AX73" i="7"/>
  <c r="AW73" i="7"/>
  <c r="AV73" i="7"/>
  <c r="AU73" i="7"/>
  <c r="AT73" i="7"/>
  <c r="AS73" i="7"/>
  <c r="AP73" i="7"/>
  <c r="AO73" i="7"/>
  <c r="AN73" i="7"/>
  <c r="AM73" i="7"/>
  <c r="AL73" i="7"/>
  <c r="AK73" i="7"/>
  <c r="AJ73" i="7"/>
  <c r="AI73" i="7"/>
  <c r="AH73" i="7"/>
  <c r="AG73" i="7"/>
  <c r="AF73" i="7"/>
  <c r="AE73" i="7"/>
  <c r="AD73" i="7"/>
  <c r="AC73" i="7"/>
  <c r="AB73" i="7"/>
  <c r="AA73" i="7"/>
  <c r="CR72" i="7"/>
  <c r="CQ72" i="7"/>
  <c r="CP72" i="7"/>
  <c r="CO72" i="7"/>
  <c r="CN72" i="7"/>
  <c r="CM72" i="7"/>
  <c r="CL72" i="7"/>
  <c r="CK72" i="7"/>
  <c r="CJ72" i="7"/>
  <c r="CI72" i="7"/>
  <c r="CH72" i="7"/>
  <c r="CG72" i="7"/>
  <c r="CF72" i="7"/>
  <c r="CE72" i="7"/>
  <c r="CD72" i="7"/>
  <c r="CC72" i="7"/>
  <c r="BZ72" i="7"/>
  <c r="BY72" i="7"/>
  <c r="BX72" i="7"/>
  <c r="BW72" i="7"/>
  <c r="BV72" i="7"/>
  <c r="BU72" i="7"/>
  <c r="BT72" i="7"/>
  <c r="BS72" i="7"/>
  <c r="BR72" i="7"/>
  <c r="BQ72" i="7"/>
  <c r="BP72" i="7"/>
  <c r="BO72" i="7"/>
  <c r="BN72" i="7"/>
  <c r="BM72" i="7"/>
  <c r="BL72" i="7"/>
  <c r="BK72" i="7"/>
  <c r="BH72" i="7"/>
  <c r="BG72" i="7"/>
  <c r="BF72" i="7"/>
  <c r="BE72" i="7"/>
  <c r="BD72" i="7"/>
  <c r="BC72" i="7"/>
  <c r="BB72" i="7"/>
  <c r="BA72" i="7"/>
  <c r="AZ72" i="7"/>
  <c r="AY72" i="7"/>
  <c r="AX72" i="7"/>
  <c r="AW72" i="7"/>
  <c r="AV72" i="7"/>
  <c r="AU72" i="7"/>
  <c r="AT72" i="7"/>
  <c r="AS72" i="7"/>
  <c r="AP72" i="7"/>
  <c r="AO72" i="7"/>
  <c r="AN72" i="7"/>
  <c r="AM72" i="7"/>
  <c r="AL72" i="7"/>
  <c r="AK72" i="7"/>
  <c r="AJ72" i="7"/>
  <c r="AI72" i="7"/>
  <c r="AH72" i="7"/>
  <c r="AG72" i="7"/>
  <c r="AF72" i="7"/>
  <c r="AE72" i="7"/>
  <c r="AD72" i="7"/>
  <c r="AC72" i="7"/>
  <c r="AB72" i="7"/>
  <c r="AA72" i="7"/>
  <c r="CR71" i="7"/>
  <c r="CQ71" i="7"/>
  <c r="CP71" i="7"/>
  <c r="CO71" i="7"/>
  <c r="CN71" i="7"/>
  <c r="CM71" i="7"/>
  <c r="CL71" i="7"/>
  <c r="CK71" i="7"/>
  <c r="CJ71" i="7"/>
  <c r="CI71" i="7"/>
  <c r="CH71" i="7"/>
  <c r="CG71" i="7"/>
  <c r="CF71" i="7"/>
  <c r="CE71" i="7"/>
  <c r="CD71" i="7"/>
  <c r="CC71" i="7"/>
  <c r="BZ71" i="7"/>
  <c r="BY71" i="7"/>
  <c r="BX71" i="7"/>
  <c r="BW71" i="7"/>
  <c r="BV71" i="7"/>
  <c r="BU71" i="7"/>
  <c r="BT71" i="7"/>
  <c r="BS71" i="7"/>
  <c r="BR71" i="7"/>
  <c r="BQ71" i="7"/>
  <c r="BP71" i="7"/>
  <c r="BO71" i="7"/>
  <c r="BN71" i="7"/>
  <c r="BM71" i="7"/>
  <c r="BL71" i="7"/>
  <c r="BK71" i="7"/>
  <c r="BH71" i="7"/>
  <c r="BG71" i="7"/>
  <c r="BF71" i="7"/>
  <c r="BE71" i="7"/>
  <c r="BD71" i="7"/>
  <c r="BC71" i="7"/>
  <c r="BB71" i="7"/>
  <c r="BA71" i="7"/>
  <c r="AZ71" i="7"/>
  <c r="AY71" i="7"/>
  <c r="AX71" i="7"/>
  <c r="AW71" i="7"/>
  <c r="AV71" i="7"/>
  <c r="AU71" i="7"/>
  <c r="AT71" i="7"/>
  <c r="AS71" i="7"/>
  <c r="AP71" i="7"/>
  <c r="AO71" i="7"/>
  <c r="AN71" i="7"/>
  <c r="AM71" i="7"/>
  <c r="AL71" i="7"/>
  <c r="AK71" i="7"/>
  <c r="AJ71" i="7"/>
  <c r="AI71" i="7"/>
  <c r="AH71" i="7"/>
  <c r="AG71" i="7"/>
  <c r="AF71" i="7"/>
  <c r="AE71" i="7"/>
  <c r="AD71" i="7"/>
  <c r="AC71" i="7"/>
  <c r="AB71" i="7"/>
  <c r="AA71" i="7"/>
  <c r="CR70" i="7"/>
  <c r="CQ70" i="7"/>
  <c r="CP70" i="7"/>
  <c r="CO70" i="7"/>
  <c r="CN70" i="7"/>
  <c r="CM70" i="7"/>
  <c r="CL70" i="7"/>
  <c r="CK70" i="7"/>
  <c r="CJ70" i="7"/>
  <c r="CI70" i="7"/>
  <c r="CH70" i="7"/>
  <c r="CG70" i="7"/>
  <c r="CF70" i="7"/>
  <c r="CE70" i="7"/>
  <c r="CD70" i="7"/>
  <c r="CC70" i="7"/>
  <c r="BZ70" i="7"/>
  <c r="BY70" i="7"/>
  <c r="BX70" i="7"/>
  <c r="BW70" i="7"/>
  <c r="BV70" i="7"/>
  <c r="BU70" i="7"/>
  <c r="BT70" i="7"/>
  <c r="BS70" i="7"/>
  <c r="BR70" i="7"/>
  <c r="BQ70" i="7"/>
  <c r="BP70" i="7"/>
  <c r="BO70" i="7"/>
  <c r="BN70" i="7"/>
  <c r="BM70" i="7"/>
  <c r="BL70" i="7"/>
  <c r="BK70" i="7"/>
  <c r="BH70" i="7"/>
  <c r="BG70" i="7"/>
  <c r="BF70" i="7"/>
  <c r="BE70" i="7"/>
  <c r="BD70" i="7"/>
  <c r="BC70" i="7"/>
  <c r="BB70" i="7"/>
  <c r="BA70" i="7"/>
  <c r="AZ70" i="7"/>
  <c r="AY70" i="7"/>
  <c r="AX70" i="7"/>
  <c r="AW70" i="7"/>
  <c r="AV70" i="7"/>
  <c r="AU70" i="7"/>
  <c r="AT70" i="7"/>
  <c r="AS70" i="7"/>
  <c r="AP70" i="7"/>
  <c r="AO70" i="7"/>
  <c r="AN70" i="7"/>
  <c r="AM70" i="7"/>
  <c r="AL70" i="7"/>
  <c r="AK70" i="7"/>
  <c r="AJ70" i="7"/>
  <c r="AI70" i="7"/>
  <c r="AH70" i="7"/>
  <c r="AG70" i="7"/>
  <c r="AF70" i="7"/>
  <c r="AE70" i="7"/>
  <c r="AD70" i="7"/>
  <c r="AC70" i="7"/>
  <c r="AB70" i="7"/>
  <c r="AA70" i="7"/>
  <c r="CR69" i="7"/>
  <c r="CQ69" i="7"/>
  <c r="CP69" i="7"/>
  <c r="CO69" i="7"/>
  <c r="CN69" i="7"/>
  <c r="CM69" i="7"/>
  <c r="CL69" i="7"/>
  <c r="CK69" i="7"/>
  <c r="CJ69" i="7"/>
  <c r="CI69" i="7"/>
  <c r="CH69" i="7"/>
  <c r="CG69" i="7"/>
  <c r="CF69" i="7"/>
  <c r="CE69" i="7"/>
  <c r="CD69" i="7"/>
  <c r="CC69" i="7"/>
  <c r="BZ69" i="7"/>
  <c r="BY69" i="7"/>
  <c r="BX69" i="7"/>
  <c r="BW69" i="7"/>
  <c r="BV69" i="7"/>
  <c r="BU69" i="7"/>
  <c r="BT69" i="7"/>
  <c r="BS69" i="7"/>
  <c r="BR69" i="7"/>
  <c r="BQ69" i="7"/>
  <c r="BP69" i="7"/>
  <c r="BO69" i="7"/>
  <c r="BN69" i="7"/>
  <c r="BM69" i="7"/>
  <c r="BL69" i="7"/>
  <c r="BK69" i="7"/>
  <c r="BH69" i="7"/>
  <c r="BG69" i="7"/>
  <c r="BF69" i="7"/>
  <c r="BE69" i="7"/>
  <c r="BD69" i="7"/>
  <c r="BC69" i="7"/>
  <c r="BB69" i="7"/>
  <c r="BA69" i="7"/>
  <c r="AZ69" i="7"/>
  <c r="AY69" i="7"/>
  <c r="AX69" i="7"/>
  <c r="AW69" i="7"/>
  <c r="AV69" i="7"/>
  <c r="AU69" i="7"/>
  <c r="AT69" i="7"/>
  <c r="AS69" i="7"/>
  <c r="AP69" i="7"/>
  <c r="AO69" i="7"/>
  <c r="AN69" i="7"/>
  <c r="AM69" i="7"/>
  <c r="AL69" i="7"/>
  <c r="AK69" i="7"/>
  <c r="AJ69" i="7"/>
  <c r="AI69" i="7"/>
  <c r="AH69" i="7"/>
  <c r="AG69" i="7"/>
  <c r="AF69" i="7"/>
  <c r="AE69" i="7"/>
  <c r="AD69" i="7"/>
  <c r="AC69" i="7"/>
  <c r="AB69" i="7"/>
  <c r="AA69" i="7"/>
  <c r="CR68" i="7"/>
  <c r="CQ68" i="7"/>
  <c r="CP68" i="7"/>
  <c r="CO68" i="7"/>
  <c r="CN68" i="7"/>
  <c r="CM68" i="7"/>
  <c r="CL68" i="7"/>
  <c r="CK68" i="7"/>
  <c r="CJ68" i="7"/>
  <c r="CI68" i="7"/>
  <c r="CH68" i="7"/>
  <c r="CG68" i="7"/>
  <c r="CF68" i="7"/>
  <c r="CE68" i="7"/>
  <c r="CD68" i="7"/>
  <c r="CC68" i="7"/>
  <c r="BZ68" i="7"/>
  <c r="BY68" i="7"/>
  <c r="BX68" i="7"/>
  <c r="BW68" i="7"/>
  <c r="BV68" i="7"/>
  <c r="BU68" i="7"/>
  <c r="BT68" i="7"/>
  <c r="BS68" i="7"/>
  <c r="BR68" i="7"/>
  <c r="BQ68" i="7"/>
  <c r="BP68" i="7"/>
  <c r="BO68" i="7"/>
  <c r="BN68" i="7"/>
  <c r="BM68" i="7"/>
  <c r="BL68" i="7"/>
  <c r="BK68" i="7"/>
  <c r="BH68" i="7"/>
  <c r="BG68" i="7"/>
  <c r="BF68" i="7"/>
  <c r="BE68" i="7"/>
  <c r="BD68" i="7"/>
  <c r="BC68" i="7"/>
  <c r="BB68" i="7"/>
  <c r="BA68" i="7"/>
  <c r="AZ68" i="7"/>
  <c r="AY68" i="7"/>
  <c r="AX68" i="7"/>
  <c r="AW68" i="7"/>
  <c r="AV68" i="7"/>
  <c r="AU68" i="7"/>
  <c r="AT68" i="7"/>
  <c r="AS68" i="7"/>
  <c r="AP68" i="7"/>
  <c r="AO68" i="7"/>
  <c r="AN68" i="7"/>
  <c r="AM68" i="7"/>
  <c r="AL68" i="7"/>
  <c r="AK68" i="7"/>
  <c r="AJ68" i="7"/>
  <c r="AI68" i="7"/>
  <c r="AH68" i="7"/>
  <c r="AG68" i="7"/>
  <c r="AF68" i="7"/>
  <c r="AE68" i="7"/>
  <c r="AD68" i="7"/>
  <c r="AC68" i="7"/>
  <c r="AB68" i="7"/>
  <c r="AA68" i="7"/>
  <c r="CR67" i="7"/>
  <c r="CQ67" i="7"/>
  <c r="CP67" i="7"/>
  <c r="CO67" i="7"/>
  <c r="CN67" i="7"/>
  <c r="CM67" i="7"/>
  <c r="CL67" i="7"/>
  <c r="CK67" i="7"/>
  <c r="CJ67" i="7"/>
  <c r="CI67" i="7"/>
  <c r="CH67" i="7"/>
  <c r="CG67" i="7"/>
  <c r="CF67" i="7"/>
  <c r="CE67" i="7"/>
  <c r="CD67" i="7"/>
  <c r="CC67" i="7"/>
  <c r="BZ67" i="7"/>
  <c r="BY67" i="7"/>
  <c r="BX67" i="7"/>
  <c r="BW67" i="7"/>
  <c r="BV67" i="7"/>
  <c r="BU67" i="7"/>
  <c r="BT67" i="7"/>
  <c r="BS67" i="7"/>
  <c r="BR67" i="7"/>
  <c r="BQ67" i="7"/>
  <c r="BP67" i="7"/>
  <c r="BO67" i="7"/>
  <c r="BN67" i="7"/>
  <c r="BM67" i="7"/>
  <c r="BL67" i="7"/>
  <c r="BK67" i="7"/>
  <c r="BH67" i="7"/>
  <c r="BG67" i="7"/>
  <c r="BF67" i="7"/>
  <c r="BE67" i="7"/>
  <c r="BD67" i="7"/>
  <c r="BC67" i="7"/>
  <c r="BB67" i="7"/>
  <c r="BA67" i="7"/>
  <c r="AZ67" i="7"/>
  <c r="AY67" i="7"/>
  <c r="AX67" i="7"/>
  <c r="AW67" i="7"/>
  <c r="AV67" i="7"/>
  <c r="AU67" i="7"/>
  <c r="AT67" i="7"/>
  <c r="AS67" i="7"/>
  <c r="AP67" i="7"/>
  <c r="AO67" i="7"/>
  <c r="AN67" i="7"/>
  <c r="AM67" i="7"/>
  <c r="AL67" i="7"/>
  <c r="AK67" i="7"/>
  <c r="AJ67" i="7"/>
  <c r="AI67" i="7"/>
  <c r="AH67" i="7"/>
  <c r="AG67" i="7"/>
  <c r="AF67" i="7"/>
  <c r="AE67" i="7"/>
  <c r="AD67" i="7"/>
  <c r="AC67" i="7"/>
  <c r="AB67" i="7"/>
  <c r="AA67" i="7"/>
  <c r="CR66" i="7"/>
  <c r="CQ66" i="7"/>
  <c r="CP66" i="7"/>
  <c r="CO66" i="7"/>
  <c r="CN66" i="7"/>
  <c r="CM66" i="7"/>
  <c r="CL66" i="7"/>
  <c r="CK66" i="7"/>
  <c r="CJ66" i="7"/>
  <c r="CI66" i="7"/>
  <c r="CH66" i="7"/>
  <c r="CG66" i="7"/>
  <c r="CF66" i="7"/>
  <c r="CE66" i="7"/>
  <c r="CD66" i="7"/>
  <c r="CC66" i="7"/>
  <c r="BZ66" i="7"/>
  <c r="BY66" i="7"/>
  <c r="BX66" i="7"/>
  <c r="BW66" i="7"/>
  <c r="BV66" i="7"/>
  <c r="BU66" i="7"/>
  <c r="BT66" i="7"/>
  <c r="BS66" i="7"/>
  <c r="BR66" i="7"/>
  <c r="BQ66" i="7"/>
  <c r="BP66" i="7"/>
  <c r="BO66" i="7"/>
  <c r="BN66" i="7"/>
  <c r="BM66" i="7"/>
  <c r="BL66" i="7"/>
  <c r="BK66" i="7"/>
  <c r="BH66" i="7"/>
  <c r="BG66" i="7"/>
  <c r="BF66" i="7"/>
  <c r="BE66" i="7"/>
  <c r="BD66" i="7"/>
  <c r="BC66" i="7"/>
  <c r="BB66" i="7"/>
  <c r="BA66" i="7"/>
  <c r="AZ66" i="7"/>
  <c r="AY66" i="7"/>
  <c r="AX66" i="7"/>
  <c r="AW66" i="7"/>
  <c r="AV66" i="7"/>
  <c r="AU66" i="7"/>
  <c r="AT66" i="7"/>
  <c r="AS66" i="7"/>
  <c r="AP66" i="7"/>
  <c r="AO66" i="7"/>
  <c r="AN66" i="7"/>
  <c r="AM66" i="7"/>
  <c r="AL66" i="7"/>
  <c r="AK66" i="7"/>
  <c r="AJ66" i="7"/>
  <c r="AI66" i="7"/>
  <c r="AH66" i="7"/>
  <c r="AG66" i="7"/>
  <c r="AF66" i="7"/>
  <c r="AE66" i="7"/>
  <c r="AD66" i="7"/>
  <c r="AC66" i="7"/>
  <c r="AB66" i="7"/>
  <c r="AA66" i="7"/>
  <c r="CR65" i="7"/>
  <c r="CQ65" i="7"/>
  <c r="CP65" i="7"/>
  <c r="CO65" i="7"/>
  <c r="CN65" i="7"/>
  <c r="CM65" i="7"/>
  <c r="CL65" i="7"/>
  <c r="CK65" i="7"/>
  <c r="CJ65" i="7"/>
  <c r="CI65" i="7"/>
  <c r="CH65" i="7"/>
  <c r="CG65" i="7"/>
  <c r="CF65" i="7"/>
  <c r="CE65" i="7"/>
  <c r="CD65" i="7"/>
  <c r="CC65" i="7"/>
  <c r="BZ65" i="7"/>
  <c r="BY65" i="7"/>
  <c r="BX65" i="7"/>
  <c r="BW65" i="7"/>
  <c r="BV65" i="7"/>
  <c r="BU65" i="7"/>
  <c r="BT65" i="7"/>
  <c r="BS65" i="7"/>
  <c r="BR65" i="7"/>
  <c r="BQ65" i="7"/>
  <c r="BP65" i="7"/>
  <c r="BO65" i="7"/>
  <c r="BN65" i="7"/>
  <c r="BM65" i="7"/>
  <c r="BL65" i="7"/>
  <c r="BK65" i="7"/>
  <c r="BH65" i="7"/>
  <c r="BG65" i="7"/>
  <c r="BF65" i="7"/>
  <c r="BE65" i="7"/>
  <c r="BD65" i="7"/>
  <c r="BC65" i="7"/>
  <c r="BB65" i="7"/>
  <c r="BA65" i="7"/>
  <c r="AZ65" i="7"/>
  <c r="AY65" i="7"/>
  <c r="AX65" i="7"/>
  <c r="AW65" i="7"/>
  <c r="AV65" i="7"/>
  <c r="AU65" i="7"/>
  <c r="AT65" i="7"/>
  <c r="AS65" i="7"/>
  <c r="AP65" i="7"/>
  <c r="AO65" i="7"/>
  <c r="AN65" i="7"/>
  <c r="AM65" i="7"/>
  <c r="AL65" i="7"/>
  <c r="AK65" i="7"/>
  <c r="AJ65" i="7"/>
  <c r="AI65" i="7"/>
  <c r="AH65" i="7"/>
  <c r="AG65" i="7"/>
  <c r="AF65" i="7"/>
  <c r="AE65" i="7"/>
  <c r="AD65" i="7"/>
  <c r="AC65" i="7"/>
  <c r="AB65" i="7"/>
  <c r="AA65" i="7"/>
  <c r="CR64" i="7"/>
  <c r="CQ64" i="7"/>
  <c r="CP64" i="7"/>
  <c r="CO64" i="7"/>
  <c r="CN64" i="7"/>
  <c r="CM64" i="7"/>
  <c r="CL64" i="7"/>
  <c r="CK64" i="7"/>
  <c r="CJ64" i="7"/>
  <c r="CI64" i="7"/>
  <c r="CH64" i="7"/>
  <c r="CG64" i="7"/>
  <c r="CF64" i="7"/>
  <c r="CE64" i="7"/>
  <c r="CD64" i="7"/>
  <c r="CC64" i="7"/>
  <c r="BZ64" i="7"/>
  <c r="BY64" i="7"/>
  <c r="BX64" i="7"/>
  <c r="BW64" i="7"/>
  <c r="BV64" i="7"/>
  <c r="BU64" i="7"/>
  <c r="BT64" i="7"/>
  <c r="BS64" i="7"/>
  <c r="BR64" i="7"/>
  <c r="BQ64" i="7"/>
  <c r="BP64" i="7"/>
  <c r="BO64" i="7"/>
  <c r="BN64" i="7"/>
  <c r="BM64" i="7"/>
  <c r="BL64" i="7"/>
  <c r="BK64" i="7"/>
  <c r="BH64" i="7"/>
  <c r="BG64" i="7"/>
  <c r="BF64" i="7"/>
  <c r="BE64" i="7"/>
  <c r="BD64" i="7"/>
  <c r="BC64" i="7"/>
  <c r="BB64" i="7"/>
  <c r="BA64" i="7"/>
  <c r="AZ64" i="7"/>
  <c r="AY64" i="7"/>
  <c r="AX64" i="7"/>
  <c r="AW64" i="7"/>
  <c r="AV64" i="7"/>
  <c r="AU64" i="7"/>
  <c r="AT64" i="7"/>
  <c r="AS64" i="7"/>
  <c r="AP64" i="7"/>
  <c r="AO64" i="7"/>
  <c r="AN64" i="7"/>
  <c r="AM64" i="7"/>
  <c r="AL64" i="7"/>
  <c r="AK64" i="7"/>
  <c r="AJ64" i="7"/>
  <c r="AI64" i="7"/>
  <c r="AH64" i="7"/>
  <c r="AG64" i="7"/>
  <c r="AF64" i="7"/>
  <c r="AE64" i="7"/>
  <c r="AD64" i="7"/>
  <c r="AC64" i="7"/>
  <c r="AB64" i="7"/>
  <c r="AA64" i="7"/>
  <c r="CR63" i="7"/>
  <c r="CQ63" i="7"/>
  <c r="CP63" i="7"/>
  <c r="CO63" i="7"/>
  <c r="CN63" i="7"/>
  <c r="CM63" i="7"/>
  <c r="CL63" i="7"/>
  <c r="CK63" i="7"/>
  <c r="CJ63" i="7"/>
  <c r="CI63" i="7"/>
  <c r="CH63" i="7"/>
  <c r="CG63" i="7"/>
  <c r="CF63" i="7"/>
  <c r="CE63" i="7"/>
  <c r="CD63" i="7"/>
  <c r="CC63" i="7"/>
  <c r="BZ63" i="7"/>
  <c r="BY63" i="7"/>
  <c r="BX63" i="7"/>
  <c r="BW63" i="7"/>
  <c r="BV63" i="7"/>
  <c r="BU63" i="7"/>
  <c r="BT63" i="7"/>
  <c r="BS63" i="7"/>
  <c r="BR63" i="7"/>
  <c r="BQ63" i="7"/>
  <c r="BP63" i="7"/>
  <c r="BO63" i="7"/>
  <c r="BN63" i="7"/>
  <c r="BM63" i="7"/>
  <c r="BL63" i="7"/>
  <c r="BK63" i="7"/>
  <c r="BH63" i="7"/>
  <c r="BG63" i="7"/>
  <c r="BF63" i="7"/>
  <c r="BE63" i="7"/>
  <c r="BD63" i="7"/>
  <c r="BC63" i="7"/>
  <c r="BB63" i="7"/>
  <c r="BA63" i="7"/>
  <c r="AZ63" i="7"/>
  <c r="AY63" i="7"/>
  <c r="AX63" i="7"/>
  <c r="AW63" i="7"/>
  <c r="AV63" i="7"/>
  <c r="AU63" i="7"/>
  <c r="AT63" i="7"/>
  <c r="AS63" i="7"/>
  <c r="AP63" i="7"/>
  <c r="AO63" i="7"/>
  <c r="AN63" i="7"/>
  <c r="AM63" i="7"/>
  <c r="AL63" i="7"/>
  <c r="AK63" i="7"/>
  <c r="AJ63" i="7"/>
  <c r="AI63" i="7"/>
  <c r="AH63" i="7"/>
  <c r="AG63" i="7"/>
  <c r="AF63" i="7"/>
  <c r="AE63" i="7"/>
  <c r="AD63" i="7"/>
  <c r="AC63" i="7"/>
  <c r="AB63" i="7"/>
  <c r="AA63" i="7"/>
  <c r="CR62" i="7"/>
  <c r="CQ62" i="7"/>
  <c r="CP62" i="7"/>
  <c r="CO62" i="7"/>
  <c r="CN62" i="7"/>
  <c r="CM62" i="7"/>
  <c r="CL62" i="7"/>
  <c r="CK62" i="7"/>
  <c r="CJ62" i="7"/>
  <c r="CI62" i="7"/>
  <c r="CH62" i="7"/>
  <c r="CG62" i="7"/>
  <c r="CF62" i="7"/>
  <c r="CE62" i="7"/>
  <c r="CD62" i="7"/>
  <c r="CC62" i="7"/>
  <c r="BZ62" i="7"/>
  <c r="BY62" i="7"/>
  <c r="BX62" i="7"/>
  <c r="BW62" i="7"/>
  <c r="BV62" i="7"/>
  <c r="BU62" i="7"/>
  <c r="BT62" i="7"/>
  <c r="BS62" i="7"/>
  <c r="BR62" i="7"/>
  <c r="BQ62" i="7"/>
  <c r="BP62" i="7"/>
  <c r="BO62" i="7"/>
  <c r="BN62" i="7"/>
  <c r="BM62" i="7"/>
  <c r="BL62" i="7"/>
  <c r="BK62" i="7"/>
  <c r="BH62" i="7"/>
  <c r="BG62" i="7"/>
  <c r="BF62" i="7"/>
  <c r="BE62" i="7"/>
  <c r="BD62" i="7"/>
  <c r="BC62" i="7"/>
  <c r="BB62" i="7"/>
  <c r="BA62" i="7"/>
  <c r="AZ62" i="7"/>
  <c r="AY62" i="7"/>
  <c r="AX62" i="7"/>
  <c r="AW62" i="7"/>
  <c r="AV62" i="7"/>
  <c r="AU62" i="7"/>
  <c r="AT62" i="7"/>
  <c r="AS62" i="7"/>
  <c r="AP62" i="7"/>
  <c r="AO62" i="7"/>
  <c r="AN62" i="7"/>
  <c r="AM62" i="7"/>
  <c r="AL62" i="7"/>
  <c r="AK62" i="7"/>
  <c r="AJ62" i="7"/>
  <c r="AI62" i="7"/>
  <c r="AH62" i="7"/>
  <c r="AG62" i="7"/>
  <c r="AF62" i="7"/>
  <c r="AE62" i="7"/>
  <c r="AD62" i="7"/>
  <c r="AC62" i="7"/>
  <c r="AB62" i="7"/>
  <c r="AA62" i="7"/>
  <c r="CR61" i="7"/>
  <c r="CQ61" i="7"/>
  <c r="CP61" i="7"/>
  <c r="CO61" i="7"/>
  <c r="CN61" i="7"/>
  <c r="CM61" i="7"/>
  <c r="CL61" i="7"/>
  <c r="CK61" i="7"/>
  <c r="CJ61" i="7"/>
  <c r="CI61" i="7"/>
  <c r="CH61" i="7"/>
  <c r="CG61" i="7"/>
  <c r="CF61" i="7"/>
  <c r="CE61" i="7"/>
  <c r="CD61" i="7"/>
  <c r="CC61" i="7"/>
  <c r="BZ61" i="7"/>
  <c r="BY61" i="7"/>
  <c r="BX61" i="7"/>
  <c r="BW61" i="7"/>
  <c r="BV61" i="7"/>
  <c r="BU61" i="7"/>
  <c r="BT61" i="7"/>
  <c r="BS61" i="7"/>
  <c r="BR61" i="7"/>
  <c r="BQ61" i="7"/>
  <c r="BP61" i="7"/>
  <c r="BO61" i="7"/>
  <c r="BN61" i="7"/>
  <c r="BM61" i="7"/>
  <c r="BL61" i="7"/>
  <c r="BK61" i="7"/>
  <c r="BH61" i="7"/>
  <c r="BG61" i="7"/>
  <c r="BF61" i="7"/>
  <c r="BE61" i="7"/>
  <c r="BD61" i="7"/>
  <c r="BC61" i="7"/>
  <c r="BB61" i="7"/>
  <c r="BA61" i="7"/>
  <c r="AZ61" i="7"/>
  <c r="AY61" i="7"/>
  <c r="AX61" i="7"/>
  <c r="AW61" i="7"/>
  <c r="AV61" i="7"/>
  <c r="AU61" i="7"/>
  <c r="AT61" i="7"/>
  <c r="AS61" i="7"/>
  <c r="AP61" i="7"/>
  <c r="AO61" i="7"/>
  <c r="AN61" i="7"/>
  <c r="AM61" i="7"/>
  <c r="AL61" i="7"/>
  <c r="AK61" i="7"/>
  <c r="AJ61" i="7"/>
  <c r="AI61" i="7"/>
  <c r="AH61" i="7"/>
  <c r="AG61" i="7"/>
  <c r="AF61" i="7"/>
  <c r="AE61" i="7"/>
  <c r="AD61" i="7"/>
  <c r="AC61" i="7"/>
  <c r="AB61" i="7"/>
  <c r="AA61" i="7"/>
  <c r="CR60" i="7"/>
  <c r="CQ60" i="7"/>
  <c r="CP60" i="7"/>
  <c r="CO60" i="7"/>
  <c r="CN60" i="7"/>
  <c r="CM60" i="7"/>
  <c r="CL60" i="7"/>
  <c r="CK60" i="7"/>
  <c r="CJ60" i="7"/>
  <c r="CI60" i="7"/>
  <c r="CH60" i="7"/>
  <c r="CG60" i="7"/>
  <c r="CF60" i="7"/>
  <c r="CE60" i="7"/>
  <c r="CD60" i="7"/>
  <c r="CC60" i="7"/>
  <c r="BZ60" i="7"/>
  <c r="BY60" i="7"/>
  <c r="BX60" i="7"/>
  <c r="BW60" i="7"/>
  <c r="BV60" i="7"/>
  <c r="BU60" i="7"/>
  <c r="BT60" i="7"/>
  <c r="BS60" i="7"/>
  <c r="BR60" i="7"/>
  <c r="BQ60" i="7"/>
  <c r="BP60" i="7"/>
  <c r="BO60" i="7"/>
  <c r="BN60" i="7"/>
  <c r="BM60" i="7"/>
  <c r="BL60" i="7"/>
  <c r="BK60" i="7"/>
  <c r="BH60" i="7"/>
  <c r="BG60" i="7"/>
  <c r="BF60" i="7"/>
  <c r="BE60" i="7"/>
  <c r="BD60" i="7"/>
  <c r="BC60" i="7"/>
  <c r="BB60" i="7"/>
  <c r="BA60" i="7"/>
  <c r="AZ60" i="7"/>
  <c r="AY60" i="7"/>
  <c r="AX60" i="7"/>
  <c r="AW60" i="7"/>
  <c r="AV60" i="7"/>
  <c r="AU60" i="7"/>
  <c r="AT60" i="7"/>
  <c r="AS60" i="7"/>
  <c r="AP60" i="7"/>
  <c r="AO60" i="7"/>
  <c r="AN60" i="7"/>
  <c r="AM60" i="7"/>
  <c r="AL60" i="7"/>
  <c r="AK60" i="7"/>
  <c r="AJ60" i="7"/>
  <c r="AI60" i="7"/>
  <c r="AH60" i="7"/>
  <c r="AG60" i="7"/>
  <c r="AF60" i="7"/>
  <c r="AE60" i="7"/>
  <c r="AD60" i="7"/>
  <c r="AC60" i="7"/>
  <c r="AB60" i="7"/>
  <c r="AA60" i="7"/>
  <c r="CR59" i="7"/>
  <c r="CQ59" i="7"/>
  <c r="CP59" i="7"/>
  <c r="CO59" i="7"/>
  <c r="CN59" i="7"/>
  <c r="CM59" i="7"/>
  <c r="CL59" i="7"/>
  <c r="CK59" i="7"/>
  <c r="CJ59" i="7"/>
  <c r="CI59" i="7"/>
  <c r="CH59" i="7"/>
  <c r="CG59" i="7"/>
  <c r="CF59" i="7"/>
  <c r="CE59" i="7"/>
  <c r="CD59" i="7"/>
  <c r="CC59" i="7"/>
  <c r="BZ59" i="7"/>
  <c r="BY59" i="7"/>
  <c r="BX59" i="7"/>
  <c r="BW59" i="7"/>
  <c r="BV59" i="7"/>
  <c r="BU59" i="7"/>
  <c r="BT59" i="7"/>
  <c r="BS59" i="7"/>
  <c r="BR59" i="7"/>
  <c r="BQ59" i="7"/>
  <c r="BP59" i="7"/>
  <c r="BO59" i="7"/>
  <c r="BN59" i="7"/>
  <c r="BM59" i="7"/>
  <c r="BL59" i="7"/>
  <c r="BK59" i="7"/>
  <c r="BH59" i="7"/>
  <c r="BG59" i="7"/>
  <c r="BF59" i="7"/>
  <c r="BE59" i="7"/>
  <c r="BD59" i="7"/>
  <c r="BC59" i="7"/>
  <c r="BB59" i="7"/>
  <c r="BA59" i="7"/>
  <c r="AZ59" i="7"/>
  <c r="AY59" i="7"/>
  <c r="AX59" i="7"/>
  <c r="AW59" i="7"/>
  <c r="AV59" i="7"/>
  <c r="AU59" i="7"/>
  <c r="AT59" i="7"/>
  <c r="AS59" i="7"/>
  <c r="AP59" i="7"/>
  <c r="AO59" i="7"/>
  <c r="AN59" i="7"/>
  <c r="AM59" i="7"/>
  <c r="AL59" i="7"/>
  <c r="AK59" i="7"/>
  <c r="AJ59" i="7"/>
  <c r="AI59" i="7"/>
  <c r="AH59" i="7"/>
  <c r="AG59" i="7"/>
  <c r="AF59" i="7"/>
  <c r="AE59" i="7"/>
  <c r="AD59" i="7"/>
  <c r="AC59" i="7"/>
  <c r="AB59" i="7"/>
  <c r="AA59" i="7"/>
  <c r="CR58" i="7"/>
  <c r="CQ58" i="7"/>
  <c r="CP58" i="7"/>
  <c r="CO58" i="7"/>
  <c r="CN58" i="7"/>
  <c r="CM58" i="7"/>
  <c r="CL58" i="7"/>
  <c r="CK58" i="7"/>
  <c r="CJ58" i="7"/>
  <c r="CI58" i="7"/>
  <c r="CH58" i="7"/>
  <c r="CG58" i="7"/>
  <c r="CF58" i="7"/>
  <c r="CE58" i="7"/>
  <c r="CD58" i="7"/>
  <c r="CC58" i="7"/>
  <c r="BZ58" i="7"/>
  <c r="BY58" i="7"/>
  <c r="BX58" i="7"/>
  <c r="BW58" i="7"/>
  <c r="BV58" i="7"/>
  <c r="BU58" i="7"/>
  <c r="BT58" i="7"/>
  <c r="BS58" i="7"/>
  <c r="BR58" i="7"/>
  <c r="BQ58" i="7"/>
  <c r="BP58" i="7"/>
  <c r="BO58" i="7"/>
  <c r="BN58" i="7"/>
  <c r="BM58" i="7"/>
  <c r="BL58" i="7"/>
  <c r="BK58" i="7"/>
  <c r="BH58" i="7"/>
  <c r="BG58" i="7"/>
  <c r="BF58" i="7"/>
  <c r="BE58" i="7"/>
  <c r="BD58" i="7"/>
  <c r="BC58" i="7"/>
  <c r="BB58" i="7"/>
  <c r="BA58" i="7"/>
  <c r="AZ58" i="7"/>
  <c r="AY58" i="7"/>
  <c r="AX58" i="7"/>
  <c r="AW58" i="7"/>
  <c r="AV58" i="7"/>
  <c r="AU58" i="7"/>
  <c r="AT58" i="7"/>
  <c r="AS58" i="7"/>
  <c r="AP58" i="7"/>
  <c r="AO58" i="7"/>
  <c r="AN58" i="7"/>
  <c r="AM58" i="7"/>
  <c r="AL58" i="7"/>
  <c r="AK58" i="7"/>
  <c r="AJ58" i="7"/>
  <c r="AI58" i="7"/>
  <c r="AH58" i="7"/>
  <c r="AG58" i="7"/>
  <c r="AF58" i="7"/>
  <c r="AE58" i="7"/>
  <c r="AD58" i="7"/>
  <c r="AC58" i="7"/>
  <c r="AB58" i="7"/>
  <c r="AA58" i="7"/>
  <c r="CR57" i="7"/>
  <c r="CQ57" i="7"/>
  <c r="CP57" i="7"/>
  <c r="CO57" i="7"/>
  <c r="CN57" i="7"/>
  <c r="CM57" i="7"/>
  <c r="CL57" i="7"/>
  <c r="CK57" i="7"/>
  <c r="CJ57" i="7"/>
  <c r="CI57" i="7"/>
  <c r="CH57" i="7"/>
  <c r="CG57" i="7"/>
  <c r="CF57" i="7"/>
  <c r="CE57" i="7"/>
  <c r="CD57" i="7"/>
  <c r="CC57" i="7"/>
  <c r="BZ57" i="7"/>
  <c r="BY57" i="7"/>
  <c r="BX57" i="7"/>
  <c r="BW57" i="7"/>
  <c r="BV57" i="7"/>
  <c r="BU57" i="7"/>
  <c r="BT57" i="7"/>
  <c r="BS57" i="7"/>
  <c r="BR57" i="7"/>
  <c r="BQ57" i="7"/>
  <c r="BP57" i="7"/>
  <c r="BO57" i="7"/>
  <c r="BN57" i="7"/>
  <c r="BM57" i="7"/>
  <c r="BL57" i="7"/>
  <c r="BK57" i="7"/>
  <c r="BH57" i="7"/>
  <c r="BG57" i="7"/>
  <c r="BF57" i="7"/>
  <c r="BE57" i="7"/>
  <c r="BD57" i="7"/>
  <c r="BC57" i="7"/>
  <c r="BB57" i="7"/>
  <c r="BA57" i="7"/>
  <c r="AZ57" i="7"/>
  <c r="AY57" i="7"/>
  <c r="AX57" i="7"/>
  <c r="AW57" i="7"/>
  <c r="AV57" i="7"/>
  <c r="AU57" i="7"/>
  <c r="AT57" i="7"/>
  <c r="AS57" i="7"/>
  <c r="AP57" i="7"/>
  <c r="AO57" i="7"/>
  <c r="AN57" i="7"/>
  <c r="AM57" i="7"/>
  <c r="AL57" i="7"/>
  <c r="AK57" i="7"/>
  <c r="AJ57" i="7"/>
  <c r="AI57" i="7"/>
  <c r="AH57" i="7"/>
  <c r="AG57" i="7"/>
  <c r="AF57" i="7"/>
  <c r="AE57" i="7"/>
  <c r="AD57" i="7"/>
  <c r="AC57" i="7"/>
  <c r="AB57" i="7"/>
  <c r="AA57" i="7"/>
  <c r="CR56" i="7"/>
  <c r="CQ56" i="7"/>
  <c r="CP56" i="7"/>
  <c r="CO56" i="7"/>
  <c r="CN56" i="7"/>
  <c r="CM56" i="7"/>
  <c r="CL56" i="7"/>
  <c r="CK56" i="7"/>
  <c r="CJ56" i="7"/>
  <c r="CI56" i="7"/>
  <c r="CH56" i="7"/>
  <c r="CG56" i="7"/>
  <c r="CF56" i="7"/>
  <c r="CE56" i="7"/>
  <c r="CD56" i="7"/>
  <c r="CC56" i="7"/>
  <c r="BZ56" i="7"/>
  <c r="BY56" i="7"/>
  <c r="BX56" i="7"/>
  <c r="BW56" i="7"/>
  <c r="BV56" i="7"/>
  <c r="BU56" i="7"/>
  <c r="BT56" i="7"/>
  <c r="BS56" i="7"/>
  <c r="BR56" i="7"/>
  <c r="BQ56" i="7"/>
  <c r="BP56" i="7"/>
  <c r="BO56" i="7"/>
  <c r="BN56" i="7"/>
  <c r="BM56" i="7"/>
  <c r="BL56" i="7"/>
  <c r="BK56" i="7"/>
  <c r="BH56" i="7"/>
  <c r="BG56" i="7"/>
  <c r="BF56" i="7"/>
  <c r="BE56" i="7"/>
  <c r="BD56" i="7"/>
  <c r="BC56" i="7"/>
  <c r="BB56" i="7"/>
  <c r="BA56" i="7"/>
  <c r="AZ56" i="7"/>
  <c r="AY56" i="7"/>
  <c r="AX56" i="7"/>
  <c r="AW56" i="7"/>
  <c r="AV56" i="7"/>
  <c r="AU56" i="7"/>
  <c r="AT56" i="7"/>
  <c r="AS56" i="7"/>
  <c r="AP56" i="7"/>
  <c r="AO56" i="7"/>
  <c r="AN56" i="7"/>
  <c r="AM56" i="7"/>
  <c r="AL56" i="7"/>
  <c r="AK56" i="7"/>
  <c r="AJ56" i="7"/>
  <c r="AI56" i="7"/>
  <c r="AH56" i="7"/>
  <c r="AG56" i="7"/>
  <c r="AF56" i="7"/>
  <c r="AE56" i="7"/>
  <c r="AD56" i="7"/>
  <c r="AC56" i="7"/>
  <c r="AB56" i="7"/>
  <c r="AA56" i="7"/>
  <c r="CR55" i="7"/>
  <c r="CQ55" i="7"/>
  <c r="CP55" i="7"/>
  <c r="CO55" i="7"/>
  <c r="CN55" i="7"/>
  <c r="CM55" i="7"/>
  <c r="CL55" i="7"/>
  <c r="CK55" i="7"/>
  <c r="CJ55" i="7"/>
  <c r="CI55" i="7"/>
  <c r="CH55" i="7"/>
  <c r="CG55" i="7"/>
  <c r="CF55" i="7"/>
  <c r="CE55" i="7"/>
  <c r="CD55" i="7"/>
  <c r="CC55" i="7"/>
  <c r="BZ55" i="7"/>
  <c r="BY55" i="7"/>
  <c r="BX55" i="7"/>
  <c r="BW55" i="7"/>
  <c r="BV55" i="7"/>
  <c r="BU55" i="7"/>
  <c r="BT55" i="7"/>
  <c r="BS55" i="7"/>
  <c r="BR55" i="7"/>
  <c r="BQ55" i="7"/>
  <c r="BP55" i="7"/>
  <c r="BO55" i="7"/>
  <c r="BN55" i="7"/>
  <c r="BM55" i="7"/>
  <c r="BL55" i="7"/>
  <c r="BK55" i="7"/>
  <c r="BH55" i="7"/>
  <c r="BG55" i="7"/>
  <c r="BF55" i="7"/>
  <c r="BE55" i="7"/>
  <c r="BD55" i="7"/>
  <c r="BC55" i="7"/>
  <c r="BB55" i="7"/>
  <c r="BA55" i="7"/>
  <c r="AZ55" i="7"/>
  <c r="AY55" i="7"/>
  <c r="AX55" i="7"/>
  <c r="AW55" i="7"/>
  <c r="AV55" i="7"/>
  <c r="AU55" i="7"/>
  <c r="AT55" i="7"/>
  <c r="AS55" i="7"/>
  <c r="AP55" i="7"/>
  <c r="AO55" i="7"/>
  <c r="AN55" i="7"/>
  <c r="AM55" i="7"/>
  <c r="AL55" i="7"/>
  <c r="AK55" i="7"/>
  <c r="AJ55" i="7"/>
  <c r="AI55" i="7"/>
  <c r="AH55" i="7"/>
  <c r="AG55" i="7"/>
  <c r="AF55" i="7"/>
  <c r="AE55" i="7"/>
  <c r="AD55" i="7"/>
  <c r="AC55" i="7"/>
  <c r="AB55" i="7"/>
  <c r="AA55" i="7"/>
  <c r="CR54" i="7"/>
  <c r="CQ54" i="7"/>
  <c r="CP54" i="7"/>
  <c r="CO54" i="7"/>
  <c r="CN54" i="7"/>
  <c r="CM54" i="7"/>
  <c r="CL54" i="7"/>
  <c r="CK54" i="7"/>
  <c r="CJ54" i="7"/>
  <c r="CI54" i="7"/>
  <c r="CH54" i="7"/>
  <c r="CG54" i="7"/>
  <c r="CF54" i="7"/>
  <c r="CE54" i="7"/>
  <c r="CD54" i="7"/>
  <c r="CC54" i="7"/>
  <c r="BZ54" i="7"/>
  <c r="BY54" i="7"/>
  <c r="BX54" i="7"/>
  <c r="BW54" i="7"/>
  <c r="BV54" i="7"/>
  <c r="BU54" i="7"/>
  <c r="BT54" i="7"/>
  <c r="BS54" i="7"/>
  <c r="BR54" i="7"/>
  <c r="BQ54" i="7"/>
  <c r="BP54" i="7"/>
  <c r="BO54" i="7"/>
  <c r="BN54" i="7"/>
  <c r="BM54" i="7"/>
  <c r="BL54" i="7"/>
  <c r="BK54" i="7"/>
  <c r="BH54" i="7"/>
  <c r="BG54" i="7"/>
  <c r="BF54" i="7"/>
  <c r="BE54" i="7"/>
  <c r="BD54" i="7"/>
  <c r="BC54" i="7"/>
  <c r="BB54" i="7"/>
  <c r="BA54" i="7"/>
  <c r="AZ54" i="7"/>
  <c r="AY54" i="7"/>
  <c r="AX54" i="7"/>
  <c r="AW54" i="7"/>
  <c r="AV54" i="7"/>
  <c r="AU54" i="7"/>
  <c r="AT54" i="7"/>
  <c r="AS54" i="7"/>
  <c r="AP54" i="7"/>
  <c r="AO54" i="7"/>
  <c r="AN54" i="7"/>
  <c r="AM54" i="7"/>
  <c r="AL54" i="7"/>
  <c r="AK54" i="7"/>
  <c r="AJ54" i="7"/>
  <c r="AI54" i="7"/>
  <c r="AH54" i="7"/>
  <c r="AG54" i="7"/>
  <c r="AF54" i="7"/>
  <c r="AE54" i="7"/>
  <c r="AD54" i="7"/>
  <c r="AC54" i="7"/>
  <c r="AB54" i="7"/>
  <c r="AA54" i="7"/>
  <c r="CR53" i="7"/>
  <c r="CQ53" i="7"/>
  <c r="CP53" i="7"/>
  <c r="CO53" i="7"/>
  <c r="CN53" i="7"/>
  <c r="CM53" i="7"/>
  <c r="CL53" i="7"/>
  <c r="CK53" i="7"/>
  <c r="CJ53" i="7"/>
  <c r="CI53" i="7"/>
  <c r="CH53" i="7"/>
  <c r="CG53" i="7"/>
  <c r="CF53" i="7"/>
  <c r="CE53" i="7"/>
  <c r="CD53" i="7"/>
  <c r="CC53" i="7"/>
  <c r="BZ53" i="7"/>
  <c r="BY53" i="7"/>
  <c r="BX53" i="7"/>
  <c r="BW53" i="7"/>
  <c r="BV53" i="7"/>
  <c r="BU53" i="7"/>
  <c r="BT53" i="7"/>
  <c r="BS53" i="7"/>
  <c r="BR53" i="7"/>
  <c r="BQ53" i="7"/>
  <c r="BP53" i="7"/>
  <c r="BO53" i="7"/>
  <c r="BN53" i="7"/>
  <c r="BM53" i="7"/>
  <c r="BL53" i="7"/>
  <c r="BK53" i="7"/>
  <c r="BH53" i="7"/>
  <c r="BG53" i="7"/>
  <c r="BF53" i="7"/>
  <c r="BE53" i="7"/>
  <c r="BD53" i="7"/>
  <c r="BC53" i="7"/>
  <c r="BB53" i="7"/>
  <c r="BA53" i="7"/>
  <c r="AZ53" i="7"/>
  <c r="AY53" i="7"/>
  <c r="AX53" i="7"/>
  <c r="AW53" i="7"/>
  <c r="AV53" i="7"/>
  <c r="AU53" i="7"/>
  <c r="AT53" i="7"/>
  <c r="AS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CR52" i="7"/>
  <c r="CQ52" i="7"/>
  <c r="CP52" i="7"/>
  <c r="CO52" i="7"/>
  <c r="CN52" i="7"/>
  <c r="CM52" i="7"/>
  <c r="CL52" i="7"/>
  <c r="CK52" i="7"/>
  <c r="CJ52" i="7"/>
  <c r="CI52" i="7"/>
  <c r="CH52" i="7"/>
  <c r="CG52" i="7"/>
  <c r="CF52" i="7"/>
  <c r="CE52" i="7"/>
  <c r="CD52" i="7"/>
  <c r="CC52" i="7"/>
  <c r="BZ52" i="7"/>
  <c r="BY52" i="7"/>
  <c r="BX52" i="7"/>
  <c r="BW52" i="7"/>
  <c r="BV52" i="7"/>
  <c r="BU52" i="7"/>
  <c r="BT52" i="7"/>
  <c r="BS52" i="7"/>
  <c r="BR52" i="7"/>
  <c r="BQ52" i="7"/>
  <c r="BP52" i="7"/>
  <c r="BO52" i="7"/>
  <c r="BN52" i="7"/>
  <c r="BM52" i="7"/>
  <c r="BL52" i="7"/>
  <c r="BK52" i="7"/>
  <c r="BH52" i="7"/>
  <c r="BG52" i="7"/>
  <c r="BF52" i="7"/>
  <c r="BE52" i="7"/>
  <c r="BD52" i="7"/>
  <c r="BC52" i="7"/>
  <c r="BB52" i="7"/>
  <c r="BA52" i="7"/>
  <c r="AZ52" i="7"/>
  <c r="AY52" i="7"/>
  <c r="AX52" i="7"/>
  <c r="AW52" i="7"/>
  <c r="AV52" i="7"/>
  <c r="AU52" i="7"/>
  <c r="AT52" i="7"/>
  <c r="AS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CR51" i="7"/>
  <c r="CQ51" i="7"/>
  <c r="CP51" i="7"/>
  <c r="CO51" i="7"/>
  <c r="CN51" i="7"/>
  <c r="CM51" i="7"/>
  <c r="CL51" i="7"/>
  <c r="CK51" i="7"/>
  <c r="CJ51" i="7"/>
  <c r="CI51" i="7"/>
  <c r="CH51" i="7"/>
  <c r="CG51" i="7"/>
  <c r="CF51" i="7"/>
  <c r="CE51" i="7"/>
  <c r="CD51" i="7"/>
  <c r="CC51" i="7"/>
  <c r="BZ51" i="7"/>
  <c r="BY51" i="7"/>
  <c r="BX51" i="7"/>
  <c r="BW51" i="7"/>
  <c r="BV51" i="7"/>
  <c r="BU51" i="7"/>
  <c r="BT51" i="7"/>
  <c r="BS51" i="7"/>
  <c r="BR51" i="7"/>
  <c r="BQ51" i="7"/>
  <c r="BP51" i="7"/>
  <c r="BO51" i="7"/>
  <c r="BN51" i="7"/>
  <c r="BM51" i="7"/>
  <c r="BL51" i="7"/>
  <c r="BK51" i="7"/>
  <c r="BH51" i="7"/>
  <c r="BG51" i="7"/>
  <c r="BF51" i="7"/>
  <c r="BE51" i="7"/>
  <c r="BD51" i="7"/>
  <c r="BC51" i="7"/>
  <c r="BB51" i="7"/>
  <c r="BA51" i="7"/>
  <c r="AZ51" i="7"/>
  <c r="AY51" i="7"/>
  <c r="AX51" i="7"/>
  <c r="AW51" i="7"/>
  <c r="AV51" i="7"/>
  <c r="AU51" i="7"/>
  <c r="AT51" i="7"/>
  <c r="AS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C51" i="7"/>
  <c r="AB51" i="7"/>
  <c r="AA51" i="7"/>
  <c r="CR50" i="7"/>
  <c r="CQ50" i="7"/>
  <c r="CP50" i="7"/>
  <c r="CO50" i="7"/>
  <c r="CN50" i="7"/>
  <c r="CM50" i="7"/>
  <c r="CL50" i="7"/>
  <c r="CK50" i="7"/>
  <c r="CJ50" i="7"/>
  <c r="CI50" i="7"/>
  <c r="CH50" i="7"/>
  <c r="CG50" i="7"/>
  <c r="CF50" i="7"/>
  <c r="CE50" i="7"/>
  <c r="CD50" i="7"/>
  <c r="CC50" i="7"/>
  <c r="BZ50" i="7"/>
  <c r="BY50" i="7"/>
  <c r="BX50" i="7"/>
  <c r="BW50" i="7"/>
  <c r="BV50" i="7"/>
  <c r="BU50" i="7"/>
  <c r="BT50" i="7"/>
  <c r="BS50" i="7"/>
  <c r="BR50" i="7"/>
  <c r="BQ50" i="7"/>
  <c r="BP50" i="7"/>
  <c r="BO50" i="7"/>
  <c r="BN50" i="7"/>
  <c r="BM50" i="7"/>
  <c r="BL50" i="7"/>
  <c r="BK50" i="7"/>
  <c r="BH50" i="7"/>
  <c r="BG50" i="7"/>
  <c r="BF50" i="7"/>
  <c r="BE50" i="7"/>
  <c r="BD50" i="7"/>
  <c r="BC50" i="7"/>
  <c r="BB50" i="7"/>
  <c r="BA50" i="7"/>
  <c r="AZ50" i="7"/>
  <c r="AY50" i="7"/>
  <c r="AX50" i="7"/>
  <c r="AW50" i="7"/>
  <c r="AV50" i="7"/>
  <c r="AU50" i="7"/>
  <c r="AT50" i="7"/>
  <c r="AS50" i="7"/>
  <c r="AP50" i="7"/>
  <c r="AO50" i="7"/>
  <c r="AN50" i="7"/>
  <c r="AM50" i="7"/>
  <c r="AL50" i="7"/>
  <c r="AK50" i="7"/>
  <c r="AJ50" i="7"/>
  <c r="AI50" i="7"/>
  <c r="AH50" i="7"/>
  <c r="AG50" i="7"/>
  <c r="AF50" i="7"/>
  <c r="AE50" i="7"/>
  <c r="AD50" i="7"/>
  <c r="AC50" i="7"/>
  <c r="AB50" i="7"/>
  <c r="AA50" i="7"/>
  <c r="CR49" i="7"/>
  <c r="CQ49" i="7"/>
  <c r="CP49" i="7"/>
  <c r="CO49" i="7"/>
  <c r="CN49" i="7"/>
  <c r="CM49" i="7"/>
  <c r="CL49" i="7"/>
  <c r="CK49" i="7"/>
  <c r="CJ49" i="7"/>
  <c r="CI49" i="7"/>
  <c r="CH49" i="7"/>
  <c r="CG49" i="7"/>
  <c r="CF49" i="7"/>
  <c r="CE49" i="7"/>
  <c r="CD49" i="7"/>
  <c r="CC49" i="7"/>
  <c r="BZ49" i="7"/>
  <c r="BY49" i="7"/>
  <c r="BX49" i="7"/>
  <c r="BW49" i="7"/>
  <c r="BV49" i="7"/>
  <c r="BU49" i="7"/>
  <c r="BT49" i="7"/>
  <c r="BS49" i="7"/>
  <c r="BR49" i="7"/>
  <c r="BQ49" i="7"/>
  <c r="BP49" i="7"/>
  <c r="BO49" i="7"/>
  <c r="BN49" i="7"/>
  <c r="BM49" i="7"/>
  <c r="BL49" i="7"/>
  <c r="BK49" i="7"/>
  <c r="BH49" i="7"/>
  <c r="BG49" i="7"/>
  <c r="BF49" i="7"/>
  <c r="BE49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AC49" i="7"/>
  <c r="AB49" i="7"/>
  <c r="AA49" i="7"/>
  <c r="CR48" i="7"/>
  <c r="CQ48" i="7"/>
  <c r="CP48" i="7"/>
  <c r="CO48" i="7"/>
  <c r="CN48" i="7"/>
  <c r="CM48" i="7"/>
  <c r="CL48" i="7"/>
  <c r="CK48" i="7"/>
  <c r="CJ48" i="7"/>
  <c r="CI48" i="7"/>
  <c r="CH48" i="7"/>
  <c r="CG48" i="7"/>
  <c r="CF48" i="7"/>
  <c r="CE48" i="7"/>
  <c r="CD48" i="7"/>
  <c r="CC48" i="7"/>
  <c r="BZ48" i="7"/>
  <c r="BY48" i="7"/>
  <c r="BX48" i="7"/>
  <c r="BW48" i="7"/>
  <c r="BV48" i="7"/>
  <c r="BU48" i="7"/>
  <c r="BT48" i="7"/>
  <c r="BS48" i="7"/>
  <c r="BR48" i="7"/>
  <c r="BQ48" i="7"/>
  <c r="BP48" i="7"/>
  <c r="BO48" i="7"/>
  <c r="BN48" i="7"/>
  <c r="BM48" i="7"/>
  <c r="BL48" i="7"/>
  <c r="BK48" i="7"/>
  <c r="BH48" i="7"/>
  <c r="BG48" i="7"/>
  <c r="BF48" i="7"/>
  <c r="BE48" i="7"/>
  <c r="BD48" i="7"/>
  <c r="BC48" i="7"/>
  <c r="BB48" i="7"/>
  <c r="BA48" i="7"/>
  <c r="AZ48" i="7"/>
  <c r="AY48" i="7"/>
  <c r="AX48" i="7"/>
  <c r="AW48" i="7"/>
  <c r="AV48" i="7"/>
  <c r="AU48" i="7"/>
  <c r="AT48" i="7"/>
  <c r="AS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AC48" i="7"/>
  <c r="AB48" i="7"/>
  <c r="AA48" i="7"/>
  <c r="CR47" i="7"/>
  <c r="CQ47" i="7"/>
  <c r="CP47" i="7"/>
  <c r="CO47" i="7"/>
  <c r="CN47" i="7"/>
  <c r="CM47" i="7"/>
  <c r="CL47" i="7"/>
  <c r="CK47" i="7"/>
  <c r="CJ47" i="7"/>
  <c r="CI47" i="7"/>
  <c r="CH47" i="7"/>
  <c r="CG47" i="7"/>
  <c r="CF47" i="7"/>
  <c r="CE47" i="7"/>
  <c r="CD47" i="7"/>
  <c r="CC47" i="7"/>
  <c r="BZ47" i="7"/>
  <c r="BY47" i="7"/>
  <c r="BX47" i="7"/>
  <c r="BW47" i="7"/>
  <c r="BV47" i="7"/>
  <c r="BU47" i="7"/>
  <c r="BT47" i="7"/>
  <c r="BS47" i="7"/>
  <c r="BR47" i="7"/>
  <c r="BQ47" i="7"/>
  <c r="BP47" i="7"/>
  <c r="BO47" i="7"/>
  <c r="BN47" i="7"/>
  <c r="BM47" i="7"/>
  <c r="BL47" i="7"/>
  <c r="BK47" i="7"/>
  <c r="BH47" i="7"/>
  <c r="BG47" i="7"/>
  <c r="BF47" i="7"/>
  <c r="BE47" i="7"/>
  <c r="BD47" i="7"/>
  <c r="BC47" i="7"/>
  <c r="BB47" i="7"/>
  <c r="BA47" i="7"/>
  <c r="AZ47" i="7"/>
  <c r="AY47" i="7"/>
  <c r="AX47" i="7"/>
  <c r="AW47" i="7"/>
  <c r="AV47" i="7"/>
  <c r="AU47" i="7"/>
  <c r="AT47" i="7"/>
  <c r="AS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AC47" i="7"/>
  <c r="AB47" i="7"/>
  <c r="AA47" i="7"/>
  <c r="CR46" i="7"/>
  <c r="CQ46" i="7"/>
  <c r="CP46" i="7"/>
  <c r="CO46" i="7"/>
  <c r="CN46" i="7"/>
  <c r="CM46" i="7"/>
  <c r="CL46" i="7"/>
  <c r="CK46" i="7"/>
  <c r="CJ46" i="7"/>
  <c r="CI46" i="7"/>
  <c r="CH46" i="7"/>
  <c r="CG46" i="7"/>
  <c r="CF46" i="7"/>
  <c r="CE46" i="7"/>
  <c r="CD46" i="7"/>
  <c r="CC46" i="7"/>
  <c r="BZ46" i="7"/>
  <c r="BY46" i="7"/>
  <c r="BX46" i="7"/>
  <c r="BW46" i="7"/>
  <c r="BV46" i="7"/>
  <c r="BU46" i="7"/>
  <c r="BT46" i="7"/>
  <c r="BS46" i="7"/>
  <c r="BR46" i="7"/>
  <c r="BQ46" i="7"/>
  <c r="BP46" i="7"/>
  <c r="BO46" i="7"/>
  <c r="BN46" i="7"/>
  <c r="BM46" i="7"/>
  <c r="BL46" i="7"/>
  <c r="BK46" i="7"/>
  <c r="BH46" i="7"/>
  <c r="BG46" i="7"/>
  <c r="BF46" i="7"/>
  <c r="BE46" i="7"/>
  <c r="BD46" i="7"/>
  <c r="BC46" i="7"/>
  <c r="BB46" i="7"/>
  <c r="BA46" i="7"/>
  <c r="AZ46" i="7"/>
  <c r="AY46" i="7"/>
  <c r="AX46" i="7"/>
  <c r="AW46" i="7"/>
  <c r="AV46" i="7"/>
  <c r="AU46" i="7"/>
  <c r="AT46" i="7"/>
  <c r="AS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AC46" i="7"/>
  <c r="AB46" i="7"/>
  <c r="AA46" i="7"/>
  <c r="CR45" i="7"/>
  <c r="CQ45" i="7"/>
  <c r="CP45" i="7"/>
  <c r="CO45" i="7"/>
  <c r="CN45" i="7"/>
  <c r="CM45" i="7"/>
  <c r="CL45" i="7"/>
  <c r="CK45" i="7"/>
  <c r="CJ45" i="7"/>
  <c r="CI45" i="7"/>
  <c r="CH45" i="7"/>
  <c r="CG45" i="7"/>
  <c r="CF45" i="7"/>
  <c r="CE45" i="7"/>
  <c r="CD45" i="7"/>
  <c r="CC45" i="7"/>
  <c r="BZ45" i="7"/>
  <c r="BY45" i="7"/>
  <c r="BX45" i="7"/>
  <c r="BW45" i="7"/>
  <c r="BV45" i="7"/>
  <c r="BU45" i="7"/>
  <c r="BT45" i="7"/>
  <c r="BS45" i="7"/>
  <c r="BR45" i="7"/>
  <c r="BQ45" i="7"/>
  <c r="BP45" i="7"/>
  <c r="BO45" i="7"/>
  <c r="BN45" i="7"/>
  <c r="BM45" i="7"/>
  <c r="BL45" i="7"/>
  <c r="BK45" i="7"/>
  <c r="BH45" i="7"/>
  <c r="BG45" i="7"/>
  <c r="BF45" i="7"/>
  <c r="BE45" i="7"/>
  <c r="BD45" i="7"/>
  <c r="BC45" i="7"/>
  <c r="BB45" i="7"/>
  <c r="BA45" i="7"/>
  <c r="AZ45" i="7"/>
  <c r="AY45" i="7"/>
  <c r="AX45" i="7"/>
  <c r="AW45" i="7"/>
  <c r="AV45" i="7"/>
  <c r="AU45" i="7"/>
  <c r="AT45" i="7"/>
  <c r="AS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AC45" i="7"/>
  <c r="AB45" i="7"/>
  <c r="AA45" i="7"/>
  <c r="CR44" i="7"/>
  <c r="CQ44" i="7"/>
  <c r="CP44" i="7"/>
  <c r="CO44" i="7"/>
  <c r="CN44" i="7"/>
  <c r="CM44" i="7"/>
  <c r="CL44" i="7"/>
  <c r="CK44" i="7"/>
  <c r="CJ44" i="7"/>
  <c r="CI44" i="7"/>
  <c r="CH44" i="7"/>
  <c r="CG44" i="7"/>
  <c r="CF44" i="7"/>
  <c r="CE44" i="7"/>
  <c r="CD44" i="7"/>
  <c r="CC44" i="7"/>
  <c r="BZ44" i="7"/>
  <c r="BY44" i="7"/>
  <c r="BX44" i="7"/>
  <c r="BW44" i="7"/>
  <c r="BV44" i="7"/>
  <c r="BU44" i="7"/>
  <c r="BT44" i="7"/>
  <c r="BS44" i="7"/>
  <c r="BR44" i="7"/>
  <c r="BQ44" i="7"/>
  <c r="BP44" i="7"/>
  <c r="BO44" i="7"/>
  <c r="BN44" i="7"/>
  <c r="BM44" i="7"/>
  <c r="BL44" i="7"/>
  <c r="BK44" i="7"/>
  <c r="BH44" i="7"/>
  <c r="BG44" i="7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AC44" i="7"/>
  <c r="AB44" i="7"/>
  <c r="AA44" i="7"/>
  <c r="CR43" i="7"/>
  <c r="CQ43" i="7"/>
  <c r="CP43" i="7"/>
  <c r="CO43" i="7"/>
  <c r="CN43" i="7"/>
  <c r="CM43" i="7"/>
  <c r="CL43" i="7"/>
  <c r="CK43" i="7"/>
  <c r="CJ43" i="7"/>
  <c r="CI43" i="7"/>
  <c r="CH43" i="7"/>
  <c r="CG43" i="7"/>
  <c r="CF43" i="7"/>
  <c r="CE43" i="7"/>
  <c r="CD43" i="7"/>
  <c r="CC43" i="7"/>
  <c r="BZ43" i="7"/>
  <c r="BY43" i="7"/>
  <c r="BX43" i="7"/>
  <c r="BW43" i="7"/>
  <c r="BV43" i="7"/>
  <c r="BU43" i="7"/>
  <c r="BT43" i="7"/>
  <c r="BS43" i="7"/>
  <c r="BR43" i="7"/>
  <c r="BQ43" i="7"/>
  <c r="BP43" i="7"/>
  <c r="BO43" i="7"/>
  <c r="BN43" i="7"/>
  <c r="BM43" i="7"/>
  <c r="BL43" i="7"/>
  <c r="BK43" i="7"/>
  <c r="BH43" i="7"/>
  <c r="BG43" i="7"/>
  <c r="BF43" i="7"/>
  <c r="BE43" i="7"/>
  <c r="BD43" i="7"/>
  <c r="BC43" i="7"/>
  <c r="BB43" i="7"/>
  <c r="BA43" i="7"/>
  <c r="AZ43" i="7"/>
  <c r="AY43" i="7"/>
  <c r="AX43" i="7"/>
  <c r="AW43" i="7"/>
  <c r="AV43" i="7"/>
  <c r="AU43" i="7"/>
  <c r="AT43" i="7"/>
  <c r="AS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AC43" i="7"/>
  <c r="AB43" i="7"/>
  <c r="AA43" i="7"/>
  <c r="CR42" i="7"/>
  <c r="CQ42" i="7"/>
  <c r="CP42" i="7"/>
  <c r="CO42" i="7"/>
  <c r="CN42" i="7"/>
  <c r="CM42" i="7"/>
  <c r="CL42" i="7"/>
  <c r="CK42" i="7"/>
  <c r="CJ42" i="7"/>
  <c r="CI42" i="7"/>
  <c r="CH42" i="7"/>
  <c r="CG42" i="7"/>
  <c r="CF42" i="7"/>
  <c r="CE42" i="7"/>
  <c r="CD42" i="7"/>
  <c r="CC42" i="7"/>
  <c r="BZ42" i="7"/>
  <c r="BY42" i="7"/>
  <c r="BX42" i="7"/>
  <c r="BW42" i="7"/>
  <c r="BV42" i="7"/>
  <c r="BU42" i="7"/>
  <c r="BT42" i="7"/>
  <c r="BS42" i="7"/>
  <c r="BR42" i="7"/>
  <c r="BQ42" i="7"/>
  <c r="BP42" i="7"/>
  <c r="BO42" i="7"/>
  <c r="BN42" i="7"/>
  <c r="BM42" i="7"/>
  <c r="BL42" i="7"/>
  <c r="BK42" i="7"/>
  <c r="BH42" i="7"/>
  <c r="BG42" i="7"/>
  <c r="BF42" i="7"/>
  <c r="BE42" i="7"/>
  <c r="BD42" i="7"/>
  <c r="BC42" i="7"/>
  <c r="BB42" i="7"/>
  <c r="BA42" i="7"/>
  <c r="AZ42" i="7"/>
  <c r="AY42" i="7"/>
  <c r="AX42" i="7"/>
  <c r="AW42" i="7"/>
  <c r="AV42" i="7"/>
  <c r="AU42" i="7"/>
  <c r="AT42" i="7"/>
  <c r="AS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CR41" i="7"/>
  <c r="CQ41" i="7"/>
  <c r="CP41" i="7"/>
  <c r="CO41" i="7"/>
  <c r="CN41" i="7"/>
  <c r="CM41" i="7"/>
  <c r="CL41" i="7"/>
  <c r="CK41" i="7"/>
  <c r="CJ41" i="7"/>
  <c r="CI41" i="7"/>
  <c r="CH41" i="7"/>
  <c r="CG41" i="7"/>
  <c r="CF41" i="7"/>
  <c r="CE41" i="7"/>
  <c r="CD41" i="7"/>
  <c r="CC41" i="7"/>
  <c r="BZ41" i="7"/>
  <c r="BY41" i="7"/>
  <c r="BX41" i="7"/>
  <c r="BW41" i="7"/>
  <c r="BV41" i="7"/>
  <c r="BU41" i="7"/>
  <c r="BT41" i="7"/>
  <c r="BS41" i="7"/>
  <c r="BR41" i="7"/>
  <c r="BQ41" i="7"/>
  <c r="BP41" i="7"/>
  <c r="BO41" i="7"/>
  <c r="BN41" i="7"/>
  <c r="BM41" i="7"/>
  <c r="BL41" i="7"/>
  <c r="BK41" i="7"/>
  <c r="BH41" i="7"/>
  <c r="BG41" i="7"/>
  <c r="BF41" i="7"/>
  <c r="BE41" i="7"/>
  <c r="BD41" i="7"/>
  <c r="BC41" i="7"/>
  <c r="BB41" i="7"/>
  <c r="BA41" i="7"/>
  <c r="AZ41" i="7"/>
  <c r="AY41" i="7"/>
  <c r="AX41" i="7"/>
  <c r="AW41" i="7"/>
  <c r="AV41" i="7"/>
  <c r="AU41" i="7"/>
  <c r="AT41" i="7"/>
  <c r="AS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CR40" i="7"/>
  <c r="CQ40" i="7"/>
  <c r="CP40" i="7"/>
  <c r="CO40" i="7"/>
  <c r="CN40" i="7"/>
  <c r="CM40" i="7"/>
  <c r="CL40" i="7"/>
  <c r="CK40" i="7"/>
  <c r="CJ40" i="7"/>
  <c r="CI40" i="7"/>
  <c r="CH40" i="7"/>
  <c r="CG40" i="7"/>
  <c r="CF40" i="7"/>
  <c r="CE40" i="7"/>
  <c r="CD40" i="7"/>
  <c r="CC40" i="7"/>
  <c r="BZ40" i="7"/>
  <c r="BY40" i="7"/>
  <c r="BX40" i="7"/>
  <c r="BW40" i="7"/>
  <c r="BV40" i="7"/>
  <c r="BU40" i="7"/>
  <c r="BT40" i="7"/>
  <c r="BS40" i="7"/>
  <c r="BR40" i="7"/>
  <c r="BQ40" i="7"/>
  <c r="BP40" i="7"/>
  <c r="BO40" i="7"/>
  <c r="BN40" i="7"/>
  <c r="BM40" i="7"/>
  <c r="BL40" i="7"/>
  <c r="BK40" i="7"/>
  <c r="BH40" i="7"/>
  <c r="BG40" i="7"/>
  <c r="BF40" i="7"/>
  <c r="BE40" i="7"/>
  <c r="BD40" i="7"/>
  <c r="BC40" i="7"/>
  <c r="BB40" i="7"/>
  <c r="BA40" i="7"/>
  <c r="AZ40" i="7"/>
  <c r="AY40" i="7"/>
  <c r="AX40" i="7"/>
  <c r="AW40" i="7"/>
  <c r="AV40" i="7"/>
  <c r="AU40" i="7"/>
  <c r="AT40" i="7"/>
  <c r="AS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CR39" i="7"/>
  <c r="CQ39" i="7"/>
  <c r="CP39" i="7"/>
  <c r="CO39" i="7"/>
  <c r="CN39" i="7"/>
  <c r="CM39" i="7"/>
  <c r="CL39" i="7"/>
  <c r="CK39" i="7"/>
  <c r="CJ39" i="7"/>
  <c r="CI39" i="7"/>
  <c r="CH39" i="7"/>
  <c r="CG39" i="7"/>
  <c r="CF39" i="7"/>
  <c r="CE39" i="7"/>
  <c r="CD39" i="7"/>
  <c r="CC39" i="7"/>
  <c r="BZ39" i="7"/>
  <c r="BY39" i="7"/>
  <c r="BX39" i="7"/>
  <c r="BW39" i="7"/>
  <c r="BV39" i="7"/>
  <c r="BU39" i="7"/>
  <c r="BT39" i="7"/>
  <c r="BS39" i="7"/>
  <c r="BR39" i="7"/>
  <c r="BQ39" i="7"/>
  <c r="BP39" i="7"/>
  <c r="BO39" i="7"/>
  <c r="BN39" i="7"/>
  <c r="BM39" i="7"/>
  <c r="BL39" i="7"/>
  <c r="BK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CR38" i="7"/>
  <c r="CQ38" i="7"/>
  <c r="CP38" i="7"/>
  <c r="CO38" i="7"/>
  <c r="CN38" i="7"/>
  <c r="CM38" i="7"/>
  <c r="CL38" i="7"/>
  <c r="CK38" i="7"/>
  <c r="CJ38" i="7"/>
  <c r="CI38" i="7"/>
  <c r="CH38" i="7"/>
  <c r="CG38" i="7"/>
  <c r="CF38" i="7"/>
  <c r="CE38" i="7"/>
  <c r="CD38" i="7"/>
  <c r="CC38" i="7"/>
  <c r="BZ38" i="7"/>
  <c r="BY38" i="7"/>
  <c r="BX38" i="7"/>
  <c r="BW38" i="7"/>
  <c r="BV38" i="7"/>
  <c r="BU38" i="7"/>
  <c r="BT38" i="7"/>
  <c r="BS38" i="7"/>
  <c r="BR38" i="7"/>
  <c r="BQ38" i="7"/>
  <c r="BP38" i="7"/>
  <c r="BO38" i="7"/>
  <c r="BN38" i="7"/>
  <c r="BM38" i="7"/>
  <c r="BL38" i="7"/>
  <c r="BK38" i="7"/>
  <c r="BH38" i="7"/>
  <c r="BG38" i="7"/>
  <c r="BF38" i="7"/>
  <c r="BE38" i="7"/>
  <c r="BD38" i="7"/>
  <c r="BC38" i="7"/>
  <c r="BB38" i="7"/>
  <c r="BA38" i="7"/>
  <c r="AZ38" i="7"/>
  <c r="AY38" i="7"/>
  <c r="AX38" i="7"/>
  <c r="AW38" i="7"/>
  <c r="AV38" i="7"/>
  <c r="AU38" i="7"/>
  <c r="AT38" i="7"/>
  <c r="AS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CR37" i="7"/>
  <c r="CQ37" i="7"/>
  <c r="CP37" i="7"/>
  <c r="CO37" i="7"/>
  <c r="CN37" i="7"/>
  <c r="CM37" i="7"/>
  <c r="CL37" i="7"/>
  <c r="CK37" i="7"/>
  <c r="CJ37" i="7"/>
  <c r="CI37" i="7"/>
  <c r="CH37" i="7"/>
  <c r="CG37" i="7"/>
  <c r="CF37" i="7"/>
  <c r="CE37" i="7"/>
  <c r="CD37" i="7"/>
  <c r="CC37" i="7"/>
  <c r="BZ37" i="7"/>
  <c r="BY37" i="7"/>
  <c r="BX37" i="7"/>
  <c r="BW37" i="7"/>
  <c r="BV37" i="7"/>
  <c r="BU37" i="7"/>
  <c r="BT37" i="7"/>
  <c r="BS37" i="7"/>
  <c r="BR37" i="7"/>
  <c r="BQ37" i="7"/>
  <c r="BP37" i="7"/>
  <c r="BO37" i="7"/>
  <c r="BN37" i="7"/>
  <c r="BM37" i="7"/>
  <c r="BL37" i="7"/>
  <c r="BK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CR36" i="7"/>
  <c r="CQ36" i="7"/>
  <c r="CP36" i="7"/>
  <c r="CO36" i="7"/>
  <c r="CN36" i="7"/>
  <c r="CM36" i="7"/>
  <c r="CL36" i="7"/>
  <c r="CK36" i="7"/>
  <c r="CJ36" i="7"/>
  <c r="CI36" i="7"/>
  <c r="CH36" i="7"/>
  <c r="CG36" i="7"/>
  <c r="CF36" i="7"/>
  <c r="CE36" i="7"/>
  <c r="CD36" i="7"/>
  <c r="CC36" i="7"/>
  <c r="BZ36" i="7"/>
  <c r="BY36" i="7"/>
  <c r="BX36" i="7"/>
  <c r="BW36" i="7"/>
  <c r="BV36" i="7"/>
  <c r="BU36" i="7"/>
  <c r="BT36" i="7"/>
  <c r="BS36" i="7"/>
  <c r="BR36" i="7"/>
  <c r="BQ36" i="7"/>
  <c r="BP36" i="7"/>
  <c r="BO36" i="7"/>
  <c r="BN36" i="7"/>
  <c r="BM36" i="7"/>
  <c r="BL36" i="7"/>
  <c r="BK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CR35" i="7"/>
  <c r="CQ35" i="7"/>
  <c r="CP35" i="7"/>
  <c r="CO35" i="7"/>
  <c r="CN35" i="7"/>
  <c r="CM35" i="7"/>
  <c r="CL35" i="7"/>
  <c r="CK35" i="7"/>
  <c r="CJ35" i="7"/>
  <c r="CI35" i="7"/>
  <c r="CH35" i="7"/>
  <c r="CG35" i="7"/>
  <c r="CF35" i="7"/>
  <c r="CE35" i="7"/>
  <c r="CD35" i="7"/>
  <c r="CC35" i="7"/>
  <c r="BZ35" i="7"/>
  <c r="BY35" i="7"/>
  <c r="BX35" i="7"/>
  <c r="BW35" i="7"/>
  <c r="BV35" i="7"/>
  <c r="BU35" i="7"/>
  <c r="BT35" i="7"/>
  <c r="BS35" i="7"/>
  <c r="BR35" i="7"/>
  <c r="BQ35" i="7"/>
  <c r="BP35" i="7"/>
  <c r="BO35" i="7"/>
  <c r="BN35" i="7"/>
  <c r="BM35" i="7"/>
  <c r="BL35" i="7"/>
  <c r="BK35" i="7"/>
  <c r="BH35" i="7"/>
  <c r="BG35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CR34" i="7"/>
  <c r="CQ34" i="7"/>
  <c r="CP34" i="7"/>
  <c r="CO34" i="7"/>
  <c r="CN34" i="7"/>
  <c r="CM34" i="7"/>
  <c r="CL34" i="7"/>
  <c r="CK34" i="7"/>
  <c r="CJ34" i="7"/>
  <c r="CI34" i="7"/>
  <c r="CH34" i="7"/>
  <c r="CG34" i="7"/>
  <c r="CF34" i="7"/>
  <c r="CE34" i="7"/>
  <c r="CD34" i="7"/>
  <c r="CC34" i="7"/>
  <c r="BZ34" i="7"/>
  <c r="BY34" i="7"/>
  <c r="BX34" i="7"/>
  <c r="BW34" i="7"/>
  <c r="BV34" i="7"/>
  <c r="BU34" i="7"/>
  <c r="BT34" i="7"/>
  <c r="BS34" i="7"/>
  <c r="BR34" i="7"/>
  <c r="BQ34" i="7"/>
  <c r="BP34" i="7"/>
  <c r="BO34" i="7"/>
  <c r="BN34" i="7"/>
  <c r="BM34" i="7"/>
  <c r="BL34" i="7"/>
  <c r="BK34" i="7"/>
  <c r="BH34" i="7"/>
  <c r="BG34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CR33" i="7"/>
  <c r="CQ33" i="7"/>
  <c r="CP33" i="7"/>
  <c r="CO33" i="7"/>
  <c r="CN33" i="7"/>
  <c r="CM33" i="7"/>
  <c r="CL33" i="7"/>
  <c r="CK33" i="7"/>
  <c r="CJ33" i="7"/>
  <c r="CI33" i="7"/>
  <c r="CH33" i="7"/>
  <c r="CG33" i="7"/>
  <c r="CF33" i="7"/>
  <c r="CE33" i="7"/>
  <c r="CD33" i="7"/>
  <c r="CC33" i="7"/>
  <c r="BZ33" i="7"/>
  <c r="BY33" i="7"/>
  <c r="BX33" i="7"/>
  <c r="BW33" i="7"/>
  <c r="BV33" i="7"/>
  <c r="BU33" i="7"/>
  <c r="BT33" i="7"/>
  <c r="BS33" i="7"/>
  <c r="BR33" i="7"/>
  <c r="BQ33" i="7"/>
  <c r="BP33" i="7"/>
  <c r="BO33" i="7"/>
  <c r="BN33" i="7"/>
  <c r="BM33" i="7"/>
  <c r="BL33" i="7"/>
  <c r="BK33" i="7"/>
  <c r="BH33" i="7"/>
  <c r="BG33" i="7"/>
  <c r="BF33" i="7"/>
  <c r="BE33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CR32" i="7"/>
  <c r="CQ32" i="7"/>
  <c r="CP32" i="7"/>
  <c r="CO32" i="7"/>
  <c r="CN32" i="7"/>
  <c r="CM32" i="7"/>
  <c r="CL32" i="7"/>
  <c r="CK32" i="7"/>
  <c r="CJ32" i="7"/>
  <c r="CI32" i="7"/>
  <c r="CH32" i="7"/>
  <c r="CG32" i="7"/>
  <c r="CF32" i="7"/>
  <c r="CE32" i="7"/>
  <c r="CD32" i="7"/>
  <c r="CC32" i="7"/>
  <c r="BZ32" i="7"/>
  <c r="BY32" i="7"/>
  <c r="BX32" i="7"/>
  <c r="BW32" i="7"/>
  <c r="BV32" i="7"/>
  <c r="BU32" i="7"/>
  <c r="BT32" i="7"/>
  <c r="BS32" i="7"/>
  <c r="BR32" i="7"/>
  <c r="BQ32" i="7"/>
  <c r="BP32" i="7"/>
  <c r="BO32" i="7"/>
  <c r="BN32" i="7"/>
  <c r="BM32" i="7"/>
  <c r="BL32" i="7"/>
  <c r="BK32" i="7"/>
  <c r="BH32" i="7"/>
  <c r="BG32" i="7"/>
  <c r="BF32" i="7"/>
  <c r="BE32" i="7"/>
  <c r="BD32" i="7"/>
  <c r="BC32" i="7"/>
  <c r="BB32" i="7"/>
  <c r="BA32" i="7"/>
  <c r="AZ32" i="7"/>
  <c r="AY32" i="7"/>
  <c r="AX32" i="7"/>
  <c r="AW32" i="7"/>
  <c r="AV32" i="7"/>
  <c r="AU32" i="7"/>
  <c r="AT32" i="7"/>
  <c r="AS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CR31" i="7"/>
  <c r="CQ31" i="7"/>
  <c r="CP31" i="7"/>
  <c r="CO31" i="7"/>
  <c r="CN31" i="7"/>
  <c r="CM31" i="7"/>
  <c r="CL31" i="7"/>
  <c r="CK31" i="7"/>
  <c r="CJ31" i="7"/>
  <c r="CI31" i="7"/>
  <c r="CH31" i="7"/>
  <c r="CG31" i="7"/>
  <c r="CF31" i="7"/>
  <c r="CE31" i="7"/>
  <c r="CD31" i="7"/>
  <c r="CC31" i="7"/>
  <c r="BZ31" i="7"/>
  <c r="BY31" i="7"/>
  <c r="BX31" i="7"/>
  <c r="BW31" i="7"/>
  <c r="BV31" i="7"/>
  <c r="BU31" i="7"/>
  <c r="BT31" i="7"/>
  <c r="BS31" i="7"/>
  <c r="BR31" i="7"/>
  <c r="BQ31" i="7"/>
  <c r="BP31" i="7"/>
  <c r="BO31" i="7"/>
  <c r="BN31" i="7"/>
  <c r="BM31" i="7"/>
  <c r="BL31" i="7"/>
  <c r="BK31" i="7"/>
  <c r="BH31" i="7"/>
  <c r="BG31" i="7"/>
  <c r="BF31" i="7"/>
  <c r="BE31" i="7"/>
  <c r="BD31" i="7"/>
  <c r="BC31" i="7"/>
  <c r="BB31" i="7"/>
  <c r="BA31" i="7"/>
  <c r="AZ31" i="7"/>
  <c r="AY31" i="7"/>
  <c r="AX31" i="7"/>
  <c r="AW31" i="7"/>
  <c r="AV31" i="7"/>
  <c r="AU31" i="7"/>
  <c r="AT31" i="7"/>
  <c r="AS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CR30" i="7"/>
  <c r="CQ30" i="7"/>
  <c r="CP30" i="7"/>
  <c r="CO30" i="7"/>
  <c r="CN30" i="7"/>
  <c r="CM30" i="7"/>
  <c r="CL30" i="7"/>
  <c r="CK30" i="7"/>
  <c r="CJ30" i="7"/>
  <c r="CI30" i="7"/>
  <c r="CH30" i="7"/>
  <c r="CG30" i="7"/>
  <c r="CF30" i="7"/>
  <c r="CE30" i="7"/>
  <c r="CD30" i="7"/>
  <c r="CC30" i="7"/>
  <c r="BZ30" i="7"/>
  <c r="BY30" i="7"/>
  <c r="BX30" i="7"/>
  <c r="BW30" i="7"/>
  <c r="BV30" i="7"/>
  <c r="BU30" i="7"/>
  <c r="BT30" i="7"/>
  <c r="BS30" i="7"/>
  <c r="BR30" i="7"/>
  <c r="BQ30" i="7"/>
  <c r="BP30" i="7"/>
  <c r="BO30" i="7"/>
  <c r="BN30" i="7"/>
  <c r="BM30" i="7"/>
  <c r="BL30" i="7"/>
  <c r="BK30" i="7"/>
  <c r="BH30" i="7"/>
  <c r="BG30" i="7"/>
  <c r="BF30" i="7"/>
  <c r="BE30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CR29" i="7"/>
  <c r="CQ29" i="7"/>
  <c r="CP29" i="7"/>
  <c r="CO29" i="7"/>
  <c r="CN29" i="7"/>
  <c r="CM29" i="7"/>
  <c r="CL29" i="7"/>
  <c r="CK29" i="7"/>
  <c r="CJ29" i="7"/>
  <c r="CI29" i="7"/>
  <c r="CH29" i="7"/>
  <c r="CG29" i="7"/>
  <c r="CF29" i="7"/>
  <c r="CE29" i="7"/>
  <c r="CD29" i="7"/>
  <c r="CC29" i="7"/>
  <c r="BZ29" i="7"/>
  <c r="BY29" i="7"/>
  <c r="BX29" i="7"/>
  <c r="BW29" i="7"/>
  <c r="BV29" i="7"/>
  <c r="BU29" i="7"/>
  <c r="BT29" i="7"/>
  <c r="BS29" i="7"/>
  <c r="BR29" i="7"/>
  <c r="BQ29" i="7"/>
  <c r="BP29" i="7"/>
  <c r="BO29" i="7"/>
  <c r="BN29" i="7"/>
  <c r="BM29" i="7"/>
  <c r="BL29" i="7"/>
  <c r="BK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CR28" i="7"/>
  <c r="CQ28" i="7"/>
  <c r="CP28" i="7"/>
  <c r="CO28" i="7"/>
  <c r="CN28" i="7"/>
  <c r="CM28" i="7"/>
  <c r="CL28" i="7"/>
  <c r="CK28" i="7"/>
  <c r="CJ28" i="7"/>
  <c r="CI28" i="7"/>
  <c r="CH28" i="7"/>
  <c r="CG28" i="7"/>
  <c r="CF28" i="7"/>
  <c r="CE28" i="7"/>
  <c r="CD28" i="7"/>
  <c r="CC28" i="7"/>
  <c r="BZ28" i="7"/>
  <c r="BY28" i="7"/>
  <c r="BX28" i="7"/>
  <c r="BW28" i="7"/>
  <c r="BV28" i="7"/>
  <c r="BU28" i="7"/>
  <c r="BT28" i="7"/>
  <c r="BS28" i="7"/>
  <c r="BR28" i="7"/>
  <c r="BQ28" i="7"/>
  <c r="BP28" i="7"/>
  <c r="BO28" i="7"/>
  <c r="BN28" i="7"/>
  <c r="BM28" i="7"/>
  <c r="BL28" i="7"/>
  <c r="BK28" i="7"/>
  <c r="BH28" i="7"/>
  <c r="BG28" i="7"/>
  <c r="BF28" i="7"/>
  <c r="BE28" i="7"/>
  <c r="BD28" i="7"/>
  <c r="BC28" i="7"/>
  <c r="BB28" i="7"/>
  <c r="BA28" i="7"/>
  <c r="AZ28" i="7"/>
  <c r="AY28" i="7"/>
  <c r="AX28" i="7"/>
  <c r="AW28" i="7"/>
  <c r="AV28" i="7"/>
  <c r="AU28" i="7"/>
  <c r="AT28" i="7"/>
  <c r="AS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CR27" i="7"/>
  <c r="CQ27" i="7"/>
  <c r="CP27" i="7"/>
  <c r="CO27" i="7"/>
  <c r="CN27" i="7"/>
  <c r="CM27" i="7"/>
  <c r="CL27" i="7"/>
  <c r="CK27" i="7"/>
  <c r="CJ27" i="7"/>
  <c r="CI27" i="7"/>
  <c r="CH27" i="7"/>
  <c r="CG27" i="7"/>
  <c r="CF27" i="7"/>
  <c r="CE27" i="7"/>
  <c r="CD27" i="7"/>
  <c r="CC27" i="7"/>
  <c r="BZ27" i="7"/>
  <c r="BY27" i="7"/>
  <c r="BX27" i="7"/>
  <c r="BW27" i="7"/>
  <c r="BV27" i="7"/>
  <c r="BU27" i="7"/>
  <c r="BT27" i="7"/>
  <c r="BS27" i="7"/>
  <c r="BR27" i="7"/>
  <c r="BQ27" i="7"/>
  <c r="BP27" i="7"/>
  <c r="BO27" i="7"/>
  <c r="BN27" i="7"/>
  <c r="BM27" i="7"/>
  <c r="BL27" i="7"/>
  <c r="BK27" i="7"/>
  <c r="BH27" i="7"/>
  <c r="BG27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CR26" i="7"/>
  <c r="CQ26" i="7"/>
  <c r="CP26" i="7"/>
  <c r="CO26" i="7"/>
  <c r="CN26" i="7"/>
  <c r="CM26" i="7"/>
  <c r="CL26" i="7"/>
  <c r="CK26" i="7"/>
  <c r="CJ26" i="7"/>
  <c r="CI26" i="7"/>
  <c r="CH26" i="7"/>
  <c r="CG26" i="7"/>
  <c r="CF26" i="7"/>
  <c r="CE26" i="7"/>
  <c r="CD26" i="7"/>
  <c r="CC26" i="7"/>
  <c r="BZ26" i="7"/>
  <c r="BY26" i="7"/>
  <c r="BX26" i="7"/>
  <c r="BW26" i="7"/>
  <c r="BV26" i="7"/>
  <c r="BU26" i="7"/>
  <c r="BT26" i="7"/>
  <c r="BS26" i="7"/>
  <c r="BR26" i="7"/>
  <c r="BQ26" i="7"/>
  <c r="BP26" i="7"/>
  <c r="BO26" i="7"/>
  <c r="BN26" i="7"/>
  <c r="BM26" i="7"/>
  <c r="BL26" i="7"/>
  <c r="BK26" i="7"/>
  <c r="BH26" i="7"/>
  <c r="BG26" i="7"/>
  <c r="BF26" i="7"/>
  <c r="BE26" i="7"/>
  <c r="BD26" i="7"/>
  <c r="BC26" i="7"/>
  <c r="BB26" i="7"/>
  <c r="BA26" i="7"/>
  <c r="AZ26" i="7"/>
  <c r="AY26" i="7"/>
  <c r="AX26" i="7"/>
  <c r="AW26" i="7"/>
  <c r="AV26" i="7"/>
  <c r="AU26" i="7"/>
  <c r="AT26" i="7"/>
  <c r="AS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CR25" i="7"/>
  <c r="CQ25" i="7"/>
  <c r="CP25" i="7"/>
  <c r="CO25" i="7"/>
  <c r="CN25" i="7"/>
  <c r="CM25" i="7"/>
  <c r="CL25" i="7"/>
  <c r="CK25" i="7"/>
  <c r="CJ25" i="7"/>
  <c r="CI25" i="7"/>
  <c r="CH25" i="7"/>
  <c r="CG25" i="7"/>
  <c r="CF25" i="7"/>
  <c r="CE25" i="7"/>
  <c r="CD25" i="7"/>
  <c r="CC25" i="7"/>
  <c r="BZ25" i="7"/>
  <c r="BY25" i="7"/>
  <c r="BX25" i="7"/>
  <c r="BW25" i="7"/>
  <c r="BV25" i="7"/>
  <c r="BU25" i="7"/>
  <c r="BT25" i="7"/>
  <c r="BS25" i="7"/>
  <c r="BR25" i="7"/>
  <c r="BQ25" i="7"/>
  <c r="BP25" i="7"/>
  <c r="BO25" i="7"/>
  <c r="BN25" i="7"/>
  <c r="BM25" i="7"/>
  <c r="BL25" i="7"/>
  <c r="BK25" i="7"/>
  <c r="BH25" i="7"/>
  <c r="BG25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AC25" i="7"/>
  <c r="AB25" i="7"/>
  <c r="AA25" i="7"/>
  <c r="CR24" i="7"/>
  <c r="CQ24" i="7"/>
  <c r="CP24" i="7"/>
  <c r="CO24" i="7"/>
  <c r="CN24" i="7"/>
  <c r="CM24" i="7"/>
  <c r="CL24" i="7"/>
  <c r="CK24" i="7"/>
  <c r="CJ24" i="7"/>
  <c r="CI24" i="7"/>
  <c r="CH24" i="7"/>
  <c r="CG24" i="7"/>
  <c r="CF24" i="7"/>
  <c r="CE24" i="7"/>
  <c r="CD24" i="7"/>
  <c r="CC24" i="7"/>
  <c r="BZ24" i="7"/>
  <c r="BY24" i="7"/>
  <c r="BX24" i="7"/>
  <c r="BW24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H24" i="7"/>
  <c r="BG24" i="7"/>
  <c r="BF24" i="7"/>
  <c r="BE24" i="7"/>
  <c r="BD24" i="7"/>
  <c r="BC24" i="7"/>
  <c r="BB24" i="7"/>
  <c r="BA24" i="7"/>
  <c r="AZ24" i="7"/>
  <c r="AY24" i="7"/>
  <c r="AX24" i="7"/>
  <c r="AW24" i="7"/>
  <c r="AV24" i="7"/>
  <c r="AU24" i="7"/>
  <c r="AT24" i="7"/>
  <c r="AS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CR23" i="7"/>
  <c r="CQ23" i="7"/>
  <c r="CP23" i="7"/>
  <c r="CO23" i="7"/>
  <c r="CN23" i="7"/>
  <c r="CM23" i="7"/>
  <c r="CL23" i="7"/>
  <c r="CK23" i="7"/>
  <c r="CJ23" i="7"/>
  <c r="CI23" i="7"/>
  <c r="CH23" i="7"/>
  <c r="CG23" i="7"/>
  <c r="CF23" i="7"/>
  <c r="CE23" i="7"/>
  <c r="CD23" i="7"/>
  <c r="CC23" i="7"/>
  <c r="BZ23" i="7"/>
  <c r="BY23" i="7"/>
  <c r="BX23" i="7"/>
  <c r="BW23" i="7"/>
  <c r="BV23" i="7"/>
  <c r="BU23" i="7"/>
  <c r="BT23" i="7"/>
  <c r="BS23" i="7"/>
  <c r="BR23" i="7"/>
  <c r="BQ23" i="7"/>
  <c r="BP23" i="7"/>
  <c r="BO23" i="7"/>
  <c r="BN23" i="7"/>
  <c r="BM23" i="7"/>
  <c r="BL23" i="7"/>
  <c r="BK23" i="7"/>
  <c r="BH23" i="7"/>
  <c r="BG23" i="7"/>
  <c r="BF23" i="7"/>
  <c r="BE23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AC23" i="7"/>
  <c r="AB23" i="7"/>
  <c r="AA23" i="7"/>
  <c r="CR22" i="7"/>
  <c r="CQ22" i="7"/>
  <c r="CP22" i="7"/>
  <c r="CO22" i="7"/>
  <c r="CN22" i="7"/>
  <c r="CM22" i="7"/>
  <c r="CL22" i="7"/>
  <c r="CK22" i="7"/>
  <c r="CJ22" i="7"/>
  <c r="CI22" i="7"/>
  <c r="CH22" i="7"/>
  <c r="CG22" i="7"/>
  <c r="CF22" i="7"/>
  <c r="CE22" i="7"/>
  <c r="CD22" i="7"/>
  <c r="CC22" i="7"/>
  <c r="BZ22" i="7"/>
  <c r="BY22" i="7"/>
  <c r="BX22" i="7"/>
  <c r="BW22" i="7"/>
  <c r="BV22" i="7"/>
  <c r="BU22" i="7"/>
  <c r="BT22" i="7"/>
  <c r="BS22" i="7"/>
  <c r="BR22" i="7"/>
  <c r="BQ22" i="7"/>
  <c r="BP22" i="7"/>
  <c r="BO22" i="7"/>
  <c r="BN22" i="7"/>
  <c r="BM22" i="7"/>
  <c r="BL22" i="7"/>
  <c r="BK22" i="7"/>
  <c r="BH22" i="7"/>
  <c r="BG22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CR21" i="7"/>
  <c r="CQ21" i="7"/>
  <c r="CP21" i="7"/>
  <c r="CO21" i="7"/>
  <c r="CN21" i="7"/>
  <c r="CM21" i="7"/>
  <c r="CL21" i="7"/>
  <c r="CK21" i="7"/>
  <c r="CJ21" i="7"/>
  <c r="CI21" i="7"/>
  <c r="CH21" i="7"/>
  <c r="CG21" i="7"/>
  <c r="CF21" i="7"/>
  <c r="CE21" i="7"/>
  <c r="CD21" i="7"/>
  <c r="CC21" i="7"/>
  <c r="BZ21" i="7"/>
  <c r="BY21" i="7"/>
  <c r="BX21" i="7"/>
  <c r="BW21" i="7"/>
  <c r="BV21" i="7"/>
  <c r="BU21" i="7"/>
  <c r="BT21" i="7"/>
  <c r="BS21" i="7"/>
  <c r="BR21" i="7"/>
  <c r="BQ21" i="7"/>
  <c r="BP21" i="7"/>
  <c r="BO21" i="7"/>
  <c r="BN21" i="7"/>
  <c r="BM21" i="7"/>
  <c r="BL21" i="7"/>
  <c r="BK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AC21" i="7"/>
  <c r="AB21" i="7"/>
  <c r="AA21" i="7"/>
  <c r="CR20" i="7"/>
  <c r="CQ20" i="7"/>
  <c r="CP20" i="7"/>
  <c r="CO20" i="7"/>
  <c r="CN20" i="7"/>
  <c r="CM20" i="7"/>
  <c r="CL20" i="7"/>
  <c r="CK20" i="7"/>
  <c r="CJ20" i="7"/>
  <c r="CI20" i="7"/>
  <c r="CH20" i="7"/>
  <c r="CG20" i="7"/>
  <c r="CF20" i="7"/>
  <c r="CE20" i="7"/>
  <c r="CD20" i="7"/>
  <c r="CC20" i="7"/>
  <c r="BZ20" i="7"/>
  <c r="BY20" i="7"/>
  <c r="BX20" i="7"/>
  <c r="BW20" i="7"/>
  <c r="BV20" i="7"/>
  <c r="BU20" i="7"/>
  <c r="BT20" i="7"/>
  <c r="BS20" i="7"/>
  <c r="BR20" i="7"/>
  <c r="BQ20" i="7"/>
  <c r="BP20" i="7"/>
  <c r="BO20" i="7"/>
  <c r="BN20" i="7"/>
  <c r="BM20" i="7"/>
  <c r="BL20" i="7"/>
  <c r="BK20" i="7"/>
  <c r="BH20" i="7"/>
  <c r="BG20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AC20" i="7"/>
  <c r="AB20" i="7"/>
  <c r="AA20" i="7"/>
  <c r="CR19" i="7"/>
  <c r="CQ19" i="7"/>
  <c r="CP19" i="7"/>
  <c r="CO19" i="7"/>
  <c r="CN19" i="7"/>
  <c r="CM19" i="7"/>
  <c r="CL19" i="7"/>
  <c r="CK19" i="7"/>
  <c r="CJ19" i="7"/>
  <c r="CI19" i="7"/>
  <c r="CH19" i="7"/>
  <c r="CG19" i="7"/>
  <c r="CF19" i="7"/>
  <c r="CE19" i="7"/>
  <c r="CD19" i="7"/>
  <c r="CC19" i="7"/>
  <c r="BZ19" i="7"/>
  <c r="BY19" i="7"/>
  <c r="BX19" i="7"/>
  <c r="BW19" i="7"/>
  <c r="BV19" i="7"/>
  <c r="BU19" i="7"/>
  <c r="BT19" i="7"/>
  <c r="BS19" i="7"/>
  <c r="BR19" i="7"/>
  <c r="BQ19" i="7"/>
  <c r="BP19" i="7"/>
  <c r="BO19" i="7"/>
  <c r="BN19" i="7"/>
  <c r="BM19" i="7"/>
  <c r="BL19" i="7"/>
  <c r="BK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CR18" i="7"/>
  <c r="CQ18" i="7"/>
  <c r="CP18" i="7"/>
  <c r="CO18" i="7"/>
  <c r="CN18" i="7"/>
  <c r="CM18" i="7"/>
  <c r="CL18" i="7"/>
  <c r="CK18" i="7"/>
  <c r="CJ18" i="7"/>
  <c r="CI18" i="7"/>
  <c r="CH18" i="7"/>
  <c r="CG18" i="7"/>
  <c r="CF18" i="7"/>
  <c r="CE18" i="7"/>
  <c r="CD18" i="7"/>
  <c r="CC18" i="7"/>
  <c r="BZ18" i="7"/>
  <c r="BY18" i="7"/>
  <c r="BX18" i="7"/>
  <c r="BW18" i="7"/>
  <c r="BV18" i="7"/>
  <c r="BU18" i="7"/>
  <c r="BT18" i="7"/>
  <c r="BS18" i="7"/>
  <c r="BR18" i="7"/>
  <c r="BQ18" i="7"/>
  <c r="BP18" i="7"/>
  <c r="BO18" i="7"/>
  <c r="BN18" i="7"/>
  <c r="BM18" i="7"/>
  <c r="BL18" i="7"/>
  <c r="BK18" i="7"/>
  <c r="BH18" i="7"/>
  <c r="BG18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AA18" i="7"/>
  <c r="CR17" i="7"/>
  <c r="CQ17" i="7"/>
  <c r="CP17" i="7"/>
  <c r="CO17" i="7"/>
  <c r="CN17" i="7"/>
  <c r="CM17" i="7"/>
  <c r="CL17" i="7"/>
  <c r="CK17" i="7"/>
  <c r="CJ17" i="7"/>
  <c r="CI17" i="7"/>
  <c r="CH17" i="7"/>
  <c r="CG17" i="7"/>
  <c r="CF17" i="7"/>
  <c r="CE17" i="7"/>
  <c r="CD17" i="7"/>
  <c r="CC17" i="7"/>
  <c r="BZ17" i="7"/>
  <c r="BY17" i="7"/>
  <c r="BX17" i="7"/>
  <c r="BW17" i="7"/>
  <c r="BV17" i="7"/>
  <c r="BU17" i="7"/>
  <c r="BT17" i="7"/>
  <c r="BS17" i="7"/>
  <c r="BR17" i="7"/>
  <c r="BQ17" i="7"/>
  <c r="BP17" i="7"/>
  <c r="BO17" i="7"/>
  <c r="BN17" i="7"/>
  <c r="BM17" i="7"/>
  <c r="BL17" i="7"/>
  <c r="BK17" i="7"/>
  <c r="BH17" i="7"/>
  <c r="BG17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CR16" i="7"/>
  <c r="CQ16" i="7"/>
  <c r="CP16" i="7"/>
  <c r="CO16" i="7"/>
  <c r="CN16" i="7"/>
  <c r="CM16" i="7"/>
  <c r="CL16" i="7"/>
  <c r="CK16" i="7"/>
  <c r="CJ16" i="7"/>
  <c r="CI16" i="7"/>
  <c r="CH16" i="7"/>
  <c r="CG16" i="7"/>
  <c r="CF16" i="7"/>
  <c r="CE16" i="7"/>
  <c r="CD16" i="7"/>
  <c r="CC16" i="7"/>
  <c r="BZ16" i="7"/>
  <c r="BY16" i="7"/>
  <c r="BX16" i="7"/>
  <c r="BW16" i="7"/>
  <c r="BV16" i="7"/>
  <c r="BU16" i="7"/>
  <c r="BT16" i="7"/>
  <c r="BS16" i="7"/>
  <c r="BR16" i="7"/>
  <c r="BQ16" i="7"/>
  <c r="BP16" i="7"/>
  <c r="BO16" i="7"/>
  <c r="BN16" i="7"/>
  <c r="BM16" i="7"/>
  <c r="BL16" i="7"/>
  <c r="BK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CR15" i="7"/>
  <c r="CQ15" i="7"/>
  <c r="CP15" i="7"/>
  <c r="CO15" i="7"/>
  <c r="CN15" i="7"/>
  <c r="CM15" i="7"/>
  <c r="CL15" i="7"/>
  <c r="CK15" i="7"/>
  <c r="CJ15" i="7"/>
  <c r="CI15" i="7"/>
  <c r="CH15" i="7"/>
  <c r="CG15" i="7"/>
  <c r="CF15" i="7"/>
  <c r="CE15" i="7"/>
  <c r="CD15" i="7"/>
  <c r="CC15" i="7"/>
  <c r="BZ15" i="7"/>
  <c r="BY15" i="7"/>
  <c r="BX15" i="7"/>
  <c r="BW15" i="7"/>
  <c r="BV15" i="7"/>
  <c r="BU15" i="7"/>
  <c r="BT15" i="7"/>
  <c r="BS15" i="7"/>
  <c r="BR15" i="7"/>
  <c r="BQ15" i="7"/>
  <c r="BP15" i="7"/>
  <c r="BO15" i="7"/>
  <c r="BN15" i="7"/>
  <c r="BM15" i="7"/>
  <c r="BL15" i="7"/>
  <c r="BK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AC15" i="7"/>
  <c r="AB15" i="7"/>
  <c r="AA15" i="7"/>
  <c r="CR14" i="7"/>
  <c r="CQ14" i="7"/>
  <c r="CP14" i="7"/>
  <c r="CO14" i="7"/>
  <c r="CN14" i="7"/>
  <c r="CM14" i="7"/>
  <c r="CL14" i="7"/>
  <c r="CK14" i="7"/>
  <c r="CJ14" i="7"/>
  <c r="CI14" i="7"/>
  <c r="CH14" i="7"/>
  <c r="CG14" i="7"/>
  <c r="CF14" i="7"/>
  <c r="CE14" i="7"/>
  <c r="CD14" i="7"/>
  <c r="CC14" i="7"/>
  <c r="BZ14" i="7"/>
  <c r="BY14" i="7"/>
  <c r="BX14" i="7"/>
  <c r="BW14" i="7"/>
  <c r="BV14" i="7"/>
  <c r="BU14" i="7"/>
  <c r="BT14" i="7"/>
  <c r="BS14" i="7"/>
  <c r="BR14" i="7"/>
  <c r="BQ14" i="7"/>
  <c r="BP14" i="7"/>
  <c r="BO14" i="7"/>
  <c r="BN14" i="7"/>
  <c r="BM14" i="7"/>
  <c r="BL14" i="7"/>
  <c r="BK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CR13" i="7"/>
  <c r="CQ13" i="7"/>
  <c r="CP13" i="7"/>
  <c r="CO13" i="7"/>
  <c r="CN13" i="7"/>
  <c r="CM13" i="7"/>
  <c r="CL13" i="7"/>
  <c r="CK13" i="7"/>
  <c r="CJ13" i="7"/>
  <c r="CI13" i="7"/>
  <c r="CH13" i="7"/>
  <c r="CG13" i="7"/>
  <c r="CF13" i="7"/>
  <c r="CE13" i="7"/>
  <c r="CD13" i="7"/>
  <c r="CC13" i="7"/>
  <c r="BZ13" i="7"/>
  <c r="BY13" i="7"/>
  <c r="BX13" i="7"/>
  <c r="BW13" i="7"/>
  <c r="BV13" i="7"/>
  <c r="BU13" i="7"/>
  <c r="BT13" i="7"/>
  <c r="BS13" i="7"/>
  <c r="BR13" i="7"/>
  <c r="BQ13" i="7"/>
  <c r="BP13" i="7"/>
  <c r="BO13" i="7"/>
  <c r="BN13" i="7"/>
  <c r="BM13" i="7"/>
  <c r="BL13" i="7"/>
  <c r="BK13" i="7"/>
  <c r="BH13" i="7"/>
  <c r="BG13" i="7"/>
  <c r="BF13" i="7"/>
  <c r="BE13" i="7"/>
  <c r="BD13" i="7"/>
  <c r="BC13" i="7"/>
  <c r="BB13" i="7"/>
  <c r="BA13" i="7"/>
  <c r="AZ13" i="7"/>
  <c r="AY13" i="7"/>
  <c r="AX13" i="7"/>
  <c r="AW13" i="7"/>
  <c r="AV13" i="7"/>
  <c r="AU13" i="7"/>
  <c r="AT13" i="7"/>
  <c r="AS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AA13" i="7"/>
  <c r="CR12" i="7"/>
  <c r="CQ12" i="7"/>
  <c r="CP12" i="7"/>
  <c r="CO12" i="7"/>
  <c r="CN12" i="7"/>
  <c r="CM12" i="7"/>
  <c r="CL12" i="7"/>
  <c r="CK12" i="7"/>
  <c r="CJ12" i="7"/>
  <c r="CI12" i="7"/>
  <c r="CH12" i="7"/>
  <c r="CG12" i="7"/>
  <c r="CF12" i="7"/>
  <c r="CE12" i="7"/>
  <c r="CD12" i="7"/>
  <c r="CC12" i="7"/>
  <c r="BZ12" i="7"/>
  <c r="BY12" i="7"/>
  <c r="BX12" i="7"/>
  <c r="BW12" i="7"/>
  <c r="BV12" i="7"/>
  <c r="BU12" i="7"/>
  <c r="BT12" i="7"/>
  <c r="BS12" i="7"/>
  <c r="BR12" i="7"/>
  <c r="BQ12" i="7"/>
  <c r="BP12" i="7"/>
  <c r="BO12" i="7"/>
  <c r="BN12" i="7"/>
  <c r="BM12" i="7"/>
  <c r="BL12" i="7"/>
  <c r="BK12" i="7"/>
  <c r="BH12" i="7"/>
  <c r="BG12" i="7"/>
  <c r="BF12" i="7"/>
  <c r="BE12" i="7"/>
  <c r="BD12" i="7"/>
  <c r="BC12" i="7"/>
  <c r="BB12" i="7"/>
  <c r="BA12" i="7"/>
  <c r="AZ12" i="7"/>
  <c r="AY12" i="7"/>
  <c r="AX12" i="7"/>
  <c r="AW12" i="7"/>
  <c r="AV12" i="7"/>
  <c r="AU12" i="7"/>
  <c r="AT12" i="7"/>
  <c r="AS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CR11" i="7"/>
  <c r="CQ11" i="7"/>
  <c r="CP11" i="7"/>
  <c r="CO11" i="7"/>
  <c r="CN11" i="7"/>
  <c r="CM11" i="7"/>
  <c r="CL11" i="7"/>
  <c r="CK11" i="7"/>
  <c r="CJ11" i="7"/>
  <c r="CI11" i="7"/>
  <c r="CH11" i="7"/>
  <c r="CG11" i="7"/>
  <c r="CF11" i="7"/>
  <c r="CE11" i="7"/>
  <c r="CD11" i="7"/>
  <c r="CC11" i="7"/>
  <c r="BZ11" i="7"/>
  <c r="BY11" i="7"/>
  <c r="BX11" i="7"/>
  <c r="BW11" i="7"/>
  <c r="BV11" i="7"/>
  <c r="BU11" i="7"/>
  <c r="BT11" i="7"/>
  <c r="BS11" i="7"/>
  <c r="BR11" i="7"/>
  <c r="BQ11" i="7"/>
  <c r="BP11" i="7"/>
  <c r="BO11" i="7"/>
  <c r="BN11" i="7"/>
  <c r="BM11" i="7"/>
  <c r="BL11" i="7"/>
  <c r="BK11" i="7"/>
  <c r="BH11" i="7"/>
  <c r="BG11" i="7"/>
  <c r="BF11" i="7"/>
  <c r="BE11" i="7"/>
  <c r="BD11" i="7"/>
  <c r="BC11" i="7"/>
  <c r="BB11" i="7"/>
  <c r="BA11" i="7"/>
  <c r="AZ11" i="7"/>
  <c r="AY11" i="7"/>
  <c r="AX11" i="7"/>
  <c r="AW11" i="7"/>
  <c r="AV11" i="7"/>
  <c r="AU11" i="7"/>
  <c r="AT11" i="7"/>
  <c r="AS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CR10" i="7"/>
  <c r="CQ10" i="7"/>
  <c r="CP10" i="7"/>
  <c r="CO10" i="7"/>
  <c r="CN10" i="7"/>
  <c r="CM10" i="7"/>
  <c r="CL10" i="7"/>
  <c r="CK10" i="7"/>
  <c r="CJ10" i="7"/>
  <c r="CI10" i="7"/>
  <c r="CH10" i="7"/>
  <c r="CG10" i="7"/>
  <c r="CF10" i="7"/>
  <c r="CE10" i="7"/>
  <c r="CD10" i="7"/>
  <c r="CC10" i="7"/>
  <c r="BZ10" i="7"/>
  <c r="BY10" i="7"/>
  <c r="BX10" i="7"/>
  <c r="BW10" i="7"/>
  <c r="BV10" i="7"/>
  <c r="BU10" i="7"/>
  <c r="BT10" i="7"/>
  <c r="BS10" i="7"/>
  <c r="BR10" i="7"/>
  <c r="BQ10" i="7"/>
  <c r="BP10" i="7"/>
  <c r="BO10" i="7"/>
  <c r="BN10" i="7"/>
  <c r="BM10" i="7"/>
  <c r="BL10" i="7"/>
  <c r="BK10" i="7"/>
  <c r="BH10" i="7"/>
  <c r="BG10" i="7"/>
  <c r="BF10" i="7"/>
  <c r="BE10" i="7"/>
  <c r="BD10" i="7"/>
  <c r="BC10" i="7"/>
  <c r="BB10" i="7"/>
  <c r="BA10" i="7"/>
  <c r="AZ10" i="7"/>
  <c r="AY10" i="7"/>
  <c r="AX10" i="7"/>
  <c r="AW10" i="7"/>
  <c r="AV10" i="7"/>
  <c r="AU10" i="7"/>
  <c r="AT10" i="7"/>
  <c r="AS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CR9" i="7"/>
  <c r="CQ9" i="7"/>
  <c r="CP9" i="7"/>
  <c r="CO9" i="7"/>
  <c r="CN9" i="7"/>
  <c r="CM9" i="7"/>
  <c r="CL9" i="7"/>
  <c r="CK9" i="7"/>
  <c r="CJ9" i="7"/>
  <c r="CI9" i="7"/>
  <c r="CH9" i="7"/>
  <c r="CG9" i="7"/>
  <c r="CF9" i="7"/>
  <c r="CE9" i="7"/>
  <c r="CD9" i="7"/>
  <c r="CC9" i="7"/>
  <c r="BZ9" i="7"/>
  <c r="BY9" i="7"/>
  <c r="BX9" i="7"/>
  <c r="BW9" i="7"/>
  <c r="BV9" i="7"/>
  <c r="BU9" i="7"/>
  <c r="BT9" i="7"/>
  <c r="BS9" i="7"/>
  <c r="BR9" i="7"/>
  <c r="BQ9" i="7"/>
  <c r="BP9" i="7"/>
  <c r="BO9" i="7"/>
  <c r="BN9" i="7"/>
  <c r="BM9" i="7"/>
  <c r="BL9" i="7"/>
  <c r="BK9" i="7"/>
  <c r="BH9" i="7"/>
  <c r="BG9" i="7"/>
  <c r="BF9" i="7"/>
  <c r="BE9" i="7"/>
  <c r="BD9" i="7"/>
  <c r="BC9" i="7"/>
  <c r="BB9" i="7"/>
  <c r="BA9" i="7"/>
  <c r="AZ9" i="7"/>
  <c r="AY9" i="7"/>
  <c r="AX9" i="7"/>
  <c r="AW9" i="7"/>
  <c r="AV9" i="7"/>
  <c r="AU9" i="7"/>
  <c r="AT9" i="7"/>
  <c r="AS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CR157" i="5"/>
  <c r="CQ157" i="5"/>
  <c r="CP157" i="5"/>
  <c r="CO157" i="5"/>
  <c r="CN157" i="5"/>
  <c r="CM157" i="5"/>
  <c r="CL157" i="5"/>
  <c r="CK157" i="5"/>
  <c r="CJ157" i="5"/>
  <c r="CI157" i="5"/>
  <c r="CH157" i="5"/>
  <c r="CF157" i="5"/>
  <c r="CE157" i="5"/>
  <c r="CD157" i="5"/>
  <c r="CC157" i="5"/>
  <c r="BZ157" i="5"/>
  <c r="BY157" i="5"/>
  <c r="BX157" i="5"/>
  <c r="BW157" i="5"/>
  <c r="BV157" i="5"/>
  <c r="BU157" i="5"/>
  <c r="BT157" i="5"/>
  <c r="BS157" i="5"/>
  <c r="BR157" i="5"/>
  <c r="BQ157" i="5"/>
  <c r="BP157" i="5"/>
  <c r="BN157" i="5"/>
  <c r="BM157" i="5"/>
  <c r="BL157" i="5"/>
  <c r="BK157" i="5"/>
  <c r="BH157" i="5"/>
  <c r="BG157" i="5"/>
  <c r="BF157" i="5"/>
  <c r="BE157" i="5"/>
  <c r="BD157" i="5"/>
  <c r="BC157" i="5"/>
  <c r="BB157" i="5"/>
  <c r="BA157" i="5"/>
  <c r="AZ157" i="5"/>
  <c r="AY157" i="5"/>
  <c r="AX157" i="5"/>
  <c r="AV157" i="5"/>
  <c r="AU157" i="5"/>
  <c r="AT157" i="5"/>
  <c r="AS157" i="5"/>
  <c r="AP157" i="5"/>
  <c r="AO157" i="5"/>
  <c r="AN157" i="5"/>
  <c r="AM157" i="5"/>
  <c r="AL157" i="5"/>
  <c r="AK157" i="5"/>
  <c r="AJ157" i="5"/>
  <c r="AI157" i="5"/>
  <c r="AH157" i="5"/>
  <c r="AG157" i="5"/>
  <c r="AF157" i="5"/>
  <c r="AD157" i="5"/>
  <c r="AC157" i="5"/>
  <c r="AB157" i="5"/>
  <c r="AA157" i="5"/>
  <c r="CR156" i="5"/>
  <c r="CQ156" i="5"/>
  <c r="CP156" i="5"/>
  <c r="CO156" i="5"/>
  <c r="CN156" i="5"/>
  <c r="CM156" i="5"/>
  <c r="CL156" i="5"/>
  <c r="CK156" i="5"/>
  <c r="CJ156" i="5"/>
  <c r="CI156" i="5"/>
  <c r="CH156" i="5"/>
  <c r="CG156" i="5"/>
  <c r="CF156" i="5"/>
  <c r="CE156" i="5"/>
  <c r="CD156" i="5"/>
  <c r="CC156" i="5"/>
  <c r="BZ156" i="5"/>
  <c r="BY156" i="5"/>
  <c r="BX156" i="5"/>
  <c r="BW156" i="5"/>
  <c r="BV156" i="5"/>
  <c r="BU156" i="5"/>
  <c r="BT156" i="5"/>
  <c r="BS156" i="5"/>
  <c r="BR156" i="5"/>
  <c r="BQ156" i="5"/>
  <c r="BP156" i="5"/>
  <c r="BO156" i="5"/>
  <c r="BN156" i="5"/>
  <c r="BM156" i="5"/>
  <c r="BL156" i="5"/>
  <c r="BK156" i="5"/>
  <c r="BH156" i="5"/>
  <c r="BG156" i="5"/>
  <c r="BF156" i="5"/>
  <c r="BE156" i="5"/>
  <c r="BD156" i="5"/>
  <c r="BC156" i="5"/>
  <c r="BB156" i="5"/>
  <c r="BA156" i="5"/>
  <c r="AZ156" i="5"/>
  <c r="AY156" i="5"/>
  <c r="AX156" i="5"/>
  <c r="AW156" i="5"/>
  <c r="AV156" i="5"/>
  <c r="AU156" i="5"/>
  <c r="AT156" i="5"/>
  <c r="AS156" i="5"/>
  <c r="AP156" i="5"/>
  <c r="AO156" i="5"/>
  <c r="AN156" i="5"/>
  <c r="AM156" i="5"/>
  <c r="AL156" i="5"/>
  <c r="AK156" i="5"/>
  <c r="AJ156" i="5"/>
  <c r="AI156" i="5"/>
  <c r="AH156" i="5"/>
  <c r="AG156" i="5"/>
  <c r="AF156" i="5"/>
  <c r="AE156" i="5"/>
  <c r="AD156" i="5"/>
  <c r="AC156" i="5"/>
  <c r="AB156" i="5"/>
  <c r="AA156" i="5"/>
  <c r="CR155" i="5"/>
  <c r="CQ155" i="5"/>
  <c r="CP155" i="5"/>
  <c r="CO155" i="5"/>
  <c r="CN155" i="5"/>
  <c r="CM155" i="5"/>
  <c r="CL155" i="5"/>
  <c r="CK155" i="5"/>
  <c r="CJ155" i="5"/>
  <c r="CI155" i="5"/>
  <c r="CH155" i="5"/>
  <c r="CG155" i="5"/>
  <c r="CF155" i="5"/>
  <c r="CE155" i="5"/>
  <c r="CD155" i="5"/>
  <c r="CC155" i="5"/>
  <c r="BZ155" i="5"/>
  <c r="BY155" i="5"/>
  <c r="BX155" i="5"/>
  <c r="BW155" i="5"/>
  <c r="BV155" i="5"/>
  <c r="BU155" i="5"/>
  <c r="BT155" i="5"/>
  <c r="BS155" i="5"/>
  <c r="BR155" i="5"/>
  <c r="BQ155" i="5"/>
  <c r="BP155" i="5"/>
  <c r="BO155" i="5"/>
  <c r="BN155" i="5"/>
  <c r="BM155" i="5"/>
  <c r="BL155" i="5"/>
  <c r="BK155" i="5"/>
  <c r="BH155" i="5"/>
  <c r="BG155" i="5"/>
  <c r="BF155" i="5"/>
  <c r="BE155" i="5"/>
  <c r="BD155" i="5"/>
  <c r="BC155" i="5"/>
  <c r="BB155" i="5"/>
  <c r="BA155" i="5"/>
  <c r="AZ155" i="5"/>
  <c r="AY155" i="5"/>
  <c r="AX155" i="5"/>
  <c r="AW155" i="5"/>
  <c r="AV155" i="5"/>
  <c r="AU155" i="5"/>
  <c r="AT155" i="5"/>
  <c r="AS155" i="5"/>
  <c r="AP155" i="5"/>
  <c r="AO155" i="5"/>
  <c r="AN155" i="5"/>
  <c r="AM155" i="5"/>
  <c r="AL155" i="5"/>
  <c r="AK155" i="5"/>
  <c r="AJ155" i="5"/>
  <c r="AI155" i="5"/>
  <c r="AH155" i="5"/>
  <c r="AG155" i="5"/>
  <c r="AF155" i="5"/>
  <c r="AE155" i="5"/>
  <c r="AD155" i="5"/>
  <c r="AC155" i="5"/>
  <c r="AB155" i="5"/>
  <c r="AA155" i="5"/>
  <c r="CR154" i="5"/>
  <c r="CQ154" i="5"/>
  <c r="CP154" i="5"/>
  <c r="CO154" i="5"/>
  <c r="CN154" i="5"/>
  <c r="CM154" i="5"/>
  <c r="CL154" i="5"/>
  <c r="CK154" i="5"/>
  <c r="CJ154" i="5"/>
  <c r="CI154" i="5"/>
  <c r="CH154" i="5"/>
  <c r="CG154" i="5"/>
  <c r="CF154" i="5"/>
  <c r="CE154" i="5"/>
  <c r="CD154" i="5"/>
  <c r="CC154" i="5"/>
  <c r="BZ154" i="5"/>
  <c r="BY154" i="5"/>
  <c r="BX154" i="5"/>
  <c r="BW154" i="5"/>
  <c r="BV154" i="5"/>
  <c r="BU154" i="5"/>
  <c r="BT154" i="5"/>
  <c r="BS154" i="5"/>
  <c r="BR154" i="5"/>
  <c r="BQ154" i="5"/>
  <c r="BP154" i="5"/>
  <c r="BO154" i="5"/>
  <c r="BN154" i="5"/>
  <c r="BM154" i="5"/>
  <c r="BL154" i="5"/>
  <c r="BK154" i="5"/>
  <c r="BH154" i="5"/>
  <c r="BG154" i="5"/>
  <c r="BF154" i="5"/>
  <c r="BE154" i="5"/>
  <c r="BD154" i="5"/>
  <c r="BC154" i="5"/>
  <c r="BB154" i="5"/>
  <c r="BA154" i="5"/>
  <c r="AZ154" i="5"/>
  <c r="AY154" i="5"/>
  <c r="AX154" i="5"/>
  <c r="AW154" i="5"/>
  <c r="AV154" i="5"/>
  <c r="AU154" i="5"/>
  <c r="AT154" i="5"/>
  <c r="AS154" i="5"/>
  <c r="AP154" i="5"/>
  <c r="AO154" i="5"/>
  <c r="AN154" i="5"/>
  <c r="AM154" i="5"/>
  <c r="AL154" i="5"/>
  <c r="AK154" i="5"/>
  <c r="AJ154" i="5"/>
  <c r="AI154" i="5"/>
  <c r="AH154" i="5"/>
  <c r="AG154" i="5"/>
  <c r="AF154" i="5"/>
  <c r="AE154" i="5"/>
  <c r="AD154" i="5"/>
  <c r="AC154" i="5"/>
  <c r="AB154" i="5"/>
  <c r="AA154" i="5"/>
  <c r="CR153" i="5"/>
  <c r="CQ153" i="5"/>
  <c r="CP153" i="5"/>
  <c r="CO153" i="5"/>
  <c r="CN153" i="5"/>
  <c r="CM153" i="5"/>
  <c r="CL153" i="5"/>
  <c r="CK153" i="5"/>
  <c r="CJ153" i="5"/>
  <c r="CI153" i="5"/>
  <c r="CH153" i="5"/>
  <c r="CG153" i="5"/>
  <c r="CF153" i="5"/>
  <c r="CE153" i="5"/>
  <c r="CD153" i="5"/>
  <c r="CC153" i="5"/>
  <c r="BZ153" i="5"/>
  <c r="BY153" i="5"/>
  <c r="BX153" i="5"/>
  <c r="BW153" i="5"/>
  <c r="BV153" i="5"/>
  <c r="BU153" i="5"/>
  <c r="BT153" i="5"/>
  <c r="BS153" i="5"/>
  <c r="BR153" i="5"/>
  <c r="BQ153" i="5"/>
  <c r="BP153" i="5"/>
  <c r="BO153" i="5"/>
  <c r="BN153" i="5"/>
  <c r="BM153" i="5"/>
  <c r="BL153" i="5"/>
  <c r="BK153" i="5"/>
  <c r="BH153" i="5"/>
  <c r="BG153" i="5"/>
  <c r="BF153" i="5"/>
  <c r="BE153" i="5"/>
  <c r="BD153" i="5"/>
  <c r="BC153" i="5"/>
  <c r="BB153" i="5"/>
  <c r="BA153" i="5"/>
  <c r="AZ153" i="5"/>
  <c r="AY153" i="5"/>
  <c r="AX153" i="5"/>
  <c r="AW153" i="5"/>
  <c r="AV153" i="5"/>
  <c r="AU153" i="5"/>
  <c r="AT153" i="5"/>
  <c r="AS153" i="5"/>
  <c r="AP153" i="5"/>
  <c r="AO153" i="5"/>
  <c r="AN153" i="5"/>
  <c r="AM153" i="5"/>
  <c r="AL153" i="5"/>
  <c r="AK153" i="5"/>
  <c r="AJ153" i="5"/>
  <c r="AI153" i="5"/>
  <c r="AH153" i="5"/>
  <c r="AG153" i="5"/>
  <c r="AF153" i="5"/>
  <c r="AE153" i="5"/>
  <c r="AD153" i="5"/>
  <c r="AC153" i="5"/>
  <c r="AB153" i="5"/>
  <c r="AA153" i="5"/>
  <c r="CR152" i="5"/>
  <c r="CQ152" i="5"/>
  <c r="CP152" i="5"/>
  <c r="CO152" i="5"/>
  <c r="CJ152" i="5"/>
  <c r="CI152" i="5"/>
  <c r="CH152" i="5"/>
  <c r="CG152" i="5"/>
  <c r="CF152" i="5"/>
  <c r="CE152" i="5"/>
  <c r="CD152" i="5"/>
  <c r="CC152" i="5"/>
  <c r="BZ152" i="5"/>
  <c r="BY152" i="5"/>
  <c r="BX152" i="5"/>
  <c r="BW152" i="5"/>
  <c r="BR152" i="5"/>
  <c r="BQ152" i="5"/>
  <c r="BP152" i="5"/>
  <c r="BO152" i="5"/>
  <c r="BN152" i="5"/>
  <c r="BM152" i="5"/>
  <c r="BL152" i="5"/>
  <c r="BK152" i="5"/>
  <c r="BH152" i="5"/>
  <c r="BG152" i="5"/>
  <c r="BF152" i="5"/>
  <c r="BE152" i="5"/>
  <c r="BD152" i="5"/>
  <c r="BC152" i="5"/>
  <c r="BB152" i="5"/>
  <c r="BA152" i="5"/>
  <c r="AZ152" i="5"/>
  <c r="AY152" i="5"/>
  <c r="AX152" i="5"/>
  <c r="AW152" i="5"/>
  <c r="AV152" i="5"/>
  <c r="AU152" i="5"/>
  <c r="AT152" i="5"/>
  <c r="AS152" i="5"/>
  <c r="AP152" i="5"/>
  <c r="AO152" i="5"/>
  <c r="AN152" i="5"/>
  <c r="AM152" i="5"/>
  <c r="AL152" i="5"/>
  <c r="AK152" i="5"/>
  <c r="AJ152" i="5"/>
  <c r="AI152" i="5"/>
  <c r="AH152" i="5"/>
  <c r="AG152" i="5"/>
  <c r="AF152" i="5"/>
  <c r="AE152" i="5"/>
  <c r="AD152" i="5"/>
  <c r="AC152" i="5"/>
  <c r="AB152" i="5"/>
  <c r="AA152" i="5"/>
  <c r="CR151" i="5"/>
  <c r="CQ151" i="5"/>
  <c r="CP151" i="5"/>
  <c r="CO151" i="5"/>
  <c r="CN151" i="5"/>
  <c r="CM151" i="5"/>
  <c r="CL151" i="5"/>
  <c r="CK151" i="5"/>
  <c r="CJ151" i="5"/>
  <c r="CI151" i="5"/>
  <c r="CH151" i="5"/>
  <c r="CG151" i="5"/>
  <c r="CF151" i="5"/>
  <c r="CE151" i="5"/>
  <c r="CD151" i="5"/>
  <c r="CC151" i="5"/>
  <c r="BZ151" i="5"/>
  <c r="BY151" i="5"/>
  <c r="BX151" i="5"/>
  <c r="BW151" i="5"/>
  <c r="BV151" i="5"/>
  <c r="BU151" i="5"/>
  <c r="BT151" i="5"/>
  <c r="BS151" i="5"/>
  <c r="BR151" i="5"/>
  <c r="BQ151" i="5"/>
  <c r="BP151" i="5"/>
  <c r="BO151" i="5"/>
  <c r="BN151" i="5"/>
  <c r="BM151" i="5"/>
  <c r="BL151" i="5"/>
  <c r="BK151" i="5"/>
  <c r="BH151" i="5"/>
  <c r="BG151" i="5"/>
  <c r="BF151" i="5"/>
  <c r="BE151" i="5"/>
  <c r="BD151" i="5"/>
  <c r="BC151" i="5"/>
  <c r="BB151" i="5"/>
  <c r="BA151" i="5"/>
  <c r="AZ151" i="5"/>
  <c r="AY151" i="5"/>
  <c r="AX151" i="5"/>
  <c r="AW151" i="5"/>
  <c r="AV151" i="5"/>
  <c r="AU151" i="5"/>
  <c r="AT151" i="5"/>
  <c r="AS151" i="5"/>
  <c r="AP151" i="5"/>
  <c r="AO151" i="5"/>
  <c r="AN151" i="5"/>
  <c r="AM151" i="5"/>
  <c r="AL151" i="5"/>
  <c r="AK151" i="5"/>
  <c r="AJ151" i="5"/>
  <c r="AI151" i="5"/>
  <c r="AH151" i="5"/>
  <c r="AG151" i="5"/>
  <c r="AF151" i="5"/>
  <c r="AE151" i="5"/>
  <c r="AD151" i="5"/>
  <c r="AC151" i="5"/>
  <c r="AB151" i="5"/>
  <c r="AA151" i="5"/>
  <c r="CR150" i="5"/>
  <c r="CQ150" i="5"/>
  <c r="CP150" i="5"/>
  <c r="CO150" i="5"/>
  <c r="CN150" i="5"/>
  <c r="CM150" i="5"/>
  <c r="CL150" i="5"/>
  <c r="CK150" i="5"/>
  <c r="CJ150" i="5"/>
  <c r="CI150" i="5"/>
  <c r="CH150" i="5"/>
  <c r="CG150" i="5"/>
  <c r="CF150" i="5"/>
  <c r="CE150" i="5"/>
  <c r="CD150" i="5"/>
  <c r="CC150" i="5"/>
  <c r="BZ150" i="5"/>
  <c r="BY150" i="5"/>
  <c r="BX150" i="5"/>
  <c r="BW150" i="5"/>
  <c r="BV150" i="5"/>
  <c r="BU150" i="5"/>
  <c r="BT150" i="5"/>
  <c r="BS150" i="5"/>
  <c r="BR150" i="5"/>
  <c r="BQ150" i="5"/>
  <c r="BP150" i="5"/>
  <c r="BO150" i="5"/>
  <c r="BN150" i="5"/>
  <c r="BM150" i="5"/>
  <c r="BL150" i="5"/>
  <c r="BK150" i="5"/>
  <c r="BH150" i="5"/>
  <c r="BG150" i="5"/>
  <c r="BF150" i="5"/>
  <c r="BE150" i="5"/>
  <c r="BD150" i="5"/>
  <c r="BC150" i="5"/>
  <c r="BB150" i="5"/>
  <c r="BA150" i="5"/>
  <c r="AZ150" i="5"/>
  <c r="AY150" i="5"/>
  <c r="AX150" i="5"/>
  <c r="AW150" i="5"/>
  <c r="AV150" i="5"/>
  <c r="AU150" i="5"/>
  <c r="AT150" i="5"/>
  <c r="AS150" i="5"/>
  <c r="AP150" i="5"/>
  <c r="AO150" i="5"/>
  <c r="AN150" i="5"/>
  <c r="AM150" i="5"/>
  <c r="AL150" i="5"/>
  <c r="AK150" i="5"/>
  <c r="AJ150" i="5"/>
  <c r="AI150" i="5"/>
  <c r="AH150" i="5"/>
  <c r="AG150" i="5"/>
  <c r="AF150" i="5"/>
  <c r="AE150" i="5"/>
  <c r="AD150" i="5"/>
  <c r="AC150" i="5"/>
  <c r="AB150" i="5"/>
  <c r="AA150" i="5"/>
  <c r="CR149" i="5"/>
  <c r="CQ149" i="5"/>
  <c r="CP149" i="5"/>
  <c r="CO149" i="5"/>
  <c r="CN149" i="5"/>
  <c r="CM149" i="5"/>
  <c r="CL149" i="5"/>
  <c r="CK149" i="5"/>
  <c r="CJ149" i="5"/>
  <c r="CI149" i="5"/>
  <c r="CH149" i="5"/>
  <c r="CG149" i="5"/>
  <c r="CF149" i="5"/>
  <c r="CE149" i="5"/>
  <c r="CD149" i="5"/>
  <c r="CC149" i="5"/>
  <c r="BZ149" i="5"/>
  <c r="BY149" i="5"/>
  <c r="BX149" i="5"/>
  <c r="BW149" i="5"/>
  <c r="BV149" i="5"/>
  <c r="BU149" i="5"/>
  <c r="BT149" i="5"/>
  <c r="BS149" i="5"/>
  <c r="BR149" i="5"/>
  <c r="BQ149" i="5"/>
  <c r="BP149" i="5"/>
  <c r="BO149" i="5"/>
  <c r="BN149" i="5"/>
  <c r="BM149" i="5"/>
  <c r="BL149" i="5"/>
  <c r="BK149" i="5"/>
  <c r="BH149" i="5"/>
  <c r="BG149" i="5"/>
  <c r="BF149" i="5"/>
  <c r="BE149" i="5"/>
  <c r="BD149" i="5"/>
  <c r="BC149" i="5"/>
  <c r="BB149" i="5"/>
  <c r="BA149" i="5"/>
  <c r="AZ149" i="5"/>
  <c r="AY149" i="5"/>
  <c r="AX149" i="5"/>
  <c r="AW149" i="5"/>
  <c r="AV149" i="5"/>
  <c r="AU149" i="5"/>
  <c r="AT149" i="5"/>
  <c r="AS149" i="5"/>
  <c r="AP149" i="5"/>
  <c r="AO149" i="5"/>
  <c r="AN149" i="5"/>
  <c r="AM149" i="5"/>
  <c r="AL149" i="5"/>
  <c r="AK149" i="5"/>
  <c r="AJ149" i="5"/>
  <c r="AI149" i="5"/>
  <c r="AH149" i="5"/>
  <c r="AG149" i="5"/>
  <c r="AF149" i="5"/>
  <c r="AE149" i="5"/>
  <c r="AD149" i="5"/>
  <c r="AC149" i="5"/>
  <c r="AB149" i="5"/>
  <c r="AA149" i="5"/>
  <c r="CR148" i="5"/>
  <c r="CQ148" i="5"/>
  <c r="CP148" i="5"/>
  <c r="CO148" i="5"/>
  <c r="CN148" i="5"/>
  <c r="CM148" i="5"/>
  <c r="CL148" i="5"/>
  <c r="CK148" i="5"/>
  <c r="CJ148" i="5"/>
  <c r="CI148" i="5"/>
  <c r="CH148" i="5"/>
  <c r="CG148" i="5"/>
  <c r="CF148" i="5"/>
  <c r="CE148" i="5"/>
  <c r="CD148" i="5"/>
  <c r="CC148" i="5"/>
  <c r="BZ148" i="5"/>
  <c r="BY148" i="5"/>
  <c r="BX148" i="5"/>
  <c r="BW148" i="5"/>
  <c r="BV148" i="5"/>
  <c r="BU148" i="5"/>
  <c r="BT148" i="5"/>
  <c r="BS148" i="5"/>
  <c r="BR148" i="5"/>
  <c r="BQ148" i="5"/>
  <c r="BP148" i="5"/>
  <c r="BO148" i="5"/>
  <c r="BN148" i="5"/>
  <c r="BM148" i="5"/>
  <c r="BL148" i="5"/>
  <c r="BK148" i="5"/>
  <c r="BH148" i="5"/>
  <c r="BG148" i="5"/>
  <c r="BF148" i="5"/>
  <c r="BE148" i="5"/>
  <c r="BD148" i="5"/>
  <c r="BC148" i="5"/>
  <c r="BB148" i="5"/>
  <c r="BA148" i="5"/>
  <c r="AZ148" i="5"/>
  <c r="AY148" i="5"/>
  <c r="AX148" i="5"/>
  <c r="AW148" i="5"/>
  <c r="AV148" i="5"/>
  <c r="AU148" i="5"/>
  <c r="AT148" i="5"/>
  <c r="AS148" i="5"/>
  <c r="AP148" i="5"/>
  <c r="AO148" i="5"/>
  <c r="AN148" i="5"/>
  <c r="AM148" i="5"/>
  <c r="AL148" i="5"/>
  <c r="AK148" i="5"/>
  <c r="AJ148" i="5"/>
  <c r="AI148" i="5"/>
  <c r="AH148" i="5"/>
  <c r="AG148" i="5"/>
  <c r="AF148" i="5"/>
  <c r="AE148" i="5"/>
  <c r="AD148" i="5"/>
  <c r="AC148" i="5"/>
  <c r="AB148" i="5"/>
  <c r="AA148" i="5"/>
  <c r="CR147" i="5"/>
  <c r="CQ147" i="5"/>
  <c r="CP147" i="5"/>
  <c r="CO147" i="5"/>
  <c r="CN147" i="5"/>
  <c r="CM147" i="5"/>
  <c r="CL147" i="5"/>
  <c r="CK147" i="5"/>
  <c r="CJ147" i="5"/>
  <c r="CI147" i="5"/>
  <c r="CH147" i="5"/>
  <c r="CG147" i="5"/>
  <c r="CF147" i="5"/>
  <c r="CE147" i="5"/>
  <c r="CD147" i="5"/>
  <c r="CC147" i="5"/>
  <c r="BZ147" i="5"/>
  <c r="BY147" i="5"/>
  <c r="BX147" i="5"/>
  <c r="BW147" i="5"/>
  <c r="BV147" i="5"/>
  <c r="BU147" i="5"/>
  <c r="BT147" i="5"/>
  <c r="BS147" i="5"/>
  <c r="BR147" i="5"/>
  <c r="BQ147" i="5"/>
  <c r="BP147" i="5"/>
  <c r="BO147" i="5"/>
  <c r="BN147" i="5"/>
  <c r="BM147" i="5"/>
  <c r="BL147" i="5"/>
  <c r="BK147" i="5"/>
  <c r="BH147" i="5"/>
  <c r="BG147" i="5"/>
  <c r="BF147" i="5"/>
  <c r="BE147" i="5"/>
  <c r="BD147" i="5"/>
  <c r="BC147" i="5"/>
  <c r="BB147" i="5"/>
  <c r="BA147" i="5"/>
  <c r="AZ147" i="5"/>
  <c r="AY147" i="5"/>
  <c r="AX147" i="5"/>
  <c r="AW147" i="5"/>
  <c r="AV147" i="5"/>
  <c r="AU147" i="5"/>
  <c r="AT147" i="5"/>
  <c r="AS147" i="5"/>
  <c r="AP147" i="5"/>
  <c r="AO147" i="5"/>
  <c r="AN147" i="5"/>
  <c r="AM147" i="5"/>
  <c r="AL147" i="5"/>
  <c r="AK147" i="5"/>
  <c r="AJ147" i="5"/>
  <c r="AI147" i="5"/>
  <c r="AH147" i="5"/>
  <c r="AG147" i="5"/>
  <c r="AF147" i="5"/>
  <c r="AE147" i="5"/>
  <c r="AD147" i="5"/>
  <c r="AC147" i="5"/>
  <c r="AB147" i="5"/>
  <c r="AA147" i="5"/>
  <c r="CR146" i="5"/>
  <c r="CQ146" i="5"/>
  <c r="CP146" i="5"/>
  <c r="CO146" i="5"/>
  <c r="CN146" i="5"/>
  <c r="CM146" i="5"/>
  <c r="CL146" i="5"/>
  <c r="CK146" i="5"/>
  <c r="CJ146" i="5"/>
  <c r="CI146" i="5"/>
  <c r="CH146" i="5"/>
  <c r="CG146" i="5"/>
  <c r="CF146" i="5"/>
  <c r="CE146" i="5"/>
  <c r="CD146" i="5"/>
  <c r="CC146" i="5"/>
  <c r="BZ146" i="5"/>
  <c r="BY146" i="5"/>
  <c r="BX146" i="5"/>
  <c r="BW146" i="5"/>
  <c r="BV146" i="5"/>
  <c r="BU146" i="5"/>
  <c r="BT146" i="5"/>
  <c r="BS146" i="5"/>
  <c r="BR146" i="5"/>
  <c r="BQ146" i="5"/>
  <c r="BP146" i="5"/>
  <c r="BO146" i="5"/>
  <c r="BN146" i="5"/>
  <c r="BM146" i="5"/>
  <c r="BL146" i="5"/>
  <c r="BK146" i="5"/>
  <c r="BH146" i="5"/>
  <c r="BG146" i="5"/>
  <c r="BF146" i="5"/>
  <c r="BE146" i="5"/>
  <c r="BD146" i="5"/>
  <c r="BC146" i="5"/>
  <c r="BB146" i="5"/>
  <c r="BA146" i="5"/>
  <c r="AZ146" i="5"/>
  <c r="AY146" i="5"/>
  <c r="AX146" i="5"/>
  <c r="AW146" i="5"/>
  <c r="AV146" i="5"/>
  <c r="AU146" i="5"/>
  <c r="AT146" i="5"/>
  <c r="AS146" i="5"/>
  <c r="AP146" i="5"/>
  <c r="AO146" i="5"/>
  <c r="AN146" i="5"/>
  <c r="AM146" i="5"/>
  <c r="AL146" i="5"/>
  <c r="AK146" i="5"/>
  <c r="AJ146" i="5"/>
  <c r="AI146" i="5"/>
  <c r="AH146" i="5"/>
  <c r="AG146" i="5"/>
  <c r="AF146" i="5"/>
  <c r="AE146" i="5"/>
  <c r="AD146" i="5"/>
  <c r="AC146" i="5"/>
  <c r="AB146" i="5"/>
  <c r="AA146" i="5"/>
  <c r="CR145" i="5"/>
  <c r="CQ145" i="5"/>
  <c r="CP145" i="5"/>
  <c r="CO145" i="5"/>
  <c r="CN145" i="5"/>
  <c r="CM145" i="5"/>
  <c r="CL145" i="5"/>
  <c r="CK145" i="5"/>
  <c r="CJ145" i="5"/>
  <c r="CI145" i="5"/>
  <c r="CH145" i="5"/>
  <c r="CG145" i="5"/>
  <c r="CF145" i="5"/>
  <c r="CE145" i="5"/>
  <c r="CD145" i="5"/>
  <c r="CC145" i="5"/>
  <c r="BZ145" i="5"/>
  <c r="BY145" i="5"/>
  <c r="BX145" i="5"/>
  <c r="BW145" i="5"/>
  <c r="BV145" i="5"/>
  <c r="BU145" i="5"/>
  <c r="BT145" i="5"/>
  <c r="BS145" i="5"/>
  <c r="BR145" i="5"/>
  <c r="BQ145" i="5"/>
  <c r="BP145" i="5"/>
  <c r="BO145" i="5"/>
  <c r="BN145" i="5"/>
  <c r="BM145" i="5"/>
  <c r="BL145" i="5"/>
  <c r="BK145" i="5"/>
  <c r="BH145" i="5"/>
  <c r="BG145" i="5"/>
  <c r="BF145" i="5"/>
  <c r="BE145" i="5"/>
  <c r="BD145" i="5"/>
  <c r="BC145" i="5"/>
  <c r="BB145" i="5"/>
  <c r="BA145" i="5"/>
  <c r="AZ145" i="5"/>
  <c r="AY145" i="5"/>
  <c r="AX145" i="5"/>
  <c r="AW145" i="5"/>
  <c r="AV145" i="5"/>
  <c r="AU145" i="5"/>
  <c r="AT145" i="5"/>
  <c r="AS145" i="5"/>
  <c r="AP145" i="5"/>
  <c r="AO145" i="5"/>
  <c r="AN145" i="5"/>
  <c r="AM145" i="5"/>
  <c r="AL145" i="5"/>
  <c r="AK145" i="5"/>
  <c r="AJ145" i="5"/>
  <c r="AI145" i="5"/>
  <c r="AH145" i="5"/>
  <c r="AG145" i="5"/>
  <c r="AF145" i="5"/>
  <c r="AE145" i="5"/>
  <c r="AD145" i="5"/>
  <c r="AC145" i="5"/>
  <c r="AB145" i="5"/>
  <c r="AA145" i="5"/>
  <c r="CR144" i="5"/>
  <c r="CQ144" i="5"/>
  <c r="CP144" i="5"/>
  <c r="CO144" i="5"/>
  <c r="CN144" i="5"/>
  <c r="CM144" i="5"/>
  <c r="CL144" i="5"/>
  <c r="CK144" i="5"/>
  <c r="CJ144" i="5"/>
  <c r="CI144" i="5"/>
  <c r="CH144" i="5"/>
  <c r="CG144" i="5"/>
  <c r="CF144" i="5"/>
  <c r="CE144" i="5"/>
  <c r="CD144" i="5"/>
  <c r="CC144" i="5"/>
  <c r="BZ144" i="5"/>
  <c r="BY144" i="5"/>
  <c r="BX144" i="5"/>
  <c r="BW144" i="5"/>
  <c r="BV144" i="5"/>
  <c r="BU144" i="5"/>
  <c r="BT144" i="5"/>
  <c r="BS144" i="5"/>
  <c r="BR144" i="5"/>
  <c r="BQ144" i="5"/>
  <c r="BP144" i="5"/>
  <c r="BO144" i="5"/>
  <c r="BN144" i="5"/>
  <c r="BM144" i="5"/>
  <c r="BL144" i="5"/>
  <c r="BK144" i="5"/>
  <c r="BH144" i="5"/>
  <c r="BG144" i="5"/>
  <c r="BF144" i="5"/>
  <c r="BE144" i="5"/>
  <c r="BD144" i="5"/>
  <c r="BC144" i="5"/>
  <c r="BB144" i="5"/>
  <c r="BA144" i="5"/>
  <c r="AZ144" i="5"/>
  <c r="AY144" i="5"/>
  <c r="AX144" i="5"/>
  <c r="AW144" i="5"/>
  <c r="AV144" i="5"/>
  <c r="AU144" i="5"/>
  <c r="AT144" i="5"/>
  <c r="AS144" i="5"/>
  <c r="AP144" i="5"/>
  <c r="AO144" i="5"/>
  <c r="AN144" i="5"/>
  <c r="AM144" i="5"/>
  <c r="AL144" i="5"/>
  <c r="AK144" i="5"/>
  <c r="AJ144" i="5"/>
  <c r="AI144" i="5"/>
  <c r="AH144" i="5"/>
  <c r="AG144" i="5"/>
  <c r="AF144" i="5"/>
  <c r="AE144" i="5"/>
  <c r="AD144" i="5"/>
  <c r="AC144" i="5"/>
  <c r="AB144" i="5"/>
  <c r="AA144" i="5"/>
  <c r="CR143" i="5"/>
  <c r="CQ143" i="5"/>
  <c r="CP143" i="5"/>
  <c r="CO143" i="5"/>
  <c r="CN143" i="5"/>
  <c r="CM143" i="5"/>
  <c r="CL143" i="5"/>
  <c r="CK143" i="5"/>
  <c r="CJ143" i="5"/>
  <c r="CI143" i="5"/>
  <c r="CH143" i="5"/>
  <c r="CG143" i="5"/>
  <c r="CF143" i="5"/>
  <c r="CE143" i="5"/>
  <c r="CD143" i="5"/>
  <c r="CC143" i="5"/>
  <c r="BZ143" i="5"/>
  <c r="BY143" i="5"/>
  <c r="BX143" i="5"/>
  <c r="BW143" i="5"/>
  <c r="BV143" i="5"/>
  <c r="BU143" i="5"/>
  <c r="BT143" i="5"/>
  <c r="BS143" i="5"/>
  <c r="BR143" i="5"/>
  <c r="BQ143" i="5"/>
  <c r="BP143" i="5"/>
  <c r="BO143" i="5"/>
  <c r="BN143" i="5"/>
  <c r="BM143" i="5"/>
  <c r="BL143" i="5"/>
  <c r="BK143" i="5"/>
  <c r="BH143" i="5"/>
  <c r="BG143" i="5"/>
  <c r="BF143" i="5"/>
  <c r="BE143" i="5"/>
  <c r="BD143" i="5"/>
  <c r="BC143" i="5"/>
  <c r="BB143" i="5"/>
  <c r="BA143" i="5"/>
  <c r="AZ143" i="5"/>
  <c r="AY143" i="5"/>
  <c r="AX143" i="5"/>
  <c r="AW143" i="5"/>
  <c r="AV143" i="5"/>
  <c r="AU143" i="5"/>
  <c r="AT143" i="5"/>
  <c r="AS143" i="5"/>
  <c r="AP143" i="5"/>
  <c r="AO143" i="5"/>
  <c r="AN143" i="5"/>
  <c r="AM143" i="5"/>
  <c r="AL143" i="5"/>
  <c r="AK143" i="5"/>
  <c r="AJ143" i="5"/>
  <c r="AI143" i="5"/>
  <c r="AH143" i="5"/>
  <c r="AG143" i="5"/>
  <c r="AF143" i="5"/>
  <c r="AE143" i="5"/>
  <c r="AD143" i="5"/>
  <c r="AC143" i="5"/>
  <c r="AB143" i="5"/>
  <c r="AA143" i="5"/>
  <c r="CR142" i="5"/>
  <c r="CQ142" i="5"/>
  <c r="CP142" i="5"/>
  <c r="CO142" i="5"/>
  <c r="CN142" i="5"/>
  <c r="CM142" i="5"/>
  <c r="CL142" i="5"/>
  <c r="CK142" i="5"/>
  <c r="CJ142" i="5"/>
  <c r="CI142" i="5"/>
  <c r="CH142" i="5"/>
  <c r="CG142" i="5"/>
  <c r="CF142" i="5"/>
  <c r="CE142" i="5"/>
  <c r="CD142" i="5"/>
  <c r="CC142" i="5"/>
  <c r="BZ142" i="5"/>
  <c r="BY142" i="5"/>
  <c r="BX142" i="5"/>
  <c r="BW142" i="5"/>
  <c r="BV142" i="5"/>
  <c r="BU142" i="5"/>
  <c r="BT142" i="5"/>
  <c r="BS142" i="5"/>
  <c r="BR142" i="5"/>
  <c r="BQ142" i="5"/>
  <c r="BP142" i="5"/>
  <c r="BO142" i="5"/>
  <c r="BN142" i="5"/>
  <c r="BM142" i="5"/>
  <c r="BL142" i="5"/>
  <c r="BK142" i="5"/>
  <c r="BH142" i="5"/>
  <c r="BG142" i="5"/>
  <c r="BF142" i="5"/>
  <c r="BE142" i="5"/>
  <c r="BD142" i="5"/>
  <c r="BC142" i="5"/>
  <c r="BB142" i="5"/>
  <c r="BA142" i="5"/>
  <c r="AZ142" i="5"/>
  <c r="AY142" i="5"/>
  <c r="AX142" i="5"/>
  <c r="AW142" i="5"/>
  <c r="AV142" i="5"/>
  <c r="AU142" i="5"/>
  <c r="AT142" i="5"/>
  <c r="AS142" i="5"/>
  <c r="AP142" i="5"/>
  <c r="AO142" i="5"/>
  <c r="AN142" i="5"/>
  <c r="AM142" i="5"/>
  <c r="AL142" i="5"/>
  <c r="AK142" i="5"/>
  <c r="AJ142" i="5"/>
  <c r="AI142" i="5"/>
  <c r="AH142" i="5"/>
  <c r="AG142" i="5"/>
  <c r="AF142" i="5"/>
  <c r="AE142" i="5"/>
  <c r="AD142" i="5"/>
  <c r="AC142" i="5"/>
  <c r="AB142" i="5"/>
  <c r="AA142" i="5"/>
  <c r="CR141" i="5"/>
  <c r="CQ141" i="5"/>
  <c r="CP141" i="5"/>
  <c r="CO141" i="5"/>
  <c r="CN141" i="5"/>
  <c r="CM141" i="5"/>
  <c r="CL141" i="5"/>
  <c r="CK141" i="5"/>
  <c r="CJ141" i="5"/>
  <c r="CI141" i="5"/>
  <c r="CH141" i="5"/>
  <c r="CG141" i="5"/>
  <c r="CF141" i="5"/>
  <c r="CE141" i="5"/>
  <c r="CD141" i="5"/>
  <c r="CC141" i="5"/>
  <c r="BZ141" i="5"/>
  <c r="BY141" i="5"/>
  <c r="BX141" i="5"/>
  <c r="BW141" i="5"/>
  <c r="BV141" i="5"/>
  <c r="BU141" i="5"/>
  <c r="BT141" i="5"/>
  <c r="BS141" i="5"/>
  <c r="BR141" i="5"/>
  <c r="BQ141" i="5"/>
  <c r="BP141" i="5"/>
  <c r="BO141" i="5"/>
  <c r="BN141" i="5"/>
  <c r="BM141" i="5"/>
  <c r="BL141" i="5"/>
  <c r="BK141" i="5"/>
  <c r="BH141" i="5"/>
  <c r="BG141" i="5"/>
  <c r="BF141" i="5"/>
  <c r="BE141" i="5"/>
  <c r="BD141" i="5"/>
  <c r="BC141" i="5"/>
  <c r="BB141" i="5"/>
  <c r="BA141" i="5"/>
  <c r="AZ141" i="5"/>
  <c r="AY141" i="5"/>
  <c r="AX141" i="5"/>
  <c r="AW141" i="5"/>
  <c r="AV141" i="5"/>
  <c r="AU141" i="5"/>
  <c r="AT141" i="5"/>
  <c r="AS141" i="5"/>
  <c r="AP141" i="5"/>
  <c r="AO141" i="5"/>
  <c r="AN141" i="5"/>
  <c r="AM141" i="5"/>
  <c r="AL141" i="5"/>
  <c r="AK141" i="5"/>
  <c r="AJ141" i="5"/>
  <c r="AI141" i="5"/>
  <c r="AH141" i="5"/>
  <c r="AG141" i="5"/>
  <c r="AF141" i="5"/>
  <c r="AE141" i="5"/>
  <c r="AD141" i="5"/>
  <c r="AC141" i="5"/>
  <c r="AB141" i="5"/>
  <c r="AA141" i="5"/>
  <c r="CR140" i="5"/>
  <c r="CQ140" i="5"/>
  <c r="CP140" i="5"/>
  <c r="CO140" i="5"/>
  <c r="CN140" i="5"/>
  <c r="CM140" i="5"/>
  <c r="CL140" i="5"/>
  <c r="CK140" i="5"/>
  <c r="CJ140" i="5"/>
  <c r="CI140" i="5"/>
  <c r="CH140" i="5"/>
  <c r="CG140" i="5"/>
  <c r="CF140" i="5"/>
  <c r="CE140" i="5"/>
  <c r="CD140" i="5"/>
  <c r="CC140" i="5"/>
  <c r="BZ140" i="5"/>
  <c r="BY140" i="5"/>
  <c r="BX140" i="5"/>
  <c r="BW140" i="5"/>
  <c r="BV140" i="5"/>
  <c r="BU140" i="5"/>
  <c r="BT140" i="5"/>
  <c r="BS140" i="5"/>
  <c r="BR140" i="5"/>
  <c r="BQ140" i="5"/>
  <c r="BP140" i="5"/>
  <c r="BO140" i="5"/>
  <c r="BN140" i="5"/>
  <c r="BM140" i="5"/>
  <c r="BL140" i="5"/>
  <c r="BK140" i="5"/>
  <c r="BH140" i="5"/>
  <c r="BG140" i="5"/>
  <c r="BF140" i="5"/>
  <c r="BE140" i="5"/>
  <c r="BD140" i="5"/>
  <c r="BC140" i="5"/>
  <c r="BB140" i="5"/>
  <c r="BA140" i="5"/>
  <c r="AZ140" i="5"/>
  <c r="AY140" i="5"/>
  <c r="AX140" i="5"/>
  <c r="AW140" i="5"/>
  <c r="AV140" i="5"/>
  <c r="AU140" i="5"/>
  <c r="AT140" i="5"/>
  <c r="AS140" i="5"/>
  <c r="AP140" i="5"/>
  <c r="AO140" i="5"/>
  <c r="AN140" i="5"/>
  <c r="AM140" i="5"/>
  <c r="AL140" i="5"/>
  <c r="AK140" i="5"/>
  <c r="AJ140" i="5"/>
  <c r="AI140" i="5"/>
  <c r="AH140" i="5"/>
  <c r="AG140" i="5"/>
  <c r="AF140" i="5"/>
  <c r="AE140" i="5"/>
  <c r="AD140" i="5"/>
  <c r="AC140" i="5"/>
  <c r="AB140" i="5"/>
  <c r="AA140" i="5"/>
  <c r="CR139" i="5"/>
  <c r="CQ139" i="5"/>
  <c r="CP139" i="5"/>
  <c r="CO139" i="5"/>
  <c r="CN139" i="5"/>
  <c r="CM139" i="5"/>
  <c r="CL139" i="5"/>
  <c r="CK139" i="5"/>
  <c r="CJ139" i="5"/>
  <c r="CI139" i="5"/>
  <c r="CH139" i="5"/>
  <c r="CG139" i="5"/>
  <c r="CF139" i="5"/>
  <c r="CE139" i="5"/>
  <c r="CD139" i="5"/>
  <c r="CC139" i="5"/>
  <c r="BZ139" i="5"/>
  <c r="BY139" i="5"/>
  <c r="BX139" i="5"/>
  <c r="BW139" i="5"/>
  <c r="BV139" i="5"/>
  <c r="BU139" i="5"/>
  <c r="BT139" i="5"/>
  <c r="BS139" i="5"/>
  <c r="BR139" i="5"/>
  <c r="BQ139" i="5"/>
  <c r="BP139" i="5"/>
  <c r="BO139" i="5"/>
  <c r="BN139" i="5"/>
  <c r="BM139" i="5"/>
  <c r="BL139" i="5"/>
  <c r="BK139" i="5"/>
  <c r="BH139" i="5"/>
  <c r="BG139" i="5"/>
  <c r="BF139" i="5"/>
  <c r="BE139" i="5"/>
  <c r="BD139" i="5"/>
  <c r="BC139" i="5"/>
  <c r="BB139" i="5"/>
  <c r="BA139" i="5"/>
  <c r="AZ139" i="5"/>
  <c r="AY139" i="5"/>
  <c r="AX139" i="5"/>
  <c r="AW139" i="5"/>
  <c r="AV139" i="5"/>
  <c r="AU139" i="5"/>
  <c r="AT139" i="5"/>
  <c r="AS139" i="5"/>
  <c r="AP139" i="5"/>
  <c r="AO139" i="5"/>
  <c r="AN139" i="5"/>
  <c r="AM139" i="5"/>
  <c r="AL139" i="5"/>
  <c r="AK139" i="5"/>
  <c r="AJ139" i="5"/>
  <c r="AI139" i="5"/>
  <c r="AH139" i="5"/>
  <c r="AG139" i="5"/>
  <c r="AF139" i="5"/>
  <c r="AE139" i="5"/>
  <c r="AD139" i="5"/>
  <c r="AC139" i="5"/>
  <c r="AB139" i="5"/>
  <c r="AA139" i="5"/>
  <c r="CR138" i="5"/>
  <c r="CQ138" i="5"/>
  <c r="CP138" i="5"/>
  <c r="CO138" i="5"/>
  <c r="CN138" i="5"/>
  <c r="CM138" i="5"/>
  <c r="CL138" i="5"/>
  <c r="CK138" i="5"/>
  <c r="CJ138" i="5"/>
  <c r="CI138" i="5"/>
  <c r="CH138" i="5"/>
  <c r="CG138" i="5"/>
  <c r="CF138" i="5"/>
  <c r="CE138" i="5"/>
  <c r="CD138" i="5"/>
  <c r="CC138" i="5"/>
  <c r="BZ138" i="5"/>
  <c r="BY138" i="5"/>
  <c r="BX138" i="5"/>
  <c r="BW138" i="5"/>
  <c r="BV138" i="5"/>
  <c r="BU138" i="5"/>
  <c r="BT138" i="5"/>
  <c r="BS138" i="5"/>
  <c r="BR138" i="5"/>
  <c r="BQ138" i="5"/>
  <c r="BP138" i="5"/>
  <c r="BO138" i="5"/>
  <c r="BN138" i="5"/>
  <c r="BM138" i="5"/>
  <c r="BL138" i="5"/>
  <c r="BK138" i="5"/>
  <c r="BH138" i="5"/>
  <c r="BG138" i="5"/>
  <c r="BF138" i="5"/>
  <c r="BE138" i="5"/>
  <c r="BD138" i="5"/>
  <c r="BC138" i="5"/>
  <c r="BB138" i="5"/>
  <c r="BA138" i="5"/>
  <c r="AZ138" i="5"/>
  <c r="AY138" i="5"/>
  <c r="AX138" i="5"/>
  <c r="AW138" i="5"/>
  <c r="AV138" i="5"/>
  <c r="AU138" i="5"/>
  <c r="AT138" i="5"/>
  <c r="AS138" i="5"/>
  <c r="AP138" i="5"/>
  <c r="AO138" i="5"/>
  <c r="AN138" i="5"/>
  <c r="AM138" i="5"/>
  <c r="AL138" i="5"/>
  <c r="AK138" i="5"/>
  <c r="AJ138" i="5"/>
  <c r="AI138" i="5"/>
  <c r="AH138" i="5"/>
  <c r="AG138" i="5"/>
  <c r="AF138" i="5"/>
  <c r="AE138" i="5"/>
  <c r="AD138" i="5"/>
  <c r="AC138" i="5"/>
  <c r="AB138" i="5"/>
  <c r="AA138" i="5"/>
  <c r="CR137" i="5"/>
  <c r="CQ137" i="5"/>
  <c r="CP137" i="5"/>
  <c r="CO137" i="5"/>
  <c r="CN137" i="5"/>
  <c r="CM137" i="5"/>
  <c r="CL137" i="5"/>
  <c r="CK137" i="5"/>
  <c r="CJ137" i="5"/>
  <c r="CI137" i="5"/>
  <c r="CH137" i="5"/>
  <c r="CG137" i="5"/>
  <c r="CF137" i="5"/>
  <c r="CE137" i="5"/>
  <c r="CD137" i="5"/>
  <c r="CC137" i="5"/>
  <c r="BZ137" i="5"/>
  <c r="BY137" i="5"/>
  <c r="BX137" i="5"/>
  <c r="BW137" i="5"/>
  <c r="BV137" i="5"/>
  <c r="BU137" i="5"/>
  <c r="BT137" i="5"/>
  <c r="BS137" i="5"/>
  <c r="BR137" i="5"/>
  <c r="BQ137" i="5"/>
  <c r="BP137" i="5"/>
  <c r="BO137" i="5"/>
  <c r="BN137" i="5"/>
  <c r="BM137" i="5"/>
  <c r="BL137" i="5"/>
  <c r="BK137" i="5"/>
  <c r="BH137" i="5"/>
  <c r="BG137" i="5"/>
  <c r="BF137" i="5"/>
  <c r="BE137" i="5"/>
  <c r="BD137" i="5"/>
  <c r="BC137" i="5"/>
  <c r="BB137" i="5"/>
  <c r="BA137" i="5"/>
  <c r="AZ137" i="5"/>
  <c r="AY137" i="5"/>
  <c r="AX137" i="5"/>
  <c r="AW137" i="5"/>
  <c r="AV137" i="5"/>
  <c r="AU137" i="5"/>
  <c r="AT137" i="5"/>
  <c r="AS137" i="5"/>
  <c r="AP137" i="5"/>
  <c r="AO137" i="5"/>
  <c r="AN137" i="5"/>
  <c r="AM137" i="5"/>
  <c r="AL137" i="5"/>
  <c r="AK137" i="5"/>
  <c r="AJ137" i="5"/>
  <c r="AI137" i="5"/>
  <c r="AH137" i="5"/>
  <c r="AG137" i="5"/>
  <c r="AF137" i="5"/>
  <c r="AE137" i="5"/>
  <c r="AD137" i="5"/>
  <c r="AC137" i="5"/>
  <c r="AB137" i="5"/>
  <c r="AA137" i="5"/>
  <c r="CR136" i="5"/>
  <c r="CQ136" i="5"/>
  <c r="CP136" i="5"/>
  <c r="CO136" i="5"/>
  <c r="CN136" i="5"/>
  <c r="CM136" i="5"/>
  <c r="CL136" i="5"/>
  <c r="CK136" i="5"/>
  <c r="CJ136" i="5"/>
  <c r="CI136" i="5"/>
  <c r="CH136" i="5"/>
  <c r="CG136" i="5"/>
  <c r="CF136" i="5"/>
  <c r="CE136" i="5"/>
  <c r="CD136" i="5"/>
  <c r="CC136" i="5"/>
  <c r="BZ136" i="5"/>
  <c r="BY136" i="5"/>
  <c r="BX136" i="5"/>
  <c r="BW136" i="5"/>
  <c r="BV136" i="5"/>
  <c r="BU136" i="5"/>
  <c r="BT136" i="5"/>
  <c r="BS136" i="5"/>
  <c r="BR136" i="5"/>
  <c r="BQ136" i="5"/>
  <c r="BP136" i="5"/>
  <c r="BO136" i="5"/>
  <c r="BN136" i="5"/>
  <c r="BM136" i="5"/>
  <c r="BL136" i="5"/>
  <c r="BK136" i="5"/>
  <c r="BH136" i="5"/>
  <c r="BG136" i="5"/>
  <c r="BF136" i="5"/>
  <c r="BE136" i="5"/>
  <c r="BD136" i="5"/>
  <c r="BC136" i="5"/>
  <c r="BB136" i="5"/>
  <c r="BA136" i="5"/>
  <c r="AZ136" i="5"/>
  <c r="AY136" i="5"/>
  <c r="AX136" i="5"/>
  <c r="AW136" i="5"/>
  <c r="AV136" i="5"/>
  <c r="AU136" i="5"/>
  <c r="AT136" i="5"/>
  <c r="AS136" i="5"/>
  <c r="AP136" i="5"/>
  <c r="AO136" i="5"/>
  <c r="AN136" i="5"/>
  <c r="AM136" i="5"/>
  <c r="AL136" i="5"/>
  <c r="AK136" i="5"/>
  <c r="AJ136" i="5"/>
  <c r="AI136" i="5"/>
  <c r="AH136" i="5"/>
  <c r="AG136" i="5"/>
  <c r="AF136" i="5"/>
  <c r="AE136" i="5"/>
  <c r="AD136" i="5"/>
  <c r="AC136" i="5"/>
  <c r="AB136" i="5"/>
  <c r="AA136" i="5"/>
  <c r="CR135" i="5"/>
  <c r="CQ135" i="5"/>
  <c r="CP135" i="5"/>
  <c r="CO135" i="5"/>
  <c r="CN135" i="5"/>
  <c r="CM135" i="5"/>
  <c r="CL135" i="5"/>
  <c r="CK135" i="5"/>
  <c r="CJ135" i="5"/>
  <c r="CI135" i="5"/>
  <c r="CH135" i="5"/>
  <c r="CG135" i="5"/>
  <c r="CF135" i="5"/>
  <c r="CE135" i="5"/>
  <c r="CD135" i="5"/>
  <c r="CC135" i="5"/>
  <c r="BZ135" i="5"/>
  <c r="BY135" i="5"/>
  <c r="BX135" i="5"/>
  <c r="BW135" i="5"/>
  <c r="BV135" i="5"/>
  <c r="BU135" i="5"/>
  <c r="BT135" i="5"/>
  <c r="BS135" i="5"/>
  <c r="BR135" i="5"/>
  <c r="BQ135" i="5"/>
  <c r="BP135" i="5"/>
  <c r="BO135" i="5"/>
  <c r="BN135" i="5"/>
  <c r="BM135" i="5"/>
  <c r="BL135" i="5"/>
  <c r="BK135" i="5"/>
  <c r="BH135" i="5"/>
  <c r="BG135" i="5"/>
  <c r="BF135" i="5"/>
  <c r="BE135" i="5"/>
  <c r="BD135" i="5"/>
  <c r="BC135" i="5"/>
  <c r="BB135" i="5"/>
  <c r="BA135" i="5"/>
  <c r="AZ135" i="5"/>
  <c r="AY135" i="5"/>
  <c r="AX135" i="5"/>
  <c r="AW135" i="5"/>
  <c r="AV135" i="5"/>
  <c r="AU135" i="5"/>
  <c r="AT135" i="5"/>
  <c r="AS135" i="5"/>
  <c r="AP135" i="5"/>
  <c r="AO135" i="5"/>
  <c r="AN135" i="5"/>
  <c r="AM135" i="5"/>
  <c r="AL135" i="5"/>
  <c r="AK135" i="5"/>
  <c r="AJ135" i="5"/>
  <c r="AI135" i="5"/>
  <c r="AH135" i="5"/>
  <c r="AG135" i="5"/>
  <c r="AF135" i="5"/>
  <c r="AE135" i="5"/>
  <c r="AD135" i="5"/>
  <c r="AC135" i="5"/>
  <c r="AB135" i="5"/>
  <c r="AA135" i="5"/>
  <c r="CR134" i="5"/>
  <c r="CQ134" i="5"/>
  <c r="CP134" i="5"/>
  <c r="CO134" i="5"/>
  <c r="CN134" i="5"/>
  <c r="CM134" i="5"/>
  <c r="CL134" i="5"/>
  <c r="CK134" i="5"/>
  <c r="CJ134" i="5"/>
  <c r="CI134" i="5"/>
  <c r="CH134" i="5"/>
  <c r="CG134" i="5"/>
  <c r="CF134" i="5"/>
  <c r="CE134" i="5"/>
  <c r="CD134" i="5"/>
  <c r="CC134" i="5"/>
  <c r="BZ134" i="5"/>
  <c r="BY134" i="5"/>
  <c r="BX134" i="5"/>
  <c r="BW134" i="5"/>
  <c r="BV134" i="5"/>
  <c r="BU134" i="5"/>
  <c r="BT134" i="5"/>
  <c r="BS134" i="5"/>
  <c r="BR134" i="5"/>
  <c r="BQ134" i="5"/>
  <c r="BP134" i="5"/>
  <c r="BO134" i="5"/>
  <c r="BN134" i="5"/>
  <c r="BM134" i="5"/>
  <c r="BL134" i="5"/>
  <c r="BK134" i="5"/>
  <c r="BH134" i="5"/>
  <c r="BG134" i="5"/>
  <c r="BF134" i="5"/>
  <c r="BE134" i="5"/>
  <c r="BD134" i="5"/>
  <c r="BC134" i="5"/>
  <c r="BB134" i="5"/>
  <c r="BA134" i="5"/>
  <c r="AZ134" i="5"/>
  <c r="AY134" i="5"/>
  <c r="AX134" i="5"/>
  <c r="AW134" i="5"/>
  <c r="AV134" i="5"/>
  <c r="AU134" i="5"/>
  <c r="AT134" i="5"/>
  <c r="AS134" i="5"/>
  <c r="AP134" i="5"/>
  <c r="AO134" i="5"/>
  <c r="AN134" i="5"/>
  <c r="AM134" i="5"/>
  <c r="AL134" i="5"/>
  <c r="AK134" i="5"/>
  <c r="AJ134" i="5"/>
  <c r="AI134" i="5"/>
  <c r="AH134" i="5"/>
  <c r="AG134" i="5"/>
  <c r="AF134" i="5"/>
  <c r="AE134" i="5"/>
  <c r="AD134" i="5"/>
  <c r="AC134" i="5"/>
  <c r="AB134" i="5"/>
  <c r="AA134" i="5"/>
  <c r="CR133" i="5"/>
  <c r="CQ133" i="5"/>
  <c r="CP133" i="5"/>
  <c r="CO133" i="5"/>
  <c r="CN133" i="5"/>
  <c r="CM133" i="5"/>
  <c r="CL133" i="5"/>
  <c r="CK133" i="5"/>
  <c r="CJ133" i="5"/>
  <c r="CI133" i="5"/>
  <c r="CH133" i="5"/>
  <c r="CG133" i="5"/>
  <c r="CF133" i="5"/>
  <c r="CE133" i="5"/>
  <c r="CD133" i="5"/>
  <c r="CC133" i="5"/>
  <c r="BZ133" i="5"/>
  <c r="BY133" i="5"/>
  <c r="BX133" i="5"/>
  <c r="BW133" i="5"/>
  <c r="BV133" i="5"/>
  <c r="BU133" i="5"/>
  <c r="BT133" i="5"/>
  <c r="BS133" i="5"/>
  <c r="BR133" i="5"/>
  <c r="BQ133" i="5"/>
  <c r="BP133" i="5"/>
  <c r="BO133" i="5"/>
  <c r="BN133" i="5"/>
  <c r="BM133" i="5"/>
  <c r="BL133" i="5"/>
  <c r="BK133" i="5"/>
  <c r="BH133" i="5"/>
  <c r="BG133" i="5"/>
  <c r="BF133" i="5"/>
  <c r="BE133" i="5"/>
  <c r="BD133" i="5"/>
  <c r="BC133" i="5"/>
  <c r="BB133" i="5"/>
  <c r="BA133" i="5"/>
  <c r="AZ133" i="5"/>
  <c r="AY133" i="5"/>
  <c r="AX133" i="5"/>
  <c r="AW133" i="5"/>
  <c r="AV133" i="5"/>
  <c r="AU133" i="5"/>
  <c r="AT133" i="5"/>
  <c r="AS133" i="5"/>
  <c r="AP133" i="5"/>
  <c r="AO133" i="5"/>
  <c r="AN133" i="5"/>
  <c r="AM133" i="5"/>
  <c r="AL133" i="5"/>
  <c r="AK133" i="5"/>
  <c r="AJ133" i="5"/>
  <c r="AI133" i="5"/>
  <c r="AH133" i="5"/>
  <c r="AG133" i="5"/>
  <c r="AF133" i="5"/>
  <c r="AE133" i="5"/>
  <c r="AD133" i="5"/>
  <c r="AC133" i="5"/>
  <c r="AB133" i="5"/>
  <c r="AA133" i="5"/>
  <c r="CR132" i="5"/>
  <c r="CQ132" i="5"/>
  <c r="CP132" i="5"/>
  <c r="CO132" i="5"/>
  <c r="CN132" i="5"/>
  <c r="CM132" i="5"/>
  <c r="CL132" i="5"/>
  <c r="CK132" i="5"/>
  <c r="CJ132" i="5"/>
  <c r="CI132" i="5"/>
  <c r="CH132" i="5"/>
  <c r="CG132" i="5"/>
  <c r="CF132" i="5"/>
  <c r="CE132" i="5"/>
  <c r="CD132" i="5"/>
  <c r="CC132" i="5"/>
  <c r="BZ132" i="5"/>
  <c r="BY132" i="5"/>
  <c r="BX132" i="5"/>
  <c r="BW132" i="5"/>
  <c r="BV132" i="5"/>
  <c r="BU132" i="5"/>
  <c r="BT132" i="5"/>
  <c r="BS132" i="5"/>
  <c r="BR132" i="5"/>
  <c r="BQ132" i="5"/>
  <c r="BP132" i="5"/>
  <c r="BO132" i="5"/>
  <c r="BN132" i="5"/>
  <c r="BM132" i="5"/>
  <c r="BL132" i="5"/>
  <c r="BK132" i="5"/>
  <c r="BH132" i="5"/>
  <c r="BG132" i="5"/>
  <c r="BF132" i="5"/>
  <c r="BE132" i="5"/>
  <c r="BD132" i="5"/>
  <c r="BC132" i="5"/>
  <c r="BB132" i="5"/>
  <c r="BA132" i="5"/>
  <c r="AZ132" i="5"/>
  <c r="AY132" i="5"/>
  <c r="AX132" i="5"/>
  <c r="AW132" i="5"/>
  <c r="AV132" i="5"/>
  <c r="AU132" i="5"/>
  <c r="AT132" i="5"/>
  <c r="AS132" i="5"/>
  <c r="AP132" i="5"/>
  <c r="AO132" i="5"/>
  <c r="AN132" i="5"/>
  <c r="AM132" i="5"/>
  <c r="AL132" i="5"/>
  <c r="AK132" i="5"/>
  <c r="AJ132" i="5"/>
  <c r="AI132" i="5"/>
  <c r="AH132" i="5"/>
  <c r="AG132" i="5"/>
  <c r="AF132" i="5"/>
  <c r="AE132" i="5"/>
  <c r="AD132" i="5"/>
  <c r="AC132" i="5"/>
  <c r="AB132" i="5"/>
  <c r="AA132" i="5"/>
  <c r="CR131" i="5"/>
  <c r="CQ131" i="5"/>
  <c r="CP131" i="5"/>
  <c r="CO131" i="5"/>
  <c r="CN131" i="5"/>
  <c r="CM131" i="5"/>
  <c r="CL131" i="5"/>
  <c r="CK131" i="5"/>
  <c r="CJ131" i="5"/>
  <c r="CI131" i="5"/>
  <c r="CH131" i="5"/>
  <c r="CG131" i="5"/>
  <c r="CF131" i="5"/>
  <c r="CE131" i="5"/>
  <c r="CD131" i="5"/>
  <c r="CC131" i="5"/>
  <c r="BZ131" i="5"/>
  <c r="BY131" i="5"/>
  <c r="BX131" i="5"/>
  <c r="BW131" i="5"/>
  <c r="BV131" i="5"/>
  <c r="BU131" i="5"/>
  <c r="BT131" i="5"/>
  <c r="BS131" i="5"/>
  <c r="BR131" i="5"/>
  <c r="BQ131" i="5"/>
  <c r="BP131" i="5"/>
  <c r="BO131" i="5"/>
  <c r="BN131" i="5"/>
  <c r="BM131" i="5"/>
  <c r="BL131" i="5"/>
  <c r="BK131" i="5"/>
  <c r="BH131" i="5"/>
  <c r="BG131" i="5"/>
  <c r="BF131" i="5"/>
  <c r="BE131" i="5"/>
  <c r="BD131" i="5"/>
  <c r="BC131" i="5"/>
  <c r="BB131" i="5"/>
  <c r="BA131" i="5"/>
  <c r="AZ131" i="5"/>
  <c r="AY131" i="5"/>
  <c r="AX131" i="5"/>
  <c r="AW131" i="5"/>
  <c r="AV131" i="5"/>
  <c r="AU131" i="5"/>
  <c r="AT131" i="5"/>
  <c r="AS131" i="5"/>
  <c r="AP131" i="5"/>
  <c r="AO131" i="5"/>
  <c r="AN131" i="5"/>
  <c r="AM131" i="5"/>
  <c r="AL131" i="5"/>
  <c r="AK131" i="5"/>
  <c r="AJ131" i="5"/>
  <c r="AI131" i="5"/>
  <c r="AH131" i="5"/>
  <c r="AG131" i="5"/>
  <c r="AF131" i="5"/>
  <c r="AE131" i="5"/>
  <c r="AD131" i="5"/>
  <c r="AC131" i="5"/>
  <c r="AB131" i="5"/>
  <c r="AA131" i="5"/>
  <c r="CR130" i="5"/>
  <c r="CQ130" i="5"/>
  <c r="CP130" i="5"/>
  <c r="CO130" i="5"/>
  <c r="CN130" i="5"/>
  <c r="CM130" i="5"/>
  <c r="CL130" i="5"/>
  <c r="CK130" i="5"/>
  <c r="CJ130" i="5"/>
  <c r="CI130" i="5"/>
  <c r="CH130" i="5"/>
  <c r="CG130" i="5"/>
  <c r="CF130" i="5"/>
  <c r="CE130" i="5"/>
  <c r="CD130" i="5"/>
  <c r="CC130" i="5"/>
  <c r="BZ130" i="5"/>
  <c r="BY130" i="5"/>
  <c r="BX130" i="5"/>
  <c r="BW130" i="5"/>
  <c r="BV130" i="5"/>
  <c r="BU130" i="5"/>
  <c r="BT130" i="5"/>
  <c r="BS130" i="5"/>
  <c r="BR130" i="5"/>
  <c r="BQ130" i="5"/>
  <c r="BP130" i="5"/>
  <c r="BO130" i="5"/>
  <c r="BN130" i="5"/>
  <c r="BM130" i="5"/>
  <c r="BL130" i="5"/>
  <c r="BK130" i="5"/>
  <c r="BH130" i="5"/>
  <c r="BG130" i="5"/>
  <c r="BF130" i="5"/>
  <c r="BE130" i="5"/>
  <c r="BD130" i="5"/>
  <c r="BC130" i="5"/>
  <c r="BB130" i="5"/>
  <c r="BA130" i="5"/>
  <c r="AZ130" i="5"/>
  <c r="AY130" i="5"/>
  <c r="AX130" i="5"/>
  <c r="AW130" i="5"/>
  <c r="AV130" i="5"/>
  <c r="AU130" i="5"/>
  <c r="AT130" i="5"/>
  <c r="AS130" i="5"/>
  <c r="AP130" i="5"/>
  <c r="AO130" i="5"/>
  <c r="AN130" i="5"/>
  <c r="AM130" i="5"/>
  <c r="AL130" i="5"/>
  <c r="AK130" i="5"/>
  <c r="AJ130" i="5"/>
  <c r="AI130" i="5"/>
  <c r="AH130" i="5"/>
  <c r="AG130" i="5"/>
  <c r="AF130" i="5"/>
  <c r="AE130" i="5"/>
  <c r="AD130" i="5"/>
  <c r="AC130" i="5"/>
  <c r="AB130" i="5"/>
  <c r="AA130" i="5"/>
  <c r="CR129" i="5"/>
  <c r="CQ129" i="5"/>
  <c r="CP129" i="5"/>
  <c r="CO129" i="5"/>
  <c r="CN129" i="5"/>
  <c r="CM129" i="5"/>
  <c r="CL129" i="5"/>
  <c r="CK129" i="5"/>
  <c r="CJ129" i="5"/>
  <c r="CI129" i="5"/>
  <c r="CH129" i="5"/>
  <c r="CG129" i="5"/>
  <c r="CF129" i="5"/>
  <c r="CE129" i="5"/>
  <c r="CD129" i="5"/>
  <c r="CC129" i="5"/>
  <c r="BZ129" i="5"/>
  <c r="BY129" i="5"/>
  <c r="BX129" i="5"/>
  <c r="BW129" i="5"/>
  <c r="BV129" i="5"/>
  <c r="BU129" i="5"/>
  <c r="BT129" i="5"/>
  <c r="BS129" i="5"/>
  <c r="BR129" i="5"/>
  <c r="BQ129" i="5"/>
  <c r="BP129" i="5"/>
  <c r="BO129" i="5"/>
  <c r="BN129" i="5"/>
  <c r="BM129" i="5"/>
  <c r="BL129" i="5"/>
  <c r="BK129" i="5"/>
  <c r="BH129" i="5"/>
  <c r="BG129" i="5"/>
  <c r="BF129" i="5"/>
  <c r="BE129" i="5"/>
  <c r="BD129" i="5"/>
  <c r="BC129" i="5"/>
  <c r="BB129" i="5"/>
  <c r="BA129" i="5"/>
  <c r="AZ129" i="5"/>
  <c r="AY129" i="5"/>
  <c r="AX129" i="5"/>
  <c r="AW129" i="5"/>
  <c r="AV129" i="5"/>
  <c r="AU129" i="5"/>
  <c r="AT129" i="5"/>
  <c r="AS129" i="5"/>
  <c r="AP129" i="5"/>
  <c r="AO129" i="5"/>
  <c r="AN129" i="5"/>
  <c r="AM129" i="5"/>
  <c r="AL129" i="5"/>
  <c r="AK129" i="5"/>
  <c r="AJ129" i="5"/>
  <c r="AI129" i="5"/>
  <c r="AH129" i="5"/>
  <c r="AG129" i="5"/>
  <c r="AF129" i="5"/>
  <c r="AE129" i="5"/>
  <c r="AD129" i="5"/>
  <c r="AC129" i="5"/>
  <c r="AB129" i="5"/>
  <c r="AA129" i="5"/>
  <c r="CR128" i="5"/>
  <c r="CQ128" i="5"/>
  <c r="CP128" i="5"/>
  <c r="CO128" i="5"/>
  <c r="CN128" i="5"/>
  <c r="CM128" i="5"/>
  <c r="CL128" i="5"/>
  <c r="CK128" i="5"/>
  <c r="CJ128" i="5"/>
  <c r="CI128" i="5"/>
  <c r="CH128" i="5"/>
  <c r="CG128" i="5"/>
  <c r="CF128" i="5"/>
  <c r="CE128" i="5"/>
  <c r="CD128" i="5"/>
  <c r="CC128" i="5"/>
  <c r="BZ128" i="5"/>
  <c r="BY128" i="5"/>
  <c r="BX128" i="5"/>
  <c r="BW128" i="5"/>
  <c r="BV128" i="5"/>
  <c r="BU128" i="5"/>
  <c r="BT128" i="5"/>
  <c r="BS128" i="5"/>
  <c r="BR128" i="5"/>
  <c r="BQ128" i="5"/>
  <c r="BP128" i="5"/>
  <c r="BO128" i="5"/>
  <c r="BN128" i="5"/>
  <c r="BM128" i="5"/>
  <c r="BL128" i="5"/>
  <c r="BK128" i="5"/>
  <c r="BH128" i="5"/>
  <c r="BG128" i="5"/>
  <c r="BF128" i="5"/>
  <c r="BE128" i="5"/>
  <c r="BD128" i="5"/>
  <c r="BC128" i="5"/>
  <c r="BB128" i="5"/>
  <c r="BA128" i="5"/>
  <c r="AZ128" i="5"/>
  <c r="AY128" i="5"/>
  <c r="AX128" i="5"/>
  <c r="AW128" i="5"/>
  <c r="AV128" i="5"/>
  <c r="AU128" i="5"/>
  <c r="AT128" i="5"/>
  <c r="AS128" i="5"/>
  <c r="AP128" i="5"/>
  <c r="AO128" i="5"/>
  <c r="AN128" i="5"/>
  <c r="AM128" i="5"/>
  <c r="AL128" i="5"/>
  <c r="AK128" i="5"/>
  <c r="AJ128" i="5"/>
  <c r="AI128" i="5"/>
  <c r="AH128" i="5"/>
  <c r="AG128" i="5"/>
  <c r="AF128" i="5"/>
  <c r="AE128" i="5"/>
  <c r="AD128" i="5"/>
  <c r="AC128" i="5"/>
  <c r="AB128" i="5"/>
  <c r="AA128" i="5"/>
  <c r="CR127" i="5"/>
  <c r="CQ127" i="5"/>
  <c r="CP127" i="5"/>
  <c r="CO127" i="5"/>
  <c r="CN127" i="5"/>
  <c r="CM127" i="5"/>
  <c r="CL127" i="5"/>
  <c r="CK127" i="5"/>
  <c r="CJ127" i="5"/>
  <c r="CI127" i="5"/>
  <c r="CH127" i="5"/>
  <c r="CG127" i="5"/>
  <c r="CF127" i="5"/>
  <c r="CE127" i="5"/>
  <c r="CD127" i="5"/>
  <c r="CC127" i="5"/>
  <c r="BZ127" i="5"/>
  <c r="BY127" i="5"/>
  <c r="BX127" i="5"/>
  <c r="BW127" i="5"/>
  <c r="BV127" i="5"/>
  <c r="BU127" i="5"/>
  <c r="BT127" i="5"/>
  <c r="BS127" i="5"/>
  <c r="BR127" i="5"/>
  <c r="BQ127" i="5"/>
  <c r="BP127" i="5"/>
  <c r="BO127" i="5"/>
  <c r="BN127" i="5"/>
  <c r="BM127" i="5"/>
  <c r="BL127" i="5"/>
  <c r="BK127" i="5"/>
  <c r="BH127" i="5"/>
  <c r="BG127" i="5"/>
  <c r="BF127" i="5"/>
  <c r="BE127" i="5"/>
  <c r="BD127" i="5"/>
  <c r="BC127" i="5"/>
  <c r="BB127" i="5"/>
  <c r="BA127" i="5"/>
  <c r="AZ127" i="5"/>
  <c r="AY127" i="5"/>
  <c r="AX127" i="5"/>
  <c r="AW127" i="5"/>
  <c r="AV127" i="5"/>
  <c r="AU127" i="5"/>
  <c r="AT127" i="5"/>
  <c r="AS127" i="5"/>
  <c r="AP127" i="5"/>
  <c r="AO127" i="5"/>
  <c r="AN127" i="5"/>
  <c r="AM127" i="5"/>
  <c r="AL127" i="5"/>
  <c r="AK127" i="5"/>
  <c r="AJ127" i="5"/>
  <c r="AI127" i="5"/>
  <c r="AH127" i="5"/>
  <c r="AG127" i="5"/>
  <c r="AF127" i="5"/>
  <c r="AE127" i="5"/>
  <c r="AD127" i="5"/>
  <c r="AC127" i="5"/>
  <c r="AB127" i="5"/>
  <c r="AA127" i="5"/>
  <c r="CR126" i="5"/>
  <c r="CQ126" i="5"/>
  <c r="CP126" i="5"/>
  <c r="CO126" i="5"/>
  <c r="CN126" i="5"/>
  <c r="CM126" i="5"/>
  <c r="CL126" i="5"/>
  <c r="CK126" i="5"/>
  <c r="CJ126" i="5"/>
  <c r="CI126" i="5"/>
  <c r="CH126" i="5"/>
  <c r="CG126" i="5"/>
  <c r="CF126" i="5"/>
  <c r="CE126" i="5"/>
  <c r="CD126" i="5"/>
  <c r="CC126" i="5"/>
  <c r="BZ126" i="5"/>
  <c r="BY126" i="5"/>
  <c r="BX126" i="5"/>
  <c r="BW126" i="5"/>
  <c r="BV126" i="5"/>
  <c r="BU126" i="5"/>
  <c r="BT126" i="5"/>
  <c r="BS126" i="5"/>
  <c r="BR126" i="5"/>
  <c r="BQ126" i="5"/>
  <c r="BP126" i="5"/>
  <c r="BO126" i="5"/>
  <c r="BN126" i="5"/>
  <c r="BM126" i="5"/>
  <c r="BL126" i="5"/>
  <c r="BK126" i="5"/>
  <c r="BH126" i="5"/>
  <c r="BG126" i="5"/>
  <c r="BF126" i="5"/>
  <c r="BE126" i="5"/>
  <c r="BD126" i="5"/>
  <c r="BC126" i="5"/>
  <c r="BB126" i="5"/>
  <c r="BA126" i="5"/>
  <c r="AZ126" i="5"/>
  <c r="AY126" i="5"/>
  <c r="AX126" i="5"/>
  <c r="AW126" i="5"/>
  <c r="AV126" i="5"/>
  <c r="AU126" i="5"/>
  <c r="AT126" i="5"/>
  <c r="AS126" i="5"/>
  <c r="AP126" i="5"/>
  <c r="AO126" i="5"/>
  <c r="AN126" i="5"/>
  <c r="AM126" i="5"/>
  <c r="AL126" i="5"/>
  <c r="AK126" i="5"/>
  <c r="AJ126" i="5"/>
  <c r="AI126" i="5"/>
  <c r="AH126" i="5"/>
  <c r="AG126" i="5"/>
  <c r="AF126" i="5"/>
  <c r="AE126" i="5"/>
  <c r="AD126" i="5"/>
  <c r="AC126" i="5"/>
  <c r="AB126" i="5"/>
  <c r="AA126" i="5"/>
  <c r="CR125" i="5"/>
  <c r="CQ125" i="5"/>
  <c r="CP125" i="5"/>
  <c r="CO125" i="5"/>
  <c r="CN125" i="5"/>
  <c r="CM125" i="5"/>
  <c r="CL125" i="5"/>
  <c r="CK125" i="5"/>
  <c r="CJ125" i="5"/>
  <c r="CI125" i="5"/>
  <c r="CH125" i="5"/>
  <c r="CG125" i="5"/>
  <c r="CF125" i="5"/>
  <c r="CE125" i="5"/>
  <c r="CD125" i="5"/>
  <c r="CC125" i="5"/>
  <c r="BZ125" i="5"/>
  <c r="BY125" i="5"/>
  <c r="BX125" i="5"/>
  <c r="BW125" i="5"/>
  <c r="BV125" i="5"/>
  <c r="BU125" i="5"/>
  <c r="BT125" i="5"/>
  <c r="BS125" i="5"/>
  <c r="BR125" i="5"/>
  <c r="BQ125" i="5"/>
  <c r="BP125" i="5"/>
  <c r="BO125" i="5"/>
  <c r="BN125" i="5"/>
  <c r="BM125" i="5"/>
  <c r="BL125" i="5"/>
  <c r="BK125" i="5"/>
  <c r="BH125" i="5"/>
  <c r="BG125" i="5"/>
  <c r="BF125" i="5"/>
  <c r="BE125" i="5"/>
  <c r="BD125" i="5"/>
  <c r="BC125" i="5"/>
  <c r="BB125" i="5"/>
  <c r="BA125" i="5"/>
  <c r="AZ125" i="5"/>
  <c r="AY125" i="5"/>
  <c r="AX125" i="5"/>
  <c r="AW125" i="5"/>
  <c r="AV125" i="5"/>
  <c r="AU125" i="5"/>
  <c r="AT125" i="5"/>
  <c r="AS125" i="5"/>
  <c r="AP125" i="5"/>
  <c r="AO125" i="5"/>
  <c r="AN125" i="5"/>
  <c r="AM125" i="5"/>
  <c r="AL125" i="5"/>
  <c r="AK125" i="5"/>
  <c r="AJ125" i="5"/>
  <c r="AI125" i="5"/>
  <c r="AH125" i="5"/>
  <c r="AG125" i="5"/>
  <c r="AF125" i="5"/>
  <c r="AE125" i="5"/>
  <c r="AD125" i="5"/>
  <c r="AC125" i="5"/>
  <c r="AB125" i="5"/>
  <c r="AA125" i="5"/>
  <c r="CR124" i="5"/>
  <c r="CQ124" i="5"/>
  <c r="CP124" i="5"/>
  <c r="CO124" i="5"/>
  <c r="CN124" i="5"/>
  <c r="CM124" i="5"/>
  <c r="CL124" i="5"/>
  <c r="CK124" i="5"/>
  <c r="CJ124" i="5"/>
  <c r="CI124" i="5"/>
  <c r="CH124" i="5"/>
  <c r="CG124" i="5"/>
  <c r="CF124" i="5"/>
  <c r="CE124" i="5"/>
  <c r="CD124" i="5"/>
  <c r="CC124" i="5"/>
  <c r="BZ124" i="5"/>
  <c r="BY124" i="5"/>
  <c r="BX124" i="5"/>
  <c r="BW124" i="5"/>
  <c r="BV124" i="5"/>
  <c r="BU124" i="5"/>
  <c r="BT124" i="5"/>
  <c r="BS124" i="5"/>
  <c r="BR124" i="5"/>
  <c r="BQ124" i="5"/>
  <c r="BP124" i="5"/>
  <c r="BO124" i="5"/>
  <c r="BN124" i="5"/>
  <c r="BM124" i="5"/>
  <c r="BL124" i="5"/>
  <c r="BK124" i="5"/>
  <c r="BH124" i="5"/>
  <c r="BG124" i="5"/>
  <c r="BF124" i="5"/>
  <c r="BE124" i="5"/>
  <c r="BD124" i="5"/>
  <c r="BC124" i="5"/>
  <c r="BB124" i="5"/>
  <c r="BA124" i="5"/>
  <c r="AZ124" i="5"/>
  <c r="AY124" i="5"/>
  <c r="AX124" i="5"/>
  <c r="AW124" i="5"/>
  <c r="AV124" i="5"/>
  <c r="AU124" i="5"/>
  <c r="AT124" i="5"/>
  <c r="AS124" i="5"/>
  <c r="AP124" i="5"/>
  <c r="AO124" i="5"/>
  <c r="AN124" i="5"/>
  <c r="AM124" i="5"/>
  <c r="AL124" i="5"/>
  <c r="AK124" i="5"/>
  <c r="AJ124" i="5"/>
  <c r="AI124" i="5"/>
  <c r="AH124" i="5"/>
  <c r="AG124" i="5"/>
  <c r="AF124" i="5"/>
  <c r="AE124" i="5"/>
  <c r="AD124" i="5"/>
  <c r="AC124" i="5"/>
  <c r="AB124" i="5"/>
  <c r="AA124" i="5"/>
  <c r="CR123" i="5"/>
  <c r="CQ123" i="5"/>
  <c r="CP123" i="5"/>
  <c r="CO123" i="5"/>
  <c r="CN123" i="5"/>
  <c r="CM123" i="5"/>
  <c r="CL123" i="5"/>
  <c r="CK123" i="5"/>
  <c r="CJ123" i="5"/>
  <c r="CI123" i="5"/>
  <c r="CH123" i="5"/>
  <c r="CG123" i="5"/>
  <c r="CF123" i="5"/>
  <c r="CE123" i="5"/>
  <c r="CD123" i="5"/>
  <c r="CC123" i="5"/>
  <c r="BZ123" i="5"/>
  <c r="BY123" i="5"/>
  <c r="BX123" i="5"/>
  <c r="BW123" i="5"/>
  <c r="BV123" i="5"/>
  <c r="BU123" i="5"/>
  <c r="BT123" i="5"/>
  <c r="BS123" i="5"/>
  <c r="BR123" i="5"/>
  <c r="BQ123" i="5"/>
  <c r="BP123" i="5"/>
  <c r="BO123" i="5"/>
  <c r="BN123" i="5"/>
  <c r="BM123" i="5"/>
  <c r="BL123" i="5"/>
  <c r="BK123" i="5"/>
  <c r="BH123" i="5"/>
  <c r="BG123" i="5"/>
  <c r="BF123" i="5"/>
  <c r="BE123" i="5"/>
  <c r="BD123" i="5"/>
  <c r="BC123" i="5"/>
  <c r="BB123" i="5"/>
  <c r="BA123" i="5"/>
  <c r="AZ123" i="5"/>
  <c r="AY123" i="5"/>
  <c r="AX123" i="5"/>
  <c r="AW123" i="5"/>
  <c r="AV123" i="5"/>
  <c r="AU123" i="5"/>
  <c r="AT123" i="5"/>
  <c r="AS123" i="5"/>
  <c r="AP123" i="5"/>
  <c r="AO123" i="5"/>
  <c r="AN123" i="5"/>
  <c r="AM123" i="5"/>
  <c r="AL123" i="5"/>
  <c r="AK123" i="5"/>
  <c r="AJ123" i="5"/>
  <c r="AI123" i="5"/>
  <c r="AH123" i="5"/>
  <c r="AG123" i="5"/>
  <c r="AF123" i="5"/>
  <c r="AE123" i="5"/>
  <c r="AD123" i="5"/>
  <c r="AC123" i="5"/>
  <c r="AB123" i="5"/>
  <c r="AA123" i="5"/>
  <c r="CR122" i="5"/>
  <c r="CQ122" i="5"/>
  <c r="CP122" i="5"/>
  <c r="CO122" i="5"/>
  <c r="CN122" i="5"/>
  <c r="CM122" i="5"/>
  <c r="CL122" i="5"/>
  <c r="CK122" i="5"/>
  <c r="CJ122" i="5"/>
  <c r="CI122" i="5"/>
  <c r="CH122" i="5"/>
  <c r="CG122" i="5"/>
  <c r="CF122" i="5"/>
  <c r="CE122" i="5"/>
  <c r="CD122" i="5"/>
  <c r="CC122" i="5"/>
  <c r="BZ122" i="5"/>
  <c r="BY122" i="5"/>
  <c r="BX122" i="5"/>
  <c r="BW122" i="5"/>
  <c r="BV122" i="5"/>
  <c r="BU122" i="5"/>
  <c r="BT122" i="5"/>
  <c r="BS122" i="5"/>
  <c r="BR122" i="5"/>
  <c r="BQ122" i="5"/>
  <c r="BP122" i="5"/>
  <c r="BO122" i="5"/>
  <c r="BN122" i="5"/>
  <c r="BM122" i="5"/>
  <c r="BL122" i="5"/>
  <c r="BK122" i="5"/>
  <c r="BH122" i="5"/>
  <c r="BG122" i="5"/>
  <c r="BF122" i="5"/>
  <c r="BE122" i="5"/>
  <c r="BD122" i="5"/>
  <c r="BC122" i="5"/>
  <c r="BB122" i="5"/>
  <c r="BA122" i="5"/>
  <c r="AZ122" i="5"/>
  <c r="AY122" i="5"/>
  <c r="AX122" i="5"/>
  <c r="AW122" i="5"/>
  <c r="AV122" i="5"/>
  <c r="AU122" i="5"/>
  <c r="AT122" i="5"/>
  <c r="AS122" i="5"/>
  <c r="AP122" i="5"/>
  <c r="AO122" i="5"/>
  <c r="AN122" i="5"/>
  <c r="AM122" i="5"/>
  <c r="AL122" i="5"/>
  <c r="AK122" i="5"/>
  <c r="AJ122" i="5"/>
  <c r="AI122" i="5"/>
  <c r="AH122" i="5"/>
  <c r="AG122" i="5"/>
  <c r="AF122" i="5"/>
  <c r="AE122" i="5"/>
  <c r="AD122" i="5"/>
  <c r="AC122" i="5"/>
  <c r="AB122" i="5"/>
  <c r="AA122" i="5"/>
  <c r="CR121" i="5"/>
  <c r="CQ121" i="5"/>
  <c r="CP121" i="5"/>
  <c r="CO121" i="5"/>
  <c r="CN121" i="5"/>
  <c r="CM121" i="5"/>
  <c r="CL121" i="5"/>
  <c r="CK121" i="5"/>
  <c r="CJ121" i="5"/>
  <c r="CI121" i="5"/>
  <c r="CH121" i="5"/>
  <c r="CG121" i="5"/>
  <c r="CF121" i="5"/>
  <c r="CE121" i="5"/>
  <c r="CD121" i="5"/>
  <c r="CC121" i="5"/>
  <c r="BZ121" i="5"/>
  <c r="BY121" i="5"/>
  <c r="BX121" i="5"/>
  <c r="BW121" i="5"/>
  <c r="BV121" i="5"/>
  <c r="BU121" i="5"/>
  <c r="BT121" i="5"/>
  <c r="BS121" i="5"/>
  <c r="BR121" i="5"/>
  <c r="BQ121" i="5"/>
  <c r="BP121" i="5"/>
  <c r="BO121" i="5"/>
  <c r="BN121" i="5"/>
  <c r="BM121" i="5"/>
  <c r="BL121" i="5"/>
  <c r="BK121" i="5"/>
  <c r="BH121" i="5"/>
  <c r="BG121" i="5"/>
  <c r="BF121" i="5"/>
  <c r="BE121" i="5"/>
  <c r="BD121" i="5"/>
  <c r="BC121" i="5"/>
  <c r="BB121" i="5"/>
  <c r="BA121" i="5"/>
  <c r="AZ121" i="5"/>
  <c r="AY121" i="5"/>
  <c r="AX121" i="5"/>
  <c r="AW121" i="5"/>
  <c r="AV121" i="5"/>
  <c r="AU121" i="5"/>
  <c r="AT121" i="5"/>
  <c r="AS121" i="5"/>
  <c r="AP121" i="5"/>
  <c r="AO121" i="5"/>
  <c r="AN121" i="5"/>
  <c r="AM121" i="5"/>
  <c r="AL121" i="5"/>
  <c r="AK121" i="5"/>
  <c r="AJ121" i="5"/>
  <c r="AI121" i="5"/>
  <c r="AH121" i="5"/>
  <c r="AG121" i="5"/>
  <c r="AF121" i="5"/>
  <c r="AE121" i="5"/>
  <c r="AD121" i="5"/>
  <c r="AC121" i="5"/>
  <c r="AB121" i="5"/>
  <c r="AA121" i="5"/>
  <c r="CR120" i="5"/>
  <c r="CQ120" i="5"/>
  <c r="CP120" i="5"/>
  <c r="CO120" i="5"/>
  <c r="CN120" i="5"/>
  <c r="CM120" i="5"/>
  <c r="CL120" i="5"/>
  <c r="CK120" i="5"/>
  <c r="CJ120" i="5"/>
  <c r="CI120" i="5"/>
  <c r="CH120" i="5"/>
  <c r="CG120" i="5"/>
  <c r="CF120" i="5"/>
  <c r="CE120" i="5"/>
  <c r="CD120" i="5"/>
  <c r="CC120" i="5"/>
  <c r="BZ120" i="5"/>
  <c r="BY120" i="5"/>
  <c r="BX120" i="5"/>
  <c r="BW120" i="5"/>
  <c r="BV120" i="5"/>
  <c r="BU120" i="5"/>
  <c r="BT120" i="5"/>
  <c r="BS120" i="5"/>
  <c r="BR120" i="5"/>
  <c r="BQ120" i="5"/>
  <c r="BP120" i="5"/>
  <c r="BO120" i="5"/>
  <c r="BN120" i="5"/>
  <c r="BM120" i="5"/>
  <c r="BL120" i="5"/>
  <c r="BK120" i="5"/>
  <c r="BH120" i="5"/>
  <c r="BG120" i="5"/>
  <c r="BF120" i="5"/>
  <c r="BE120" i="5"/>
  <c r="BD120" i="5"/>
  <c r="BC120" i="5"/>
  <c r="BB120" i="5"/>
  <c r="BA120" i="5"/>
  <c r="AZ120" i="5"/>
  <c r="AY120" i="5"/>
  <c r="AX120" i="5"/>
  <c r="AW120" i="5"/>
  <c r="AV120" i="5"/>
  <c r="AU120" i="5"/>
  <c r="AT120" i="5"/>
  <c r="AS120" i="5"/>
  <c r="AP120" i="5"/>
  <c r="AO120" i="5"/>
  <c r="AN120" i="5"/>
  <c r="AM120" i="5"/>
  <c r="AL120" i="5"/>
  <c r="AK120" i="5"/>
  <c r="AJ120" i="5"/>
  <c r="AI120" i="5"/>
  <c r="AH120" i="5"/>
  <c r="AG120" i="5"/>
  <c r="AF120" i="5"/>
  <c r="AE120" i="5"/>
  <c r="AD120" i="5"/>
  <c r="AC120" i="5"/>
  <c r="AB120" i="5"/>
  <c r="AA120" i="5"/>
  <c r="CR119" i="5"/>
  <c r="CQ119" i="5"/>
  <c r="CP119" i="5"/>
  <c r="CO119" i="5"/>
  <c r="CN119" i="5"/>
  <c r="CM119" i="5"/>
  <c r="CL119" i="5"/>
  <c r="CK119" i="5"/>
  <c r="CJ119" i="5"/>
  <c r="CI119" i="5"/>
  <c r="CH119" i="5"/>
  <c r="CG119" i="5"/>
  <c r="CF119" i="5"/>
  <c r="CE119" i="5"/>
  <c r="CD119" i="5"/>
  <c r="CC119" i="5"/>
  <c r="BZ119" i="5"/>
  <c r="BY119" i="5"/>
  <c r="BX119" i="5"/>
  <c r="BW119" i="5"/>
  <c r="BV119" i="5"/>
  <c r="BU119" i="5"/>
  <c r="BT119" i="5"/>
  <c r="BS119" i="5"/>
  <c r="BR119" i="5"/>
  <c r="BQ119" i="5"/>
  <c r="BP119" i="5"/>
  <c r="BO119" i="5"/>
  <c r="BN119" i="5"/>
  <c r="BM119" i="5"/>
  <c r="BL119" i="5"/>
  <c r="BK119" i="5"/>
  <c r="BH119" i="5"/>
  <c r="BG119" i="5"/>
  <c r="BF119" i="5"/>
  <c r="BE119" i="5"/>
  <c r="BD119" i="5"/>
  <c r="BC119" i="5"/>
  <c r="BB119" i="5"/>
  <c r="BA119" i="5"/>
  <c r="AZ119" i="5"/>
  <c r="AY119" i="5"/>
  <c r="AX119" i="5"/>
  <c r="AW119" i="5"/>
  <c r="AV119" i="5"/>
  <c r="AU119" i="5"/>
  <c r="AT119" i="5"/>
  <c r="AS119" i="5"/>
  <c r="AP119" i="5"/>
  <c r="AO119" i="5"/>
  <c r="AN119" i="5"/>
  <c r="AM119" i="5"/>
  <c r="AL119" i="5"/>
  <c r="AK119" i="5"/>
  <c r="AJ119" i="5"/>
  <c r="AI119" i="5"/>
  <c r="AH119" i="5"/>
  <c r="AG119" i="5"/>
  <c r="AF119" i="5"/>
  <c r="AE119" i="5"/>
  <c r="AD119" i="5"/>
  <c r="AC119" i="5"/>
  <c r="AB119" i="5"/>
  <c r="AA119" i="5"/>
  <c r="CR118" i="5"/>
  <c r="CQ118" i="5"/>
  <c r="CP118" i="5"/>
  <c r="CO118" i="5"/>
  <c r="CN118" i="5"/>
  <c r="CM118" i="5"/>
  <c r="CL118" i="5"/>
  <c r="CK118" i="5"/>
  <c r="CJ118" i="5"/>
  <c r="CI118" i="5"/>
  <c r="CH118" i="5"/>
  <c r="CG118" i="5"/>
  <c r="CF118" i="5"/>
  <c r="CE118" i="5"/>
  <c r="CD118" i="5"/>
  <c r="CC118" i="5"/>
  <c r="BZ118" i="5"/>
  <c r="BY118" i="5"/>
  <c r="BX118" i="5"/>
  <c r="BW118" i="5"/>
  <c r="BV118" i="5"/>
  <c r="BU118" i="5"/>
  <c r="BT118" i="5"/>
  <c r="BS118" i="5"/>
  <c r="BR118" i="5"/>
  <c r="BQ118" i="5"/>
  <c r="BP118" i="5"/>
  <c r="BO118" i="5"/>
  <c r="BN118" i="5"/>
  <c r="BM118" i="5"/>
  <c r="BL118" i="5"/>
  <c r="BK118" i="5"/>
  <c r="BH118" i="5"/>
  <c r="BG118" i="5"/>
  <c r="BF118" i="5"/>
  <c r="BE118" i="5"/>
  <c r="BD118" i="5"/>
  <c r="BC118" i="5"/>
  <c r="BB118" i="5"/>
  <c r="BA118" i="5"/>
  <c r="AZ118" i="5"/>
  <c r="AY118" i="5"/>
  <c r="AX118" i="5"/>
  <c r="AW118" i="5"/>
  <c r="AV118" i="5"/>
  <c r="AU118" i="5"/>
  <c r="AT118" i="5"/>
  <c r="AS118" i="5"/>
  <c r="AP118" i="5"/>
  <c r="AO118" i="5"/>
  <c r="AN118" i="5"/>
  <c r="AM118" i="5"/>
  <c r="AL118" i="5"/>
  <c r="AK118" i="5"/>
  <c r="AJ118" i="5"/>
  <c r="AI118" i="5"/>
  <c r="AH118" i="5"/>
  <c r="AG118" i="5"/>
  <c r="AF118" i="5"/>
  <c r="AE118" i="5"/>
  <c r="AD118" i="5"/>
  <c r="AC118" i="5"/>
  <c r="AB118" i="5"/>
  <c r="AA118" i="5"/>
  <c r="CR117" i="5"/>
  <c r="CQ117" i="5"/>
  <c r="CP117" i="5"/>
  <c r="CO117" i="5"/>
  <c r="CN117" i="5"/>
  <c r="CM117" i="5"/>
  <c r="CL117" i="5"/>
  <c r="CK117" i="5"/>
  <c r="CJ117" i="5"/>
  <c r="CI117" i="5"/>
  <c r="CH117" i="5"/>
  <c r="CG117" i="5"/>
  <c r="CF117" i="5"/>
  <c r="CE117" i="5"/>
  <c r="CD117" i="5"/>
  <c r="CC117" i="5"/>
  <c r="BZ117" i="5"/>
  <c r="BY117" i="5"/>
  <c r="BX117" i="5"/>
  <c r="BW117" i="5"/>
  <c r="BV117" i="5"/>
  <c r="BU117" i="5"/>
  <c r="BT117" i="5"/>
  <c r="BS117" i="5"/>
  <c r="BR117" i="5"/>
  <c r="BQ117" i="5"/>
  <c r="BP117" i="5"/>
  <c r="BO117" i="5"/>
  <c r="BN117" i="5"/>
  <c r="BM117" i="5"/>
  <c r="BL117" i="5"/>
  <c r="BK117" i="5"/>
  <c r="BH117" i="5"/>
  <c r="BG117" i="5"/>
  <c r="BF117" i="5"/>
  <c r="BE117" i="5"/>
  <c r="BD117" i="5"/>
  <c r="BC117" i="5"/>
  <c r="BB117" i="5"/>
  <c r="BA117" i="5"/>
  <c r="AZ117" i="5"/>
  <c r="AY117" i="5"/>
  <c r="AX117" i="5"/>
  <c r="AW117" i="5"/>
  <c r="AV117" i="5"/>
  <c r="AU117" i="5"/>
  <c r="AT117" i="5"/>
  <c r="AS117" i="5"/>
  <c r="AP117" i="5"/>
  <c r="AO117" i="5"/>
  <c r="AN117" i="5"/>
  <c r="AM117" i="5"/>
  <c r="AL117" i="5"/>
  <c r="AK117" i="5"/>
  <c r="AJ117" i="5"/>
  <c r="AI117" i="5"/>
  <c r="AH117" i="5"/>
  <c r="AG117" i="5"/>
  <c r="AF117" i="5"/>
  <c r="AE117" i="5"/>
  <c r="AD117" i="5"/>
  <c r="AC117" i="5"/>
  <c r="AB117" i="5"/>
  <c r="AA117" i="5"/>
  <c r="CR116" i="5"/>
  <c r="CQ116" i="5"/>
  <c r="CP116" i="5"/>
  <c r="CO116" i="5"/>
  <c r="CN116" i="5"/>
  <c r="CM116" i="5"/>
  <c r="CL116" i="5"/>
  <c r="CK116" i="5"/>
  <c r="CJ116" i="5"/>
  <c r="CI116" i="5"/>
  <c r="CH116" i="5"/>
  <c r="CG116" i="5"/>
  <c r="CF116" i="5"/>
  <c r="CE116" i="5"/>
  <c r="CD116" i="5"/>
  <c r="CC116" i="5"/>
  <c r="BZ116" i="5"/>
  <c r="BY116" i="5"/>
  <c r="BX116" i="5"/>
  <c r="BW116" i="5"/>
  <c r="BV116" i="5"/>
  <c r="BU116" i="5"/>
  <c r="BT116" i="5"/>
  <c r="BS116" i="5"/>
  <c r="BR116" i="5"/>
  <c r="BQ116" i="5"/>
  <c r="BP116" i="5"/>
  <c r="BO116" i="5"/>
  <c r="BN116" i="5"/>
  <c r="BM116" i="5"/>
  <c r="BL116" i="5"/>
  <c r="BK116" i="5"/>
  <c r="BH116" i="5"/>
  <c r="BG116" i="5"/>
  <c r="BF116" i="5"/>
  <c r="BE116" i="5"/>
  <c r="BD116" i="5"/>
  <c r="BC116" i="5"/>
  <c r="BB116" i="5"/>
  <c r="BA116" i="5"/>
  <c r="AZ116" i="5"/>
  <c r="AY116" i="5"/>
  <c r="AX116" i="5"/>
  <c r="AW116" i="5"/>
  <c r="AV116" i="5"/>
  <c r="AU116" i="5"/>
  <c r="AT116" i="5"/>
  <c r="AS116" i="5"/>
  <c r="AP116" i="5"/>
  <c r="AO116" i="5"/>
  <c r="AN116" i="5"/>
  <c r="AM116" i="5"/>
  <c r="AL116" i="5"/>
  <c r="AK116" i="5"/>
  <c r="AJ116" i="5"/>
  <c r="AI116" i="5"/>
  <c r="AH116" i="5"/>
  <c r="AG116" i="5"/>
  <c r="AF116" i="5"/>
  <c r="AE116" i="5"/>
  <c r="AD116" i="5"/>
  <c r="AC116" i="5"/>
  <c r="AB116" i="5"/>
  <c r="AA116" i="5"/>
  <c r="CR115" i="5"/>
  <c r="CQ115" i="5"/>
  <c r="CP115" i="5"/>
  <c r="CO115" i="5"/>
  <c r="CN115" i="5"/>
  <c r="CM115" i="5"/>
  <c r="CL115" i="5"/>
  <c r="CK115" i="5"/>
  <c r="CJ115" i="5"/>
  <c r="CI115" i="5"/>
  <c r="CH115" i="5"/>
  <c r="CG115" i="5"/>
  <c r="CF115" i="5"/>
  <c r="CE115" i="5"/>
  <c r="CD115" i="5"/>
  <c r="CC115" i="5"/>
  <c r="BZ115" i="5"/>
  <c r="BY115" i="5"/>
  <c r="BX115" i="5"/>
  <c r="BW115" i="5"/>
  <c r="BV115" i="5"/>
  <c r="BU115" i="5"/>
  <c r="BT115" i="5"/>
  <c r="BS115" i="5"/>
  <c r="BR115" i="5"/>
  <c r="BQ115" i="5"/>
  <c r="BP115" i="5"/>
  <c r="BO115" i="5"/>
  <c r="BN115" i="5"/>
  <c r="BM115" i="5"/>
  <c r="BL115" i="5"/>
  <c r="BK115" i="5"/>
  <c r="BH115" i="5"/>
  <c r="BG115" i="5"/>
  <c r="BF115" i="5"/>
  <c r="BE115" i="5"/>
  <c r="BD115" i="5"/>
  <c r="BC115" i="5"/>
  <c r="BB115" i="5"/>
  <c r="BA115" i="5"/>
  <c r="AZ115" i="5"/>
  <c r="AY115" i="5"/>
  <c r="AX115" i="5"/>
  <c r="AW115" i="5"/>
  <c r="AV115" i="5"/>
  <c r="AU115" i="5"/>
  <c r="AT115" i="5"/>
  <c r="AS115" i="5"/>
  <c r="AP115" i="5"/>
  <c r="AO115" i="5"/>
  <c r="AN115" i="5"/>
  <c r="AM115" i="5"/>
  <c r="AL115" i="5"/>
  <c r="AK115" i="5"/>
  <c r="AJ115" i="5"/>
  <c r="AI115" i="5"/>
  <c r="AH115" i="5"/>
  <c r="AG115" i="5"/>
  <c r="AF115" i="5"/>
  <c r="AE115" i="5"/>
  <c r="AD115" i="5"/>
  <c r="AC115" i="5"/>
  <c r="AB115" i="5"/>
  <c r="AA115" i="5"/>
  <c r="CR114" i="5"/>
  <c r="CQ114" i="5"/>
  <c r="CP114" i="5"/>
  <c r="CO114" i="5"/>
  <c r="CN114" i="5"/>
  <c r="CM114" i="5"/>
  <c r="CL114" i="5"/>
  <c r="CK114" i="5"/>
  <c r="CJ114" i="5"/>
  <c r="CI114" i="5"/>
  <c r="CH114" i="5"/>
  <c r="CG114" i="5"/>
  <c r="CF114" i="5"/>
  <c r="CE114" i="5"/>
  <c r="CD114" i="5"/>
  <c r="CC114" i="5"/>
  <c r="BZ114" i="5"/>
  <c r="BY114" i="5"/>
  <c r="BX114" i="5"/>
  <c r="BW114" i="5"/>
  <c r="BV114" i="5"/>
  <c r="BU114" i="5"/>
  <c r="BT114" i="5"/>
  <c r="BS114" i="5"/>
  <c r="BR114" i="5"/>
  <c r="BQ114" i="5"/>
  <c r="BP114" i="5"/>
  <c r="BO114" i="5"/>
  <c r="BN114" i="5"/>
  <c r="BM114" i="5"/>
  <c r="BL114" i="5"/>
  <c r="BK114" i="5"/>
  <c r="BH114" i="5"/>
  <c r="BG114" i="5"/>
  <c r="BF114" i="5"/>
  <c r="BE114" i="5"/>
  <c r="BD114" i="5"/>
  <c r="BC114" i="5"/>
  <c r="BB114" i="5"/>
  <c r="BA114" i="5"/>
  <c r="AZ114" i="5"/>
  <c r="AY114" i="5"/>
  <c r="AX114" i="5"/>
  <c r="AW114" i="5"/>
  <c r="AV114" i="5"/>
  <c r="AU114" i="5"/>
  <c r="AT114" i="5"/>
  <c r="AS114" i="5"/>
  <c r="AP114" i="5"/>
  <c r="AO114" i="5"/>
  <c r="AN114" i="5"/>
  <c r="AM114" i="5"/>
  <c r="AL114" i="5"/>
  <c r="AK114" i="5"/>
  <c r="AJ114" i="5"/>
  <c r="AI114" i="5"/>
  <c r="AH114" i="5"/>
  <c r="AG114" i="5"/>
  <c r="AF114" i="5"/>
  <c r="AE114" i="5"/>
  <c r="AD114" i="5"/>
  <c r="AC114" i="5"/>
  <c r="AB114" i="5"/>
  <c r="AA114" i="5"/>
  <c r="CR113" i="5"/>
  <c r="CQ113" i="5"/>
  <c r="CP113" i="5"/>
  <c r="CO113" i="5"/>
  <c r="CN113" i="5"/>
  <c r="CM113" i="5"/>
  <c r="CL113" i="5"/>
  <c r="CK113" i="5"/>
  <c r="CJ113" i="5"/>
  <c r="CI113" i="5"/>
  <c r="CH113" i="5"/>
  <c r="CG113" i="5"/>
  <c r="CF113" i="5"/>
  <c r="CE113" i="5"/>
  <c r="CD113" i="5"/>
  <c r="CC113" i="5"/>
  <c r="BZ113" i="5"/>
  <c r="BY113" i="5"/>
  <c r="BX113" i="5"/>
  <c r="BW113" i="5"/>
  <c r="BV113" i="5"/>
  <c r="BU113" i="5"/>
  <c r="BT113" i="5"/>
  <c r="BS113" i="5"/>
  <c r="BR113" i="5"/>
  <c r="BQ113" i="5"/>
  <c r="BP113" i="5"/>
  <c r="BO113" i="5"/>
  <c r="BN113" i="5"/>
  <c r="BM113" i="5"/>
  <c r="BL113" i="5"/>
  <c r="BK113" i="5"/>
  <c r="BH113" i="5"/>
  <c r="BG113" i="5"/>
  <c r="BF113" i="5"/>
  <c r="BE113" i="5"/>
  <c r="BD113" i="5"/>
  <c r="BC113" i="5"/>
  <c r="BB113" i="5"/>
  <c r="BA113" i="5"/>
  <c r="AZ113" i="5"/>
  <c r="AY113" i="5"/>
  <c r="AX113" i="5"/>
  <c r="AW113" i="5"/>
  <c r="AV113" i="5"/>
  <c r="AU113" i="5"/>
  <c r="AT113" i="5"/>
  <c r="AS113" i="5"/>
  <c r="AP113" i="5"/>
  <c r="AO113" i="5"/>
  <c r="AN113" i="5"/>
  <c r="AM113" i="5"/>
  <c r="AL113" i="5"/>
  <c r="AK113" i="5"/>
  <c r="AJ113" i="5"/>
  <c r="AI113" i="5"/>
  <c r="AH113" i="5"/>
  <c r="AG113" i="5"/>
  <c r="AF113" i="5"/>
  <c r="AE113" i="5"/>
  <c r="AD113" i="5"/>
  <c r="AC113" i="5"/>
  <c r="AB113" i="5"/>
  <c r="AA113" i="5"/>
  <c r="CR112" i="5"/>
  <c r="CQ112" i="5"/>
  <c r="CP112" i="5"/>
  <c r="CO112" i="5"/>
  <c r="CN112" i="5"/>
  <c r="CM112" i="5"/>
  <c r="CL112" i="5"/>
  <c r="CK112" i="5"/>
  <c r="CJ112" i="5"/>
  <c r="CI112" i="5"/>
  <c r="CH112" i="5"/>
  <c r="CG112" i="5"/>
  <c r="CF112" i="5"/>
  <c r="CE112" i="5"/>
  <c r="CD112" i="5"/>
  <c r="CC112" i="5"/>
  <c r="BZ112" i="5"/>
  <c r="BY112" i="5"/>
  <c r="BX112" i="5"/>
  <c r="BW112" i="5"/>
  <c r="BV112" i="5"/>
  <c r="BU112" i="5"/>
  <c r="BT112" i="5"/>
  <c r="BS112" i="5"/>
  <c r="BR112" i="5"/>
  <c r="BQ112" i="5"/>
  <c r="BP112" i="5"/>
  <c r="BO112" i="5"/>
  <c r="BN112" i="5"/>
  <c r="BM112" i="5"/>
  <c r="BL112" i="5"/>
  <c r="BK112" i="5"/>
  <c r="BH112" i="5"/>
  <c r="BG112" i="5"/>
  <c r="BF112" i="5"/>
  <c r="BE112" i="5"/>
  <c r="BD112" i="5"/>
  <c r="BC112" i="5"/>
  <c r="BB112" i="5"/>
  <c r="BA112" i="5"/>
  <c r="AZ112" i="5"/>
  <c r="AY112" i="5"/>
  <c r="AX112" i="5"/>
  <c r="AW112" i="5"/>
  <c r="AV112" i="5"/>
  <c r="AU112" i="5"/>
  <c r="AT112" i="5"/>
  <c r="AS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CR111" i="5"/>
  <c r="CQ111" i="5"/>
  <c r="CP111" i="5"/>
  <c r="CO111" i="5"/>
  <c r="CN111" i="5"/>
  <c r="CM111" i="5"/>
  <c r="CL111" i="5"/>
  <c r="CK111" i="5"/>
  <c r="CJ111" i="5"/>
  <c r="CI111" i="5"/>
  <c r="CH111" i="5"/>
  <c r="CG111" i="5"/>
  <c r="CF111" i="5"/>
  <c r="CE111" i="5"/>
  <c r="CD111" i="5"/>
  <c r="CC111" i="5"/>
  <c r="BZ111" i="5"/>
  <c r="BY111" i="5"/>
  <c r="BX111" i="5"/>
  <c r="BW111" i="5"/>
  <c r="BV111" i="5"/>
  <c r="BU111" i="5"/>
  <c r="BT111" i="5"/>
  <c r="BS111" i="5"/>
  <c r="BR111" i="5"/>
  <c r="BQ111" i="5"/>
  <c r="BP111" i="5"/>
  <c r="BO111" i="5"/>
  <c r="BN111" i="5"/>
  <c r="BM111" i="5"/>
  <c r="BL111" i="5"/>
  <c r="BK111" i="5"/>
  <c r="BH111" i="5"/>
  <c r="BG111" i="5"/>
  <c r="BF111" i="5"/>
  <c r="BE111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CR110" i="5"/>
  <c r="CQ110" i="5"/>
  <c r="CP110" i="5"/>
  <c r="CO110" i="5"/>
  <c r="CN110" i="5"/>
  <c r="CM110" i="5"/>
  <c r="CL110" i="5"/>
  <c r="CK110" i="5"/>
  <c r="CJ110" i="5"/>
  <c r="CI110" i="5"/>
  <c r="CH110" i="5"/>
  <c r="CG110" i="5"/>
  <c r="CF110" i="5"/>
  <c r="CE110" i="5"/>
  <c r="CD110" i="5"/>
  <c r="CC110" i="5"/>
  <c r="BZ110" i="5"/>
  <c r="BY110" i="5"/>
  <c r="BX110" i="5"/>
  <c r="BW110" i="5"/>
  <c r="BV110" i="5"/>
  <c r="BU110" i="5"/>
  <c r="BT110" i="5"/>
  <c r="BS110" i="5"/>
  <c r="BR110" i="5"/>
  <c r="BQ110" i="5"/>
  <c r="BP110" i="5"/>
  <c r="BO110" i="5"/>
  <c r="BN110" i="5"/>
  <c r="BM110" i="5"/>
  <c r="BL110" i="5"/>
  <c r="BK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CR109" i="5"/>
  <c r="CQ109" i="5"/>
  <c r="CP109" i="5"/>
  <c r="CO109" i="5"/>
  <c r="CN109" i="5"/>
  <c r="CM109" i="5"/>
  <c r="CL109" i="5"/>
  <c r="CK109" i="5"/>
  <c r="CJ109" i="5"/>
  <c r="CI109" i="5"/>
  <c r="CH109" i="5"/>
  <c r="CG109" i="5"/>
  <c r="CF109" i="5"/>
  <c r="CE109" i="5"/>
  <c r="CD109" i="5"/>
  <c r="CC109" i="5"/>
  <c r="BZ109" i="5"/>
  <c r="BY109" i="5"/>
  <c r="BX109" i="5"/>
  <c r="BW109" i="5"/>
  <c r="BV109" i="5"/>
  <c r="BU109" i="5"/>
  <c r="BT109" i="5"/>
  <c r="BS109" i="5"/>
  <c r="BR109" i="5"/>
  <c r="BQ109" i="5"/>
  <c r="BP109" i="5"/>
  <c r="BO109" i="5"/>
  <c r="BN109" i="5"/>
  <c r="BM109" i="5"/>
  <c r="BL109" i="5"/>
  <c r="BK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CR108" i="5"/>
  <c r="CQ108" i="5"/>
  <c r="CP108" i="5"/>
  <c r="CO108" i="5"/>
  <c r="CN108" i="5"/>
  <c r="CM108" i="5"/>
  <c r="CL108" i="5"/>
  <c r="CK108" i="5"/>
  <c r="CJ108" i="5"/>
  <c r="CI108" i="5"/>
  <c r="CH108" i="5"/>
  <c r="CG108" i="5"/>
  <c r="CF108" i="5"/>
  <c r="CE108" i="5"/>
  <c r="CD108" i="5"/>
  <c r="CC108" i="5"/>
  <c r="BZ108" i="5"/>
  <c r="BY108" i="5"/>
  <c r="BX108" i="5"/>
  <c r="BW108" i="5"/>
  <c r="BV108" i="5"/>
  <c r="BU108" i="5"/>
  <c r="BT108" i="5"/>
  <c r="BS108" i="5"/>
  <c r="BR108" i="5"/>
  <c r="BQ108" i="5"/>
  <c r="BP108" i="5"/>
  <c r="BO108" i="5"/>
  <c r="BN108" i="5"/>
  <c r="BM108" i="5"/>
  <c r="BL108" i="5"/>
  <c r="BK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CR107" i="5"/>
  <c r="CQ107" i="5"/>
  <c r="CP107" i="5"/>
  <c r="CO107" i="5"/>
  <c r="CN107" i="5"/>
  <c r="CM107" i="5"/>
  <c r="CL107" i="5"/>
  <c r="CK107" i="5"/>
  <c r="CJ107" i="5"/>
  <c r="CI107" i="5"/>
  <c r="CH107" i="5"/>
  <c r="CG107" i="5"/>
  <c r="CF107" i="5"/>
  <c r="CE107" i="5"/>
  <c r="CD107" i="5"/>
  <c r="CC107" i="5"/>
  <c r="BZ107" i="5"/>
  <c r="BY107" i="5"/>
  <c r="BX107" i="5"/>
  <c r="BW107" i="5"/>
  <c r="BV107" i="5"/>
  <c r="BU107" i="5"/>
  <c r="BT107" i="5"/>
  <c r="BS107" i="5"/>
  <c r="BR107" i="5"/>
  <c r="BQ107" i="5"/>
  <c r="BP107" i="5"/>
  <c r="BO107" i="5"/>
  <c r="BN107" i="5"/>
  <c r="BM107" i="5"/>
  <c r="BL107" i="5"/>
  <c r="BK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CR106" i="5"/>
  <c r="CQ106" i="5"/>
  <c r="CP106" i="5"/>
  <c r="CO106" i="5"/>
  <c r="CN106" i="5"/>
  <c r="CM106" i="5"/>
  <c r="CL106" i="5"/>
  <c r="CK106" i="5"/>
  <c r="CJ106" i="5"/>
  <c r="CI106" i="5"/>
  <c r="CH106" i="5"/>
  <c r="CG106" i="5"/>
  <c r="CF106" i="5"/>
  <c r="CE106" i="5"/>
  <c r="CD106" i="5"/>
  <c r="CC106" i="5"/>
  <c r="BZ106" i="5"/>
  <c r="BY106" i="5"/>
  <c r="BX106" i="5"/>
  <c r="BW106" i="5"/>
  <c r="BV106" i="5"/>
  <c r="BU106" i="5"/>
  <c r="BT106" i="5"/>
  <c r="BS106" i="5"/>
  <c r="BR106" i="5"/>
  <c r="BQ106" i="5"/>
  <c r="BP106" i="5"/>
  <c r="BO106" i="5"/>
  <c r="BN106" i="5"/>
  <c r="BM106" i="5"/>
  <c r="BL106" i="5"/>
  <c r="BK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CR105" i="5"/>
  <c r="CQ105" i="5"/>
  <c r="CP105" i="5"/>
  <c r="CO105" i="5"/>
  <c r="CN105" i="5"/>
  <c r="CM105" i="5"/>
  <c r="CL105" i="5"/>
  <c r="CK105" i="5"/>
  <c r="CJ105" i="5"/>
  <c r="CI105" i="5"/>
  <c r="CH105" i="5"/>
  <c r="CG105" i="5"/>
  <c r="CF105" i="5"/>
  <c r="CE105" i="5"/>
  <c r="CD105" i="5"/>
  <c r="CC105" i="5"/>
  <c r="BZ105" i="5"/>
  <c r="BY105" i="5"/>
  <c r="BX105" i="5"/>
  <c r="BW105" i="5"/>
  <c r="BV105" i="5"/>
  <c r="BU105" i="5"/>
  <c r="BT105" i="5"/>
  <c r="BS105" i="5"/>
  <c r="BR105" i="5"/>
  <c r="BQ105" i="5"/>
  <c r="BP105" i="5"/>
  <c r="BO105" i="5"/>
  <c r="BN105" i="5"/>
  <c r="BM105" i="5"/>
  <c r="BL105" i="5"/>
  <c r="BK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CR104" i="5"/>
  <c r="CQ104" i="5"/>
  <c r="CP104" i="5"/>
  <c r="CO104" i="5"/>
  <c r="CN104" i="5"/>
  <c r="CM104" i="5"/>
  <c r="CL104" i="5"/>
  <c r="CK104" i="5"/>
  <c r="CJ104" i="5"/>
  <c r="CI104" i="5"/>
  <c r="CH104" i="5"/>
  <c r="CG104" i="5"/>
  <c r="CF104" i="5"/>
  <c r="CE104" i="5"/>
  <c r="CD104" i="5"/>
  <c r="CC104" i="5"/>
  <c r="BZ104" i="5"/>
  <c r="BY104" i="5"/>
  <c r="BX104" i="5"/>
  <c r="BW104" i="5"/>
  <c r="BV104" i="5"/>
  <c r="BU104" i="5"/>
  <c r="BT104" i="5"/>
  <c r="BS104" i="5"/>
  <c r="BR104" i="5"/>
  <c r="BQ104" i="5"/>
  <c r="BP104" i="5"/>
  <c r="BO104" i="5"/>
  <c r="BN104" i="5"/>
  <c r="BM104" i="5"/>
  <c r="BL104" i="5"/>
  <c r="BK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CR103" i="5"/>
  <c r="CQ103" i="5"/>
  <c r="CP103" i="5"/>
  <c r="CO103" i="5"/>
  <c r="CN103" i="5"/>
  <c r="CM103" i="5"/>
  <c r="CL103" i="5"/>
  <c r="CK103" i="5"/>
  <c r="CJ103" i="5"/>
  <c r="CI103" i="5"/>
  <c r="CH103" i="5"/>
  <c r="CG103" i="5"/>
  <c r="CF103" i="5"/>
  <c r="CE103" i="5"/>
  <c r="CD103" i="5"/>
  <c r="CC103" i="5"/>
  <c r="BZ103" i="5"/>
  <c r="BY103" i="5"/>
  <c r="BX103" i="5"/>
  <c r="BW103" i="5"/>
  <c r="BV103" i="5"/>
  <c r="BU103" i="5"/>
  <c r="BT103" i="5"/>
  <c r="BS103" i="5"/>
  <c r="BR103" i="5"/>
  <c r="BQ103" i="5"/>
  <c r="BP103" i="5"/>
  <c r="BO103" i="5"/>
  <c r="BN103" i="5"/>
  <c r="BM103" i="5"/>
  <c r="BL103" i="5"/>
  <c r="BK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CR102" i="5"/>
  <c r="CQ102" i="5"/>
  <c r="CP102" i="5"/>
  <c r="CO102" i="5"/>
  <c r="CN102" i="5"/>
  <c r="CM102" i="5"/>
  <c r="CL102" i="5"/>
  <c r="CK102" i="5"/>
  <c r="CJ102" i="5"/>
  <c r="CI102" i="5"/>
  <c r="CH102" i="5"/>
  <c r="CG102" i="5"/>
  <c r="CF102" i="5"/>
  <c r="CE102" i="5"/>
  <c r="CD102" i="5"/>
  <c r="CC102" i="5"/>
  <c r="BZ102" i="5"/>
  <c r="BY102" i="5"/>
  <c r="BX102" i="5"/>
  <c r="BW102" i="5"/>
  <c r="BV102" i="5"/>
  <c r="BU102" i="5"/>
  <c r="BT102" i="5"/>
  <c r="BS102" i="5"/>
  <c r="BR102" i="5"/>
  <c r="BQ102" i="5"/>
  <c r="BP102" i="5"/>
  <c r="BO102" i="5"/>
  <c r="BN102" i="5"/>
  <c r="BM102" i="5"/>
  <c r="BL102" i="5"/>
  <c r="BK102" i="5"/>
  <c r="BH102" i="5"/>
  <c r="BG102" i="5"/>
  <c r="BF102" i="5"/>
  <c r="BE102" i="5"/>
  <c r="BD102" i="5"/>
  <c r="BC102" i="5"/>
  <c r="BB102" i="5"/>
  <c r="BA102" i="5"/>
  <c r="AZ102" i="5"/>
  <c r="AY102" i="5"/>
  <c r="AX102" i="5"/>
  <c r="AW102" i="5"/>
  <c r="AV102" i="5"/>
  <c r="AU102" i="5"/>
  <c r="AT102" i="5"/>
  <c r="AS102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CR101" i="5"/>
  <c r="CQ101" i="5"/>
  <c r="CP101" i="5"/>
  <c r="CO101" i="5"/>
  <c r="CN101" i="5"/>
  <c r="CM101" i="5"/>
  <c r="CL101" i="5"/>
  <c r="CK101" i="5"/>
  <c r="CJ101" i="5"/>
  <c r="CI101" i="5"/>
  <c r="CH101" i="5"/>
  <c r="CG101" i="5"/>
  <c r="CF101" i="5"/>
  <c r="CE101" i="5"/>
  <c r="CD101" i="5"/>
  <c r="CC101" i="5"/>
  <c r="BZ101" i="5"/>
  <c r="BY101" i="5"/>
  <c r="BX101" i="5"/>
  <c r="BW101" i="5"/>
  <c r="BV101" i="5"/>
  <c r="BU101" i="5"/>
  <c r="BT101" i="5"/>
  <c r="BS101" i="5"/>
  <c r="BR101" i="5"/>
  <c r="BQ101" i="5"/>
  <c r="BP101" i="5"/>
  <c r="BO101" i="5"/>
  <c r="BN101" i="5"/>
  <c r="BM101" i="5"/>
  <c r="BL101" i="5"/>
  <c r="BK101" i="5"/>
  <c r="BH101" i="5"/>
  <c r="BG101" i="5"/>
  <c r="BF101" i="5"/>
  <c r="BE101" i="5"/>
  <c r="BD101" i="5"/>
  <c r="BC101" i="5"/>
  <c r="BB101" i="5"/>
  <c r="BA101" i="5"/>
  <c r="AZ101" i="5"/>
  <c r="AY101" i="5"/>
  <c r="AX101" i="5"/>
  <c r="AW101" i="5"/>
  <c r="AV101" i="5"/>
  <c r="AU101" i="5"/>
  <c r="AT101" i="5"/>
  <c r="AS101" i="5"/>
  <c r="AP101" i="5"/>
  <c r="AO101" i="5"/>
  <c r="AN101" i="5"/>
  <c r="AM101" i="5"/>
  <c r="AL101" i="5"/>
  <c r="AK101" i="5"/>
  <c r="AJ101" i="5"/>
  <c r="AI101" i="5"/>
  <c r="AH101" i="5"/>
  <c r="AG101" i="5"/>
  <c r="AF101" i="5"/>
  <c r="AE101" i="5"/>
  <c r="AD101" i="5"/>
  <c r="AC101" i="5"/>
  <c r="AB101" i="5"/>
  <c r="AA101" i="5"/>
  <c r="CR100" i="5"/>
  <c r="CQ100" i="5"/>
  <c r="CP100" i="5"/>
  <c r="CO100" i="5"/>
  <c r="CN100" i="5"/>
  <c r="CM100" i="5"/>
  <c r="CL100" i="5"/>
  <c r="CK100" i="5"/>
  <c r="CJ100" i="5"/>
  <c r="CI100" i="5"/>
  <c r="CH100" i="5"/>
  <c r="CG100" i="5"/>
  <c r="CF100" i="5"/>
  <c r="CE100" i="5"/>
  <c r="CD100" i="5"/>
  <c r="CC100" i="5"/>
  <c r="BZ100" i="5"/>
  <c r="BY100" i="5"/>
  <c r="BX100" i="5"/>
  <c r="BW100" i="5"/>
  <c r="BV100" i="5"/>
  <c r="BU100" i="5"/>
  <c r="BT100" i="5"/>
  <c r="BS100" i="5"/>
  <c r="BR100" i="5"/>
  <c r="BQ100" i="5"/>
  <c r="BP100" i="5"/>
  <c r="BO100" i="5"/>
  <c r="BN100" i="5"/>
  <c r="BM100" i="5"/>
  <c r="BL100" i="5"/>
  <c r="BK100" i="5"/>
  <c r="BH100" i="5"/>
  <c r="BG100" i="5"/>
  <c r="BF100" i="5"/>
  <c r="BE100" i="5"/>
  <c r="BD100" i="5"/>
  <c r="BC100" i="5"/>
  <c r="BB100" i="5"/>
  <c r="BA100" i="5"/>
  <c r="AZ100" i="5"/>
  <c r="AY100" i="5"/>
  <c r="AX100" i="5"/>
  <c r="AW100" i="5"/>
  <c r="AV100" i="5"/>
  <c r="AU100" i="5"/>
  <c r="AT100" i="5"/>
  <c r="AS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A100" i="5"/>
  <c r="CR99" i="5"/>
  <c r="CQ99" i="5"/>
  <c r="CP99" i="5"/>
  <c r="CO99" i="5"/>
  <c r="CN99" i="5"/>
  <c r="CM99" i="5"/>
  <c r="CL99" i="5"/>
  <c r="CK99" i="5"/>
  <c r="CJ99" i="5"/>
  <c r="CI99" i="5"/>
  <c r="CH99" i="5"/>
  <c r="CG99" i="5"/>
  <c r="CF99" i="5"/>
  <c r="CE99" i="5"/>
  <c r="CD99" i="5"/>
  <c r="CC99" i="5"/>
  <c r="BZ99" i="5"/>
  <c r="BY99" i="5"/>
  <c r="BX99" i="5"/>
  <c r="BW99" i="5"/>
  <c r="BV99" i="5"/>
  <c r="BU99" i="5"/>
  <c r="BT99" i="5"/>
  <c r="BS99" i="5"/>
  <c r="BR99" i="5"/>
  <c r="BQ99" i="5"/>
  <c r="BP99" i="5"/>
  <c r="BO99" i="5"/>
  <c r="BN99" i="5"/>
  <c r="BM99" i="5"/>
  <c r="BL99" i="5"/>
  <c r="BK99" i="5"/>
  <c r="BH99" i="5"/>
  <c r="BG99" i="5"/>
  <c r="BF99" i="5"/>
  <c r="BE99" i="5"/>
  <c r="BD99" i="5"/>
  <c r="BC99" i="5"/>
  <c r="BB99" i="5"/>
  <c r="BA99" i="5"/>
  <c r="AZ99" i="5"/>
  <c r="AY99" i="5"/>
  <c r="AX99" i="5"/>
  <c r="AW99" i="5"/>
  <c r="AV99" i="5"/>
  <c r="AU99" i="5"/>
  <c r="AT99" i="5"/>
  <c r="AS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A99" i="5"/>
  <c r="CR98" i="5"/>
  <c r="CQ98" i="5"/>
  <c r="CP98" i="5"/>
  <c r="CO98" i="5"/>
  <c r="CN98" i="5"/>
  <c r="CM98" i="5"/>
  <c r="CL98" i="5"/>
  <c r="CK98" i="5"/>
  <c r="CJ98" i="5"/>
  <c r="CI98" i="5"/>
  <c r="CH98" i="5"/>
  <c r="CG98" i="5"/>
  <c r="CF98" i="5"/>
  <c r="CE98" i="5"/>
  <c r="CD98" i="5"/>
  <c r="CC98" i="5"/>
  <c r="BZ98" i="5"/>
  <c r="BY98" i="5"/>
  <c r="BX98" i="5"/>
  <c r="BW98" i="5"/>
  <c r="BV98" i="5"/>
  <c r="BU98" i="5"/>
  <c r="BT98" i="5"/>
  <c r="BS98" i="5"/>
  <c r="BR98" i="5"/>
  <c r="BQ98" i="5"/>
  <c r="BP98" i="5"/>
  <c r="BO98" i="5"/>
  <c r="BN98" i="5"/>
  <c r="BM98" i="5"/>
  <c r="BL98" i="5"/>
  <c r="BK98" i="5"/>
  <c r="BH98" i="5"/>
  <c r="BG98" i="5"/>
  <c r="BF98" i="5"/>
  <c r="BE98" i="5"/>
  <c r="BD98" i="5"/>
  <c r="BC98" i="5"/>
  <c r="BB98" i="5"/>
  <c r="BA98" i="5"/>
  <c r="AZ98" i="5"/>
  <c r="AY98" i="5"/>
  <c r="AX98" i="5"/>
  <c r="AW98" i="5"/>
  <c r="AV98" i="5"/>
  <c r="AU98" i="5"/>
  <c r="AT98" i="5"/>
  <c r="AS98" i="5"/>
  <c r="AP98" i="5"/>
  <c r="AO98" i="5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A98" i="5"/>
  <c r="CR97" i="5"/>
  <c r="CQ97" i="5"/>
  <c r="CP97" i="5"/>
  <c r="CO97" i="5"/>
  <c r="CN97" i="5"/>
  <c r="CM97" i="5"/>
  <c r="CL97" i="5"/>
  <c r="CK97" i="5"/>
  <c r="CJ97" i="5"/>
  <c r="CI97" i="5"/>
  <c r="CH97" i="5"/>
  <c r="CG97" i="5"/>
  <c r="CF97" i="5"/>
  <c r="CE97" i="5"/>
  <c r="CD97" i="5"/>
  <c r="CC97" i="5"/>
  <c r="BZ97" i="5"/>
  <c r="BY97" i="5"/>
  <c r="BX97" i="5"/>
  <c r="BW97" i="5"/>
  <c r="BV97" i="5"/>
  <c r="BU97" i="5"/>
  <c r="BT97" i="5"/>
  <c r="BS97" i="5"/>
  <c r="BR97" i="5"/>
  <c r="BQ97" i="5"/>
  <c r="BP97" i="5"/>
  <c r="BO97" i="5"/>
  <c r="BN97" i="5"/>
  <c r="BM97" i="5"/>
  <c r="BL97" i="5"/>
  <c r="BK97" i="5"/>
  <c r="BH97" i="5"/>
  <c r="BG97" i="5"/>
  <c r="BF97" i="5"/>
  <c r="BE97" i="5"/>
  <c r="BD97" i="5"/>
  <c r="BC97" i="5"/>
  <c r="BB97" i="5"/>
  <c r="BA97" i="5"/>
  <c r="AZ97" i="5"/>
  <c r="AY97" i="5"/>
  <c r="AX97" i="5"/>
  <c r="AW97" i="5"/>
  <c r="AV97" i="5"/>
  <c r="AU97" i="5"/>
  <c r="AT97" i="5"/>
  <c r="AS97" i="5"/>
  <c r="AP97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A97" i="5"/>
  <c r="CR96" i="5"/>
  <c r="CQ96" i="5"/>
  <c r="CP96" i="5"/>
  <c r="CO96" i="5"/>
  <c r="CN96" i="5"/>
  <c r="CM96" i="5"/>
  <c r="CL96" i="5"/>
  <c r="CK96" i="5"/>
  <c r="CJ96" i="5"/>
  <c r="CI96" i="5"/>
  <c r="CH96" i="5"/>
  <c r="CG96" i="5"/>
  <c r="CF96" i="5"/>
  <c r="CE96" i="5"/>
  <c r="CD96" i="5"/>
  <c r="CC96" i="5"/>
  <c r="BZ96" i="5"/>
  <c r="BY96" i="5"/>
  <c r="BX96" i="5"/>
  <c r="BW96" i="5"/>
  <c r="BV96" i="5"/>
  <c r="BU96" i="5"/>
  <c r="BT96" i="5"/>
  <c r="BS96" i="5"/>
  <c r="BR96" i="5"/>
  <c r="BQ96" i="5"/>
  <c r="BP96" i="5"/>
  <c r="BO96" i="5"/>
  <c r="BN96" i="5"/>
  <c r="BM96" i="5"/>
  <c r="BL96" i="5"/>
  <c r="BK96" i="5"/>
  <c r="BH96" i="5"/>
  <c r="BG96" i="5"/>
  <c r="BF96" i="5"/>
  <c r="BE96" i="5"/>
  <c r="BD96" i="5"/>
  <c r="BC96" i="5"/>
  <c r="BB96" i="5"/>
  <c r="BA96" i="5"/>
  <c r="AZ96" i="5"/>
  <c r="AY96" i="5"/>
  <c r="AX96" i="5"/>
  <c r="AW96" i="5"/>
  <c r="AV96" i="5"/>
  <c r="AU96" i="5"/>
  <c r="AT96" i="5"/>
  <c r="AS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A96" i="5"/>
  <c r="CR95" i="5"/>
  <c r="CQ95" i="5"/>
  <c r="CP95" i="5"/>
  <c r="CO95" i="5"/>
  <c r="CN95" i="5"/>
  <c r="CM95" i="5"/>
  <c r="CL95" i="5"/>
  <c r="CK95" i="5"/>
  <c r="CJ95" i="5"/>
  <c r="CI95" i="5"/>
  <c r="CH95" i="5"/>
  <c r="CG95" i="5"/>
  <c r="CF95" i="5"/>
  <c r="CE95" i="5"/>
  <c r="CD95" i="5"/>
  <c r="CC95" i="5"/>
  <c r="BZ95" i="5"/>
  <c r="BY95" i="5"/>
  <c r="BX95" i="5"/>
  <c r="BW95" i="5"/>
  <c r="BV95" i="5"/>
  <c r="BU95" i="5"/>
  <c r="BT95" i="5"/>
  <c r="BS95" i="5"/>
  <c r="BR95" i="5"/>
  <c r="BQ95" i="5"/>
  <c r="BP95" i="5"/>
  <c r="BO95" i="5"/>
  <c r="BN95" i="5"/>
  <c r="BM95" i="5"/>
  <c r="BL95" i="5"/>
  <c r="BK95" i="5"/>
  <c r="BH95" i="5"/>
  <c r="BG95" i="5"/>
  <c r="BF95" i="5"/>
  <c r="BE95" i="5"/>
  <c r="BD95" i="5"/>
  <c r="BC95" i="5"/>
  <c r="BB95" i="5"/>
  <c r="BA95" i="5"/>
  <c r="AZ95" i="5"/>
  <c r="AY95" i="5"/>
  <c r="AX95" i="5"/>
  <c r="AW95" i="5"/>
  <c r="AV95" i="5"/>
  <c r="AU95" i="5"/>
  <c r="AT95" i="5"/>
  <c r="AS95" i="5"/>
  <c r="AP95" i="5"/>
  <c r="AO95" i="5"/>
  <c r="AN95" i="5"/>
  <c r="AM95" i="5"/>
  <c r="AL95" i="5"/>
  <c r="AK95" i="5"/>
  <c r="AJ95" i="5"/>
  <c r="AI95" i="5"/>
  <c r="AH95" i="5"/>
  <c r="AG95" i="5"/>
  <c r="AF95" i="5"/>
  <c r="AE95" i="5"/>
  <c r="AD95" i="5"/>
  <c r="AC95" i="5"/>
  <c r="AB95" i="5"/>
  <c r="AA95" i="5"/>
  <c r="CR94" i="5"/>
  <c r="CQ94" i="5"/>
  <c r="CP94" i="5"/>
  <c r="CO94" i="5"/>
  <c r="CN94" i="5"/>
  <c r="CM94" i="5"/>
  <c r="CL94" i="5"/>
  <c r="CK94" i="5"/>
  <c r="CJ94" i="5"/>
  <c r="CI94" i="5"/>
  <c r="CH94" i="5"/>
  <c r="CG94" i="5"/>
  <c r="CF94" i="5"/>
  <c r="CE94" i="5"/>
  <c r="CD94" i="5"/>
  <c r="CC94" i="5"/>
  <c r="BZ94" i="5"/>
  <c r="BY94" i="5"/>
  <c r="BX94" i="5"/>
  <c r="BW94" i="5"/>
  <c r="BV94" i="5"/>
  <c r="BU94" i="5"/>
  <c r="BT94" i="5"/>
  <c r="BS94" i="5"/>
  <c r="BR94" i="5"/>
  <c r="BQ94" i="5"/>
  <c r="BP94" i="5"/>
  <c r="BO94" i="5"/>
  <c r="BN94" i="5"/>
  <c r="BM94" i="5"/>
  <c r="BL94" i="5"/>
  <c r="BK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CR93" i="5"/>
  <c r="CQ93" i="5"/>
  <c r="CP93" i="5"/>
  <c r="CO93" i="5"/>
  <c r="CN93" i="5"/>
  <c r="CM93" i="5"/>
  <c r="CL93" i="5"/>
  <c r="CK93" i="5"/>
  <c r="CJ93" i="5"/>
  <c r="CI93" i="5"/>
  <c r="CH93" i="5"/>
  <c r="CG93" i="5"/>
  <c r="CF93" i="5"/>
  <c r="CE93" i="5"/>
  <c r="CD93" i="5"/>
  <c r="CC93" i="5"/>
  <c r="BZ93" i="5"/>
  <c r="BY93" i="5"/>
  <c r="BX93" i="5"/>
  <c r="BW93" i="5"/>
  <c r="BV93" i="5"/>
  <c r="BU93" i="5"/>
  <c r="BT93" i="5"/>
  <c r="BS93" i="5"/>
  <c r="BR93" i="5"/>
  <c r="BQ93" i="5"/>
  <c r="BP93" i="5"/>
  <c r="BO93" i="5"/>
  <c r="BN93" i="5"/>
  <c r="BM93" i="5"/>
  <c r="BL93" i="5"/>
  <c r="BK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CR92" i="5"/>
  <c r="CQ92" i="5"/>
  <c r="CP92" i="5"/>
  <c r="CO92" i="5"/>
  <c r="CN92" i="5"/>
  <c r="CM92" i="5"/>
  <c r="CL92" i="5"/>
  <c r="CK92" i="5"/>
  <c r="CJ92" i="5"/>
  <c r="CI92" i="5"/>
  <c r="CH92" i="5"/>
  <c r="CG92" i="5"/>
  <c r="CF92" i="5"/>
  <c r="CE92" i="5"/>
  <c r="CD92" i="5"/>
  <c r="CC92" i="5"/>
  <c r="BZ92" i="5"/>
  <c r="BY92" i="5"/>
  <c r="BX92" i="5"/>
  <c r="BW92" i="5"/>
  <c r="BV92" i="5"/>
  <c r="BU92" i="5"/>
  <c r="BT92" i="5"/>
  <c r="BS92" i="5"/>
  <c r="BR92" i="5"/>
  <c r="BQ92" i="5"/>
  <c r="BP92" i="5"/>
  <c r="BO92" i="5"/>
  <c r="BN92" i="5"/>
  <c r="BM92" i="5"/>
  <c r="BL92" i="5"/>
  <c r="BK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CR91" i="5"/>
  <c r="CQ91" i="5"/>
  <c r="CP91" i="5"/>
  <c r="CO91" i="5"/>
  <c r="CN91" i="5"/>
  <c r="CM91" i="5"/>
  <c r="CL91" i="5"/>
  <c r="CK91" i="5"/>
  <c r="CJ91" i="5"/>
  <c r="CI91" i="5"/>
  <c r="CH91" i="5"/>
  <c r="CG91" i="5"/>
  <c r="CF91" i="5"/>
  <c r="CE91" i="5"/>
  <c r="CD91" i="5"/>
  <c r="CC91" i="5"/>
  <c r="BZ91" i="5"/>
  <c r="BY91" i="5"/>
  <c r="BX91" i="5"/>
  <c r="BW91" i="5"/>
  <c r="BV91" i="5"/>
  <c r="BU91" i="5"/>
  <c r="BT91" i="5"/>
  <c r="BS91" i="5"/>
  <c r="BR91" i="5"/>
  <c r="BQ91" i="5"/>
  <c r="BP91" i="5"/>
  <c r="BO91" i="5"/>
  <c r="BN91" i="5"/>
  <c r="BM91" i="5"/>
  <c r="BL91" i="5"/>
  <c r="BK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CR90" i="5"/>
  <c r="CQ90" i="5"/>
  <c r="CP90" i="5"/>
  <c r="CO90" i="5"/>
  <c r="CN90" i="5"/>
  <c r="CM90" i="5"/>
  <c r="CL90" i="5"/>
  <c r="CK90" i="5"/>
  <c r="CJ90" i="5"/>
  <c r="CI90" i="5"/>
  <c r="CH90" i="5"/>
  <c r="CG90" i="5"/>
  <c r="CF90" i="5"/>
  <c r="CE90" i="5"/>
  <c r="CD90" i="5"/>
  <c r="CC90" i="5"/>
  <c r="BZ90" i="5"/>
  <c r="BY90" i="5"/>
  <c r="BX90" i="5"/>
  <c r="BW90" i="5"/>
  <c r="BV90" i="5"/>
  <c r="BU90" i="5"/>
  <c r="BT90" i="5"/>
  <c r="BS90" i="5"/>
  <c r="BR90" i="5"/>
  <c r="BQ90" i="5"/>
  <c r="BP90" i="5"/>
  <c r="BO90" i="5"/>
  <c r="BN90" i="5"/>
  <c r="BM90" i="5"/>
  <c r="BL90" i="5"/>
  <c r="BK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CR89" i="5"/>
  <c r="CQ89" i="5"/>
  <c r="CP89" i="5"/>
  <c r="CO89" i="5"/>
  <c r="CN89" i="5"/>
  <c r="CM89" i="5"/>
  <c r="CL89" i="5"/>
  <c r="CK89" i="5"/>
  <c r="CJ89" i="5"/>
  <c r="CI89" i="5"/>
  <c r="CH89" i="5"/>
  <c r="CG89" i="5"/>
  <c r="CF89" i="5"/>
  <c r="CE89" i="5"/>
  <c r="CD89" i="5"/>
  <c r="CC89" i="5"/>
  <c r="BZ89" i="5"/>
  <c r="BY89" i="5"/>
  <c r="BX89" i="5"/>
  <c r="BW89" i="5"/>
  <c r="BV89" i="5"/>
  <c r="BU89" i="5"/>
  <c r="BT89" i="5"/>
  <c r="BS89" i="5"/>
  <c r="BR89" i="5"/>
  <c r="BQ89" i="5"/>
  <c r="BP89" i="5"/>
  <c r="BO89" i="5"/>
  <c r="BN89" i="5"/>
  <c r="BM89" i="5"/>
  <c r="BL89" i="5"/>
  <c r="BK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CR88" i="5"/>
  <c r="CQ88" i="5"/>
  <c r="CP88" i="5"/>
  <c r="CO88" i="5"/>
  <c r="CN88" i="5"/>
  <c r="CM88" i="5"/>
  <c r="CL88" i="5"/>
  <c r="CK88" i="5"/>
  <c r="CJ88" i="5"/>
  <c r="CI88" i="5"/>
  <c r="CH88" i="5"/>
  <c r="CG88" i="5"/>
  <c r="CF88" i="5"/>
  <c r="CE88" i="5"/>
  <c r="CD88" i="5"/>
  <c r="CC88" i="5"/>
  <c r="BZ88" i="5"/>
  <c r="BY88" i="5"/>
  <c r="BX88" i="5"/>
  <c r="BW88" i="5"/>
  <c r="BV88" i="5"/>
  <c r="BU88" i="5"/>
  <c r="BT88" i="5"/>
  <c r="BS88" i="5"/>
  <c r="BR88" i="5"/>
  <c r="BQ88" i="5"/>
  <c r="BP88" i="5"/>
  <c r="BO88" i="5"/>
  <c r="BN88" i="5"/>
  <c r="BM88" i="5"/>
  <c r="BL88" i="5"/>
  <c r="BK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CR87" i="5"/>
  <c r="CQ87" i="5"/>
  <c r="CP87" i="5"/>
  <c r="CO87" i="5"/>
  <c r="CN87" i="5"/>
  <c r="CM87" i="5"/>
  <c r="CL87" i="5"/>
  <c r="CK87" i="5"/>
  <c r="CJ87" i="5"/>
  <c r="CI87" i="5"/>
  <c r="CH87" i="5"/>
  <c r="CG87" i="5"/>
  <c r="CF87" i="5"/>
  <c r="CE87" i="5"/>
  <c r="CD87" i="5"/>
  <c r="CC87" i="5"/>
  <c r="BZ87" i="5"/>
  <c r="BY87" i="5"/>
  <c r="BX87" i="5"/>
  <c r="BW87" i="5"/>
  <c r="BV87" i="5"/>
  <c r="BU87" i="5"/>
  <c r="BT87" i="5"/>
  <c r="BS87" i="5"/>
  <c r="BR87" i="5"/>
  <c r="BQ87" i="5"/>
  <c r="BP87" i="5"/>
  <c r="BO87" i="5"/>
  <c r="BN87" i="5"/>
  <c r="BM87" i="5"/>
  <c r="BL87" i="5"/>
  <c r="BK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CR86" i="5"/>
  <c r="CQ86" i="5"/>
  <c r="CP86" i="5"/>
  <c r="CO86" i="5"/>
  <c r="CN86" i="5"/>
  <c r="CM86" i="5"/>
  <c r="CL86" i="5"/>
  <c r="CK86" i="5"/>
  <c r="CJ86" i="5"/>
  <c r="CI86" i="5"/>
  <c r="CH86" i="5"/>
  <c r="CG86" i="5"/>
  <c r="CF86" i="5"/>
  <c r="CE86" i="5"/>
  <c r="CD86" i="5"/>
  <c r="CC86" i="5"/>
  <c r="BZ86" i="5"/>
  <c r="BY86" i="5"/>
  <c r="BX86" i="5"/>
  <c r="BW86" i="5"/>
  <c r="BV86" i="5"/>
  <c r="BU86" i="5"/>
  <c r="BT86" i="5"/>
  <c r="BS86" i="5"/>
  <c r="BR86" i="5"/>
  <c r="BQ86" i="5"/>
  <c r="BP86" i="5"/>
  <c r="BO86" i="5"/>
  <c r="BN86" i="5"/>
  <c r="BM86" i="5"/>
  <c r="BL86" i="5"/>
  <c r="BK86" i="5"/>
  <c r="BH86" i="5"/>
  <c r="BG86" i="5"/>
  <c r="BF86" i="5"/>
  <c r="BE86" i="5"/>
  <c r="BD86" i="5"/>
  <c r="BC86" i="5"/>
  <c r="BB86" i="5"/>
  <c r="BA86" i="5"/>
  <c r="AZ86" i="5"/>
  <c r="AY86" i="5"/>
  <c r="AX86" i="5"/>
  <c r="AW86" i="5"/>
  <c r="AV86" i="5"/>
  <c r="AU86" i="5"/>
  <c r="AT86" i="5"/>
  <c r="AS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A86" i="5"/>
  <c r="CR85" i="5"/>
  <c r="CQ85" i="5"/>
  <c r="CP85" i="5"/>
  <c r="CO85" i="5"/>
  <c r="CN85" i="5"/>
  <c r="CM85" i="5"/>
  <c r="CL85" i="5"/>
  <c r="CK85" i="5"/>
  <c r="CJ85" i="5"/>
  <c r="CI85" i="5"/>
  <c r="CH85" i="5"/>
  <c r="CG85" i="5"/>
  <c r="CF85" i="5"/>
  <c r="CE85" i="5"/>
  <c r="CD85" i="5"/>
  <c r="CC85" i="5"/>
  <c r="BZ85" i="5"/>
  <c r="BY85" i="5"/>
  <c r="BX85" i="5"/>
  <c r="BW85" i="5"/>
  <c r="BV85" i="5"/>
  <c r="BU85" i="5"/>
  <c r="BT85" i="5"/>
  <c r="BS85" i="5"/>
  <c r="BR85" i="5"/>
  <c r="BQ85" i="5"/>
  <c r="BP85" i="5"/>
  <c r="BO85" i="5"/>
  <c r="BN85" i="5"/>
  <c r="BM85" i="5"/>
  <c r="BL85" i="5"/>
  <c r="BK85" i="5"/>
  <c r="BH85" i="5"/>
  <c r="BG85" i="5"/>
  <c r="BF85" i="5"/>
  <c r="BE85" i="5"/>
  <c r="BD85" i="5"/>
  <c r="BC85" i="5"/>
  <c r="BB85" i="5"/>
  <c r="BA85" i="5"/>
  <c r="AZ85" i="5"/>
  <c r="AY85" i="5"/>
  <c r="AX85" i="5"/>
  <c r="AW85" i="5"/>
  <c r="AV85" i="5"/>
  <c r="AU85" i="5"/>
  <c r="AT85" i="5"/>
  <c r="AS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CR84" i="5"/>
  <c r="CQ84" i="5"/>
  <c r="CP84" i="5"/>
  <c r="CO84" i="5"/>
  <c r="CN84" i="5"/>
  <c r="CM84" i="5"/>
  <c r="CL84" i="5"/>
  <c r="CK84" i="5"/>
  <c r="CJ84" i="5"/>
  <c r="CI84" i="5"/>
  <c r="CH84" i="5"/>
  <c r="CG84" i="5"/>
  <c r="CF84" i="5"/>
  <c r="CE84" i="5"/>
  <c r="CD84" i="5"/>
  <c r="CC84" i="5"/>
  <c r="BZ84" i="5"/>
  <c r="BY84" i="5"/>
  <c r="BX84" i="5"/>
  <c r="BW84" i="5"/>
  <c r="BV84" i="5"/>
  <c r="BU84" i="5"/>
  <c r="BT84" i="5"/>
  <c r="BS84" i="5"/>
  <c r="BR84" i="5"/>
  <c r="BQ84" i="5"/>
  <c r="BP84" i="5"/>
  <c r="BO84" i="5"/>
  <c r="BN84" i="5"/>
  <c r="BM84" i="5"/>
  <c r="BL84" i="5"/>
  <c r="BK84" i="5"/>
  <c r="BH84" i="5"/>
  <c r="BG84" i="5"/>
  <c r="BF84" i="5"/>
  <c r="BE84" i="5"/>
  <c r="BD84" i="5"/>
  <c r="BC84" i="5"/>
  <c r="BB84" i="5"/>
  <c r="BA84" i="5"/>
  <c r="AZ84" i="5"/>
  <c r="AY84" i="5"/>
  <c r="AX84" i="5"/>
  <c r="AW84" i="5"/>
  <c r="AV84" i="5"/>
  <c r="AU84" i="5"/>
  <c r="AT84" i="5"/>
  <c r="AS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A84" i="5"/>
  <c r="CR83" i="5"/>
  <c r="CQ83" i="5"/>
  <c r="CP83" i="5"/>
  <c r="CO83" i="5"/>
  <c r="CN83" i="5"/>
  <c r="CM83" i="5"/>
  <c r="CL83" i="5"/>
  <c r="CK83" i="5"/>
  <c r="CJ83" i="5"/>
  <c r="CI83" i="5"/>
  <c r="CH83" i="5"/>
  <c r="CG83" i="5"/>
  <c r="CF83" i="5"/>
  <c r="CE83" i="5"/>
  <c r="CD83" i="5"/>
  <c r="CC83" i="5"/>
  <c r="BZ83" i="5"/>
  <c r="BY83" i="5"/>
  <c r="BX83" i="5"/>
  <c r="BW83" i="5"/>
  <c r="BV83" i="5"/>
  <c r="BU83" i="5"/>
  <c r="BT83" i="5"/>
  <c r="BS83" i="5"/>
  <c r="BR83" i="5"/>
  <c r="BQ83" i="5"/>
  <c r="BP83" i="5"/>
  <c r="BO83" i="5"/>
  <c r="BN83" i="5"/>
  <c r="BM83" i="5"/>
  <c r="BL83" i="5"/>
  <c r="BK83" i="5"/>
  <c r="BH83" i="5"/>
  <c r="BG83" i="5"/>
  <c r="BF83" i="5"/>
  <c r="BE83" i="5"/>
  <c r="BD83" i="5"/>
  <c r="BC83" i="5"/>
  <c r="BB83" i="5"/>
  <c r="BA83" i="5"/>
  <c r="AZ83" i="5"/>
  <c r="AY83" i="5"/>
  <c r="AX83" i="5"/>
  <c r="AW83" i="5"/>
  <c r="AV83" i="5"/>
  <c r="AU83" i="5"/>
  <c r="AT83" i="5"/>
  <c r="AS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A83" i="5"/>
  <c r="CR82" i="5"/>
  <c r="CQ82" i="5"/>
  <c r="CP82" i="5"/>
  <c r="CO82" i="5"/>
  <c r="CN82" i="5"/>
  <c r="CM82" i="5"/>
  <c r="CL82" i="5"/>
  <c r="CK82" i="5"/>
  <c r="CJ82" i="5"/>
  <c r="CI82" i="5"/>
  <c r="CH82" i="5"/>
  <c r="CG82" i="5"/>
  <c r="CF82" i="5"/>
  <c r="CE82" i="5"/>
  <c r="CD82" i="5"/>
  <c r="CC82" i="5"/>
  <c r="BZ82" i="5"/>
  <c r="BY82" i="5"/>
  <c r="BX82" i="5"/>
  <c r="BW82" i="5"/>
  <c r="BV82" i="5"/>
  <c r="BU82" i="5"/>
  <c r="BT82" i="5"/>
  <c r="BS82" i="5"/>
  <c r="BR82" i="5"/>
  <c r="BQ82" i="5"/>
  <c r="BP82" i="5"/>
  <c r="BO82" i="5"/>
  <c r="BN82" i="5"/>
  <c r="BM82" i="5"/>
  <c r="BL82" i="5"/>
  <c r="BK82" i="5"/>
  <c r="BH82" i="5"/>
  <c r="BG82" i="5"/>
  <c r="BF82" i="5"/>
  <c r="BE82" i="5"/>
  <c r="BD82" i="5"/>
  <c r="BC82" i="5"/>
  <c r="BB82" i="5"/>
  <c r="BA82" i="5"/>
  <c r="AZ82" i="5"/>
  <c r="AY82" i="5"/>
  <c r="AX82" i="5"/>
  <c r="AW82" i="5"/>
  <c r="AV82" i="5"/>
  <c r="AU82" i="5"/>
  <c r="AT82" i="5"/>
  <c r="AS82" i="5"/>
  <c r="AP82" i="5"/>
  <c r="AO82" i="5"/>
  <c r="AN82" i="5"/>
  <c r="AM82" i="5"/>
  <c r="AL82" i="5"/>
  <c r="AK82" i="5"/>
  <c r="AJ82" i="5"/>
  <c r="AI82" i="5"/>
  <c r="AH82" i="5"/>
  <c r="AG82" i="5"/>
  <c r="AF82" i="5"/>
  <c r="AE82" i="5"/>
  <c r="AD82" i="5"/>
  <c r="AC82" i="5"/>
  <c r="AB82" i="5"/>
  <c r="AA82" i="5"/>
  <c r="CR81" i="5"/>
  <c r="CQ81" i="5"/>
  <c r="CP81" i="5"/>
  <c r="CO81" i="5"/>
  <c r="CN81" i="5"/>
  <c r="CM81" i="5"/>
  <c r="CL81" i="5"/>
  <c r="CK81" i="5"/>
  <c r="CJ81" i="5"/>
  <c r="CI81" i="5"/>
  <c r="CH81" i="5"/>
  <c r="CG81" i="5"/>
  <c r="CF81" i="5"/>
  <c r="CE81" i="5"/>
  <c r="CD81" i="5"/>
  <c r="CC81" i="5"/>
  <c r="BZ81" i="5"/>
  <c r="BY81" i="5"/>
  <c r="BX81" i="5"/>
  <c r="BW81" i="5"/>
  <c r="BV81" i="5"/>
  <c r="BU81" i="5"/>
  <c r="BT81" i="5"/>
  <c r="BS81" i="5"/>
  <c r="BR81" i="5"/>
  <c r="BQ81" i="5"/>
  <c r="BP81" i="5"/>
  <c r="BO81" i="5"/>
  <c r="BN81" i="5"/>
  <c r="BM81" i="5"/>
  <c r="BL81" i="5"/>
  <c r="BK81" i="5"/>
  <c r="BH81" i="5"/>
  <c r="BG81" i="5"/>
  <c r="BF81" i="5"/>
  <c r="BE81" i="5"/>
  <c r="BD81" i="5"/>
  <c r="BC81" i="5"/>
  <c r="BB81" i="5"/>
  <c r="BA81" i="5"/>
  <c r="AZ81" i="5"/>
  <c r="AY81" i="5"/>
  <c r="AX81" i="5"/>
  <c r="AW81" i="5"/>
  <c r="AV81" i="5"/>
  <c r="AU81" i="5"/>
  <c r="AT81" i="5"/>
  <c r="AS81" i="5"/>
  <c r="AP81" i="5"/>
  <c r="AO81" i="5"/>
  <c r="AN81" i="5"/>
  <c r="AM81" i="5"/>
  <c r="AL81" i="5"/>
  <c r="AK81" i="5"/>
  <c r="AJ81" i="5"/>
  <c r="AI81" i="5"/>
  <c r="AH81" i="5"/>
  <c r="AG81" i="5"/>
  <c r="AF81" i="5"/>
  <c r="AE81" i="5"/>
  <c r="AD81" i="5"/>
  <c r="AC81" i="5"/>
  <c r="AB81" i="5"/>
  <c r="AA81" i="5"/>
  <c r="CR80" i="5"/>
  <c r="CQ80" i="5"/>
  <c r="CP80" i="5"/>
  <c r="CO80" i="5"/>
  <c r="CN80" i="5"/>
  <c r="CM80" i="5"/>
  <c r="CL80" i="5"/>
  <c r="CK80" i="5"/>
  <c r="CJ80" i="5"/>
  <c r="CI80" i="5"/>
  <c r="CH80" i="5"/>
  <c r="CG80" i="5"/>
  <c r="CF80" i="5"/>
  <c r="CE80" i="5"/>
  <c r="CD80" i="5"/>
  <c r="CC80" i="5"/>
  <c r="BZ80" i="5"/>
  <c r="BY80" i="5"/>
  <c r="BX80" i="5"/>
  <c r="BW80" i="5"/>
  <c r="BV80" i="5"/>
  <c r="BU80" i="5"/>
  <c r="BT80" i="5"/>
  <c r="BS80" i="5"/>
  <c r="BR80" i="5"/>
  <c r="BQ80" i="5"/>
  <c r="BP80" i="5"/>
  <c r="BO80" i="5"/>
  <c r="BN80" i="5"/>
  <c r="BM80" i="5"/>
  <c r="BL80" i="5"/>
  <c r="BK80" i="5"/>
  <c r="BH80" i="5"/>
  <c r="BG80" i="5"/>
  <c r="BF80" i="5"/>
  <c r="BE80" i="5"/>
  <c r="BD80" i="5"/>
  <c r="BC80" i="5"/>
  <c r="BB80" i="5"/>
  <c r="BA80" i="5"/>
  <c r="AZ80" i="5"/>
  <c r="AY80" i="5"/>
  <c r="AX80" i="5"/>
  <c r="AW80" i="5"/>
  <c r="AV80" i="5"/>
  <c r="AU80" i="5"/>
  <c r="AT80" i="5"/>
  <c r="AS80" i="5"/>
  <c r="AP80" i="5"/>
  <c r="AO80" i="5"/>
  <c r="AN80" i="5"/>
  <c r="AM80" i="5"/>
  <c r="AL80" i="5"/>
  <c r="AK80" i="5"/>
  <c r="AJ80" i="5"/>
  <c r="AI80" i="5"/>
  <c r="AH80" i="5"/>
  <c r="AG80" i="5"/>
  <c r="AF80" i="5"/>
  <c r="AE80" i="5"/>
  <c r="AD80" i="5"/>
  <c r="AC80" i="5"/>
  <c r="AB80" i="5"/>
  <c r="AA80" i="5"/>
  <c r="CR79" i="5"/>
  <c r="CQ79" i="5"/>
  <c r="CP79" i="5"/>
  <c r="CO79" i="5"/>
  <c r="CN79" i="5"/>
  <c r="CM79" i="5"/>
  <c r="CL79" i="5"/>
  <c r="CK79" i="5"/>
  <c r="CJ79" i="5"/>
  <c r="CI79" i="5"/>
  <c r="CH79" i="5"/>
  <c r="CG79" i="5"/>
  <c r="CF79" i="5"/>
  <c r="CE79" i="5"/>
  <c r="CD79" i="5"/>
  <c r="CC79" i="5"/>
  <c r="BZ79" i="5"/>
  <c r="BY79" i="5"/>
  <c r="BX79" i="5"/>
  <c r="BW79" i="5"/>
  <c r="BV79" i="5"/>
  <c r="BU79" i="5"/>
  <c r="BT79" i="5"/>
  <c r="BS79" i="5"/>
  <c r="BR79" i="5"/>
  <c r="BQ79" i="5"/>
  <c r="BP79" i="5"/>
  <c r="BO79" i="5"/>
  <c r="BN79" i="5"/>
  <c r="BM79" i="5"/>
  <c r="BL79" i="5"/>
  <c r="BK79" i="5"/>
  <c r="BH79" i="5"/>
  <c r="BG79" i="5"/>
  <c r="BF79" i="5"/>
  <c r="BE79" i="5"/>
  <c r="BD79" i="5"/>
  <c r="BC79" i="5"/>
  <c r="BB79" i="5"/>
  <c r="BA79" i="5"/>
  <c r="AZ79" i="5"/>
  <c r="AY79" i="5"/>
  <c r="AX79" i="5"/>
  <c r="AW79" i="5"/>
  <c r="AV79" i="5"/>
  <c r="AU79" i="5"/>
  <c r="AT79" i="5"/>
  <c r="AS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CR78" i="5"/>
  <c r="CQ78" i="5"/>
  <c r="CP78" i="5"/>
  <c r="CO78" i="5"/>
  <c r="CN78" i="5"/>
  <c r="CM78" i="5"/>
  <c r="CL78" i="5"/>
  <c r="CK78" i="5"/>
  <c r="CJ78" i="5"/>
  <c r="CI78" i="5"/>
  <c r="CH78" i="5"/>
  <c r="CG78" i="5"/>
  <c r="CF78" i="5"/>
  <c r="CE78" i="5"/>
  <c r="CD78" i="5"/>
  <c r="CC78" i="5"/>
  <c r="BZ78" i="5"/>
  <c r="BY78" i="5"/>
  <c r="BX78" i="5"/>
  <c r="BW78" i="5"/>
  <c r="BV78" i="5"/>
  <c r="BU78" i="5"/>
  <c r="BT78" i="5"/>
  <c r="BS78" i="5"/>
  <c r="BR78" i="5"/>
  <c r="BQ78" i="5"/>
  <c r="BP78" i="5"/>
  <c r="BO78" i="5"/>
  <c r="BN78" i="5"/>
  <c r="BM78" i="5"/>
  <c r="BL78" i="5"/>
  <c r="BK78" i="5"/>
  <c r="BH78" i="5"/>
  <c r="BG78" i="5"/>
  <c r="BF78" i="5"/>
  <c r="BE78" i="5"/>
  <c r="BD78" i="5"/>
  <c r="BC78" i="5"/>
  <c r="BB78" i="5"/>
  <c r="BA78" i="5"/>
  <c r="AZ78" i="5"/>
  <c r="AY78" i="5"/>
  <c r="AX78" i="5"/>
  <c r="AW78" i="5"/>
  <c r="AV78" i="5"/>
  <c r="AU78" i="5"/>
  <c r="AT78" i="5"/>
  <c r="AS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CR77" i="5"/>
  <c r="CQ77" i="5"/>
  <c r="CP77" i="5"/>
  <c r="CO77" i="5"/>
  <c r="CN77" i="5"/>
  <c r="CM77" i="5"/>
  <c r="CL77" i="5"/>
  <c r="CK77" i="5"/>
  <c r="CJ77" i="5"/>
  <c r="CI77" i="5"/>
  <c r="CH77" i="5"/>
  <c r="CG77" i="5"/>
  <c r="CF77" i="5"/>
  <c r="CE77" i="5"/>
  <c r="CD77" i="5"/>
  <c r="CC77" i="5"/>
  <c r="BZ77" i="5"/>
  <c r="BY77" i="5"/>
  <c r="BX77" i="5"/>
  <c r="BW77" i="5"/>
  <c r="BV77" i="5"/>
  <c r="BU77" i="5"/>
  <c r="BT77" i="5"/>
  <c r="BS77" i="5"/>
  <c r="BR77" i="5"/>
  <c r="BQ77" i="5"/>
  <c r="BP77" i="5"/>
  <c r="BO77" i="5"/>
  <c r="BN77" i="5"/>
  <c r="BM77" i="5"/>
  <c r="BL77" i="5"/>
  <c r="BK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CR76" i="5"/>
  <c r="CQ76" i="5"/>
  <c r="CP76" i="5"/>
  <c r="CO76" i="5"/>
  <c r="CN76" i="5"/>
  <c r="CM76" i="5"/>
  <c r="CL76" i="5"/>
  <c r="CK76" i="5"/>
  <c r="CJ76" i="5"/>
  <c r="CI76" i="5"/>
  <c r="CH76" i="5"/>
  <c r="CG76" i="5"/>
  <c r="CF76" i="5"/>
  <c r="CE76" i="5"/>
  <c r="CD76" i="5"/>
  <c r="CC76" i="5"/>
  <c r="BZ76" i="5"/>
  <c r="BY76" i="5"/>
  <c r="BX76" i="5"/>
  <c r="BW76" i="5"/>
  <c r="BV76" i="5"/>
  <c r="BU76" i="5"/>
  <c r="BT76" i="5"/>
  <c r="BS76" i="5"/>
  <c r="BR76" i="5"/>
  <c r="BQ76" i="5"/>
  <c r="BP76" i="5"/>
  <c r="BO76" i="5"/>
  <c r="BN76" i="5"/>
  <c r="BM76" i="5"/>
  <c r="BL76" i="5"/>
  <c r="BK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CR75" i="5"/>
  <c r="CQ75" i="5"/>
  <c r="CP75" i="5"/>
  <c r="CO75" i="5"/>
  <c r="CN75" i="5"/>
  <c r="CM75" i="5"/>
  <c r="CL75" i="5"/>
  <c r="CK75" i="5"/>
  <c r="CJ75" i="5"/>
  <c r="CI75" i="5"/>
  <c r="CH75" i="5"/>
  <c r="CG75" i="5"/>
  <c r="CF75" i="5"/>
  <c r="CE75" i="5"/>
  <c r="CD75" i="5"/>
  <c r="CC75" i="5"/>
  <c r="BZ75" i="5"/>
  <c r="BY75" i="5"/>
  <c r="BX75" i="5"/>
  <c r="BW75" i="5"/>
  <c r="BV75" i="5"/>
  <c r="BU75" i="5"/>
  <c r="BT75" i="5"/>
  <c r="BS75" i="5"/>
  <c r="BR75" i="5"/>
  <c r="BQ75" i="5"/>
  <c r="BP75" i="5"/>
  <c r="BO75" i="5"/>
  <c r="BN75" i="5"/>
  <c r="BM75" i="5"/>
  <c r="BL75" i="5"/>
  <c r="BK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CR74" i="5"/>
  <c r="CQ74" i="5"/>
  <c r="CP74" i="5"/>
  <c r="CO74" i="5"/>
  <c r="CN74" i="5"/>
  <c r="CM74" i="5"/>
  <c r="CL74" i="5"/>
  <c r="CK74" i="5"/>
  <c r="CJ74" i="5"/>
  <c r="CI74" i="5"/>
  <c r="CH74" i="5"/>
  <c r="CG74" i="5"/>
  <c r="CF74" i="5"/>
  <c r="CE74" i="5"/>
  <c r="CD74" i="5"/>
  <c r="CC74" i="5"/>
  <c r="BZ74" i="5"/>
  <c r="BY74" i="5"/>
  <c r="BX74" i="5"/>
  <c r="BW74" i="5"/>
  <c r="BV74" i="5"/>
  <c r="BU74" i="5"/>
  <c r="BT74" i="5"/>
  <c r="BS74" i="5"/>
  <c r="BR74" i="5"/>
  <c r="BQ74" i="5"/>
  <c r="BP74" i="5"/>
  <c r="BO74" i="5"/>
  <c r="BN74" i="5"/>
  <c r="BM74" i="5"/>
  <c r="BL74" i="5"/>
  <c r="BK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CR73" i="5"/>
  <c r="CQ73" i="5"/>
  <c r="CP73" i="5"/>
  <c r="CO73" i="5"/>
  <c r="CN73" i="5"/>
  <c r="CM73" i="5"/>
  <c r="CL73" i="5"/>
  <c r="CK73" i="5"/>
  <c r="CJ73" i="5"/>
  <c r="CI73" i="5"/>
  <c r="CH73" i="5"/>
  <c r="CG73" i="5"/>
  <c r="CF73" i="5"/>
  <c r="CE73" i="5"/>
  <c r="CD73" i="5"/>
  <c r="CC73" i="5"/>
  <c r="BZ73" i="5"/>
  <c r="BY73" i="5"/>
  <c r="BX73" i="5"/>
  <c r="BW73" i="5"/>
  <c r="BV73" i="5"/>
  <c r="BU73" i="5"/>
  <c r="BT73" i="5"/>
  <c r="BS73" i="5"/>
  <c r="BR73" i="5"/>
  <c r="BQ73" i="5"/>
  <c r="BP73" i="5"/>
  <c r="BO73" i="5"/>
  <c r="BN73" i="5"/>
  <c r="BM73" i="5"/>
  <c r="BL73" i="5"/>
  <c r="BK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CR72" i="5"/>
  <c r="CQ72" i="5"/>
  <c r="CP72" i="5"/>
  <c r="CO72" i="5"/>
  <c r="CN72" i="5"/>
  <c r="CM72" i="5"/>
  <c r="CL72" i="5"/>
  <c r="CK72" i="5"/>
  <c r="CJ72" i="5"/>
  <c r="CI72" i="5"/>
  <c r="CH72" i="5"/>
  <c r="CG72" i="5"/>
  <c r="CF72" i="5"/>
  <c r="CE72" i="5"/>
  <c r="CD72" i="5"/>
  <c r="CC72" i="5"/>
  <c r="BZ72" i="5"/>
  <c r="BY72" i="5"/>
  <c r="BX72" i="5"/>
  <c r="BW72" i="5"/>
  <c r="BV72" i="5"/>
  <c r="BU72" i="5"/>
  <c r="BT72" i="5"/>
  <c r="BS72" i="5"/>
  <c r="BR72" i="5"/>
  <c r="BQ72" i="5"/>
  <c r="BP72" i="5"/>
  <c r="BO72" i="5"/>
  <c r="BN72" i="5"/>
  <c r="BM72" i="5"/>
  <c r="BL72" i="5"/>
  <c r="BK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CR71" i="5"/>
  <c r="CQ71" i="5"/>
  <c r="CP71" i="5"/>
  <c r="CO71" i="5"/>
  <c r="CN71" i="5"/>
  <c r="CM71" i="5"/>
  <c r="CL71" i="5"/>
  <c r="CK71" i="5"/>
  <c r="CJ71" i="5"/>
  <c r="CI71" i="5"/>
  <c r="CH71" i="5"/>
  <c r="CG71" i="5"/>
  <c r="CF71" i="5"/>
  <c r="CE71" i="5"/>
  <c r="CD71" i="5"/>
  <c r="CC71" i="5"/>
  <c r="BZ71" i="5"/>
  <c r="BY71" i="5"/>
  <c r="BX71" i="5"/>
  <c r="BW71" i="5"/>
  <c r="BV71" i="5"/>
  <c r="BU71" i="5"/>
  <c r="BT71" i="5"/>
  <c r="BS71" i="5"/>
  <c r="BR71" i="5"/>
  <c r="BQ71" i="5"/>
  <c r="BP71" i="5"/>
  <c r="BO71" i="5"/>
  <c r="BN71" i="5"/>
  <c r="BM71" i="5"/>
  <c r="BL71" i="5"/>
  <c r="BK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CR70" i="5"/>
  <c r="CQ70" i="5"/>
  <c r="CP70" i="5"/>
  <c r="CO70" i="5"/>
  <c r="CN70" i="5"/>
  <c r="CM70" i="5"/>
  <c r="CL70" i="5"/>
  <c r="CK70" i="5"/>
  <c r="CJ70" i="5"/>
  <c r="CI70" i="5"/>
  <c r="CH70" i="5"/>
  <c r="CG70" i="5"/>
  <c r="CF70" i="5"/>
  <c r="CE70" i="5"/>
  <c r="CD70" i="5"/>
  <c r="CC70" i="5"/>
  <c r="BZ70" i="5"/>
  <c r="BY70" i="5"/>
  <c r="BX70" i="5"/>
  <c r="BW70" i="5"/>
  <c r="BV70" i="5"/>
  <c r="BU70" i="5"/>
  <c r="BT70" i="5"/>
  <c r="BS70" i="5"/>
  <c r="BR70" i="5"/>
  <c r="BQ70" i="5"/>
  <c r="BP70" i="5"/>
  <c r="BO70" i="5"/>
  <c r="BN70" i="5"/>
  <c r="BM70" i="5"/>
  <c r="BL70" i="5"/>
  <c r="BK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CR69" i="5"/>
  <c r="CQ69" i="5"/>
  <c r="CP69" i="5"/>
  <c r="CO69" i="5"/>
  <c r="CN69" i="5"/>
  <c r="CM69" i="5"/>
  <c r="CL69" i="5"/>
  <c r="CK69" i="5"/>
  <c r="CJ69" i="5"/>
  <c r="CI69" i="5"/>
  <c r="CH69" i="5"/>
  <c r="CG69" i="5"/>
  <c r="CF69" i="5"/>
  <c r="CE69" i="5"/>
  <c r="CD69" i="5"/>
  <c r="CC69" i="5"/>
  <c r="BZ69" i="5"/>
  <c r="BY69" i="5"/>
  <c r="BX69" i="5"/>
  <c r="BW69" i="5"/>
  <c r="BV69" i="5"/>
  <c r="BU69" i="5"/>
  <c r="BT69" i="5"/>
  <c r="BS69" i="5"/>
  <c r="BR69" i="5"/>
  <c r="BQ69" i="5"/>
  <c r="BP69" i="5"/>
  <c r="BO69" i="5"/>
  <c r="BN69" i="5"/>
  <c r="BM69" i="5"/>
  <c r="BL69" i="5"/>
  <c r="BK69" i="5"/>
  <c r="BH69" i="5"/>
  <c r="BG69" i="5"/>
  <c r="BF69" i="5"/>
  <c r="BE69" i="5"/>
  <c r="BD69" i="5"/>
  <c r="BC69" i="5"/>
  <c r="BB69" i="5"/>
  <c r="BA69" i="5"/>
  <c r="AZ69" i="5"/>
  <c r="AY69" i="5"/>
  <c r="AX69" i="5"/>
  <c r="AW69" i="5"/>
  <c r="AV69" i="5"/>
  <c r="AU69" i="5"/>
  <c r="AT69" i="5"/>
  <c r="AS69" i="5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CR68" i="5"/>
  <c r="CQ68" i="5"/>
  <c r="CP68" i="5"/>
  <c r="CO68" i="5"/>
  <c r="CN68" i="5"/>
  <c r="CM68" i="5"/>
  <c r="CL68" i="5"/>
  <c r="CK68" i="5"/>
  <c r="CJ68" i="5"/>
  <c r="CI68" i="5"/>
  <c r="CH68" i="5"/>
  <c r="CG68" i="5"/>
  <c r="CF68" i="5"/>
  <c r="CE68" i="5"/>
  <c r="CD68" i="5"/>
  <c r="CC68" i="5"/>
  <c r="BZ68" i="5"/>
  <c r="BY68" i="5"/>
  <c r="BX68" i="5"/>
  <c r="BW68" i="5"/>
  <c r="BV68" i="5"/>
  <c r="BU68" i="5"/>
  <c r="BT68" i="5"/>
  <c r="BS68" i="5"/>
  <c r="BR68" i="5"/>
  <c r="BQ68" i="5"/>
  <c r="BP68" i="5"/>
  <c r="BO68" i="5"/>
  <c r="BN68" i="5"/>
  <c r="BM68" i="5"/>
  <c r="BL68" i="5"/>
  <c r="BK68" i="5"/>
  <c r="BH68" i="5"/>
  <c r="BG68" i="5"/>
  <c r="BF68" i="5"/>
  <c r="BE68" i="5"/>
  <c r="BD68" i="5"/>
  <c r="BC68" i="5"/>
  <c r="BB68" i="5"/>
  <c r="BA68" i="5"/>
  <c r="AZ68" i="5"/>
  <c r="AY68" i="5"/>
  <c r="AX68" i="5"/>
  <c r="AW68" i="5"/>
  <c r="AV68" i="5"/>
  <c r="AU68" i="5"/>
  <c r="AT68" i="5"/>
  <c r="AS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A68" i="5"/>
  <c r="CR67" i="5"/>
  <c r="CQ67" i="5"/>
  <c r="CP67" i="5"/>
  <c r="CO67" i="5"/>
  <c r="CN67" i="5"/>
  <c r="CM67" i="5"/>
  <c r="CL67" i="5"/>
  <c r="CK67" i="5"/>
  <c r="CJ67" i="5"/>
  <c r="CI67" i="5"/>
  <c r="CH67" i="5"/>
  <c r="CG67" i="5"/>
  <c r="CF67" i="5"/>
  <c r="CE67" i="5"/>
  <c r="CD67" i="5"/>
  <c r="CC67" i="5"/>
  <c r="BZ67" i="5"/>
  <c r="BY67" i="5"/>
  <c r="BX67" i="5"/>
  <c r="BW67" i="5"/>
  <c r="BV67" i="5"/>
  <c r="BU67" i="5"/>
  <c r="BT67" i="5"/>
  <c r="BS67" i="5"/>
  <c r="BR67" i="5"/>
  <c r="BQ67" i="5"/>
  <c r="BP67" i="5"/>
  <c r="BO67" i="5"/>
  <c r="BN67" i="5"/>
  <c r="BM67" i="5"/>
  <c r="BL67" i="5"/>
  <c r="BK67" i="5"/>
  <c r="BH67" i="5"/>
  <c r="BG67" i="5"/>
  <c r="BF67" i="5"/>
  <c r="BE67" i="5"/>
  <c r="BD67" i="5"/>
  <c r="BC67" i="5"/>
  <c r="BB67" i="5"/>
  <c r="BA67" i="5"/>
  <c r="AZ67" i="5"/>
  <c r="AY67" i="5"/>
  <c r="AX67" i="5"/>
  <c r="AW67" i="5"/>
  <c r="AV67" i="5"/>
  <c r="AU67" i="5"/>
  <c r="AT67" i="5"/>
  <c r="AS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A67" i="5"/>
  <c r="CR66" i="5"/>
  <c r="CQ66" i="5"/>
  <c r="CP66" i="5"/>
  <c r="CO66" i="5"/>
  <c r="CN66" i="5"/>
  <c r="CM66" i="5"/>
  <c r="CL66" i="5"/>
  <c r="CK66" i="5"/>
  <c r="CJ66" i="5"/>
  <c r="CI66" i="5"/>
  <c r="CH66" i="5"/>
  <c r="CG66" i="5"/>
  <c r="CF66" i="5"/>
  <c r="CE66" i="5"/>
  <c r="CD66" i="5"/>
  <c r="CC66" i="5"/>
  <c r="BZ66" i="5"/>
  <c r="BY66" i="5"/>
  <c r="BX66" i="5"/>
  <c r="BW66" i="5"/>
  <c r="BV66" i="5"/>
  <c r="BU66" i="5"/>
  <c r="BT66" i="5"/>
  <c r="BS66" i="5"/>
  <c r="BR66" i="5"/>
  <c r="BQ66" i="5"/>
  <c r="BP66" i="5"/>
  <c r="BO66" i="5"/>
  <c r="BN66" i="5"/>
  <c r="BM66" i="5"/>
  <c r="BL66" i="5"/>
  <c r="BK66" i="5"/>
  <c r="BH66" i="5"/>
  <c r="BG66" i="5"/>
  <c r="BF66" i="5"/>
  <c r="BE66" i="5"/>
  <c r="BD66" i="5"/>
  <c r="BC66" i="5"/>
  <c r="BB66" i="5"/>
  <c r="BA66" i="5"/>
  <c r="AZ66" i="5"/>
  <c r="AY66" i="5"/>
  <c r="AX66" i="5"/>
  <c r="AW66" i="5"/>
  <c r="AV66" i="5"/>
  <c r="AU66" i="5"/>
  <c r="AT66" i="5"/>
  <c r="AS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CR65" i="5"/>
  <c r="CQ65" i="5"/>
  <c r="CP65" i="5"/>
  <c r="CO65" i="5"/>
  <c r="CN65" i="5"/>
  <c r="CM65" i="5"/>
  <c r="CL65" i="5"/>
  <c r="CK65" i="5"/>
  <c r="CJ65" i="5"/>
  <c r="CI65" i="5"/>
  <c r="CH65" i="5"/>
  <c r="CG65" i="5"/>
  <c r="CF65" i="5"/>
  <c r="CE65" i="5"/>
  <c r="CD65" i="5"/>
  <c r="CC65" i="5"/>
  <c r="BZ65" i="5"/>
  <c r="BY65" i="5"/>
  <c r="BX65" i="5"/>
  <c r="BW65" i="5"/>
  <c r="BV65" i="5"/>
  <c r="BU65" i="5"/>
  <c r="BT65" i="5"/>
  <c r="BS65" i="5"/>
  <c r="BR65" i="5"/>
  <c r="BQ65" i="5"/>
  <c r="BP65" i="5"/>
  <c r="BO65" i="5"/>
  <c r="BN65" i="5"/>
  <c r="BM65" i="5"/>
  <c r="BL65" i="5"/>
  <c r="BK65" i="5"/>
  <c r="BH65" i="5"/>
  <c r="BG65" i="5"/>
  <c r="BF65" i="5"/>
  <c r="BE65" i="5"/>
  <c r="BD65" i="5"/>
  <c r="BC65" i="5"/>
  <c r="BB65" i="5"/>
  <c r="BA65" i="5"/>
  <c r="AZ65" i="5"/>
  <c r="AY65" i="5"/>
  <c r="AX65" i="5"/>
  <c r="AW65" i="5"/>
  <c r="AV65" i="5"/>
  <c r="AU65" i="5"/>
  <c r="AT65" i="5"/>
  <c r="AS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CR64" i="5"/>
  <c r="CQ64" i="5"/>
  <c r="CP64" i="5"/>
  <c r="CO64" i="5"/>
  <c r="CN64" i="5"/>
  <c r="CM64" i="5"/>
  <c r="CL64" i="5"/>
  <c r="CK64" i="5"/>
  <c r="CJ64" i="5"/>
  <c r="CI64" i="5"/>
  <c r="CH64" i="5"/>
  <c r="CG64" i="5"/>
  <c r="CF64" i="5"/>
  <c r="CE64" i="5"/>
  <c r="CD64" i="5"/>
  <c r="CC64" i="5"/>
  <c r="BZ64" i="5"/>
  <c r="BY64" i="5"/>
  <c r="BX64" i="5"/>
  <c r="BW64" i="5"/>
  <c r="BV64" i="5"/>
  <c r="BU64" i="5"/>
  <c r="BT64" i="5"/>
  <c r="BS64" i="5"/>
  <c r="BR64" i="5"/>
  <c r="BQ64" i="5"/>
  <c r="BP64" i="5"/>
  <c r="BO64" i="5"/>
  <c r="BN64" i="5"/>
  <c r="BM64" i="5"/>
  <c r="BL64" i="5"/>
  <c r="BK64" i="5"/>
  <c r="BH64" i="5"/>
  <c r="BG64" i="5"/>
  <c r="BF64" i="5"/>
  <c r="BE64" i="5"/>
  <c r="BD64" i="5"/>
  <c r="BC64" i="5"/>
  <c r="BB64" i="5"/>
  <c r="BA64" i="5"/>
  <c r="AZ64" i="5"/>
  <c r="AY64" i="5"/>
  <c r="AX64" i="5"/>
  <c r="AW64" i="5"/>
  <c r="AV64" i="5"/>
  <c r="AU64" i="5"/>
  <c r="AT64" i="5"/>
  <c r="AS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CR63" i="5"/>
  <c r="CQ63" i="5"/>
  <c r="CP63" i="5"/>
  <c r="CO63" i="5"/>
  <c r="CN63" i="5"/>
  <c r="CM63" i="5"/>
  <c r="CL63" i="5"/>
  <c r="CK63" i="5"/>
  <c r="CJ63" i="5"/>
  <c r="CI63" i="5"/>
  <c r="CH63" i="5"/>
  <c r="CG63" i="5"/>
  <c r="CF63" i="5"/>
  <c r="CE63" i="5"/>
  <c r="CD63" i="5"/>
  <c r="CC63" i="5"/>
  <c r="BZ63" i="5"/>
  <c r="BY63" i="5"/>
  <c r="BX63" i="5"/>
  <c r="BW63" i="5"/>
  <c r="BV63" i="5"/>
  <c r="BU63" i="5"/>
  <c r="BT63" i="5"/>
  <c r="BS63" i="5"/>
  <c r="BR63" i="5"/>
  <c r="BQ63" i="5"/>
  <c r="BP63" i="5"/>
  <c r="BO63" i="5"/>
  <c r="BN63" i="5"/>
  <c r="BM63" i="5"/>
  <c r="BL63" i="5"/>
  <c r="BK63" i="5"/>
  <c r="BH63" i="5"/>
  <c r="BG63" i="5"/>
  <c r="BF63" i="5"/>
  <c r="BE63" i="5"/>
  <c r="BD63" i="5"/>
  <c r="BC63" i="5"/>
  <c r="BB63" i="5"/>
  <c r="BA63" i="5"/>
  <c r="AZ63" i="5"/>
  <c r="AY63" i="5"/>
  <c r="AX63" i="5"/>
  <c r="AW63" i="5"/>
  <c r="AV63" i="5"/>
  <c r="AU63" i="5"/>
  <c r="AT63" i="5"/>
  <c r="AS63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A63" i="5"/>
  <c r="CR62" i="5"/>
  <c r="CQ62" i="5"/>
  <c r="CP62" i="5"/>
  <c r="CO62" i="5"/>
  <c r="CN62" i="5"/>
  <c r="CM62" i="5"/>
  <c r="CL62" i="5"/>
  <c r="CK62" i="5"/>
  <c r="CJ62" i="5"/>
  <c r="CI62" i="5"/>
  <c r="CH62" i="5"/>
  <c r="CG62" i="5"/>
  <c r="CF62" i="5"/>
  <c r="CE62" i="5"/>
  <c r="CD62" i="5"/>
  <c r="CC62" i="5"/>
  <c r="BZ62" i="5"/>
  <c r="BY62" i="5"/>
  <c r="BX62" i="5"/>
  <c r="BW62" i="5"/>
  <c r="BV62" i="5"/>
  <c r="BU62" i="5"/>
  <c r="BT62" i="5"/>
  <c r="BS62" i="5"/>
  <c r="BR62" i="5"/>
  <c r="BQ62" i="5"/>
  <c r="BP62" i="5"/>
  <c r="BO62" i="5"/>
  <c r="BN62" i="5"/>
  <c r="BM62" i="5"/>
  <c r="BL62" i="5"/>
  <c r="BK62" i="5"/>
  <c r="BH62" i="5"/>
  <c r="BG62" i="5"/>
  <c r="BF62" i="5"/>
  <c r="BE62" i="5"/>
  <c r="BD62" i="5"/>
  <c r="BC62" i="5"/>
  <c r="BB62" i="5"/>
  <c r="BA62" i="5"/>
  <c r="AZ62" i="5"/>
  <c r="AY62" i="5"/>
  <c r="AX62" i="5"/>
  <c r="AW62" i="5"/>
  <c r="AV62" i="5"/>
  <c r="AU62" i="5"/>
  <c r="AT62" i="5"/>
  <c r="AS62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CR61" i="5"/>
  <c r="CQ61" i="5"/>
  <c r="CP61" i="5"/>
  <c r="CO61" i="5"/>
  <c r="CN61" i="5"/>
  <c r="CM61" i="5"/>
  <c r="CL61" i="5"/>
  <c r="CK61" i="5"/>
  <c r="CJ61" i="5"/>
  <c r="CI61" i="5"/>
  <c r="CH61" i="5"/>
  <c r="CG61" i="5"/>
  <c r="CF61" i="5"/>
  <c r="CE61" i="5"/>
  <c r="CD61" i="5"/>
  <c r="CC61" i="5"/>
  <c r="BZ61" i="5"/>
  <c r="BY61" i="5"/>
  <c r="BX61" i="5"/>
  <c r="BW61" i="5"/>
  <c r="BV61" i="5"/>
  <c r="BU61" i="5"/>
  <c r="BT61" i="5"/>
  <c r="BS61" i="5"/>
  <c r="BR61" i="5"/>
  <c r="BQ61" i="5"/>
  <c r="BP61" i="5"/>
  <c r="BO61" i="5"/>
  <c r="BN61" i="5"/>
  <c r="BM61" i="5"/>
  <c r="BL61" i="5"/>
  <c r="BK61" i="5"/>
  <c r="BH61" i="5"/>
  <c r="BG61" i="5"/>
  <c r="BF61" i="5"/>
  <c r="BE61" i="5"/>
  <c r="BD61" i="5"/>
  <c r="BC61" i="5"/>
  <c r="BB61" i="5"/>
  <c r="BA61" i="5"/>
  <c r="AZ61" i="5"/>
  <c r="AY61" i="5"/>
  <c r="AX61" i="5"/>
  <c r="AW61" i="5"/>
  <c r="AV61" i="5"/>
  <c r="AU61" i="5"/>
  <c r="AT61" i="5"/>
  <c r="AS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CR60" i="5"/>
  <c r="CQ60" i="5"/>
  <c r="CP60" i="5"/>
  <c r="CO60" i="5"/>
  <c r="CN60" i="5"/>
  <c r="CM60" i="5"/>
  <c r="CL60" i="5"/>
  <c r="CK60" i="5"/>
  <c r="CJ60" i="5"/>
  <c r="CI60" i="5"/>
  <c r="CH60" i="5"/>
  <c r="CG60" i="5"/>
  <c r="CF60" i="5"/>
  <c r="CE60" i="5"/>
  <c r="CD60" i="5"/>
  <c r="CC60" i="5"/>
  <c r="BZ60" i="5"/>
  <c r="BY60" i="5"/>
  <c r="BX60" i="5"/>
  <c r="BW60" i="5"/>
  <c r="BV60" i="5"/>
  <c r="BU60" i="5"/>
  <c r="BT60" i="5"/>
  <c r="BS60" i="5"/>
  <c r="BR60" i="5"/>
  <c r="BQ60" i="5"/>
  <c r="BP60" i="5"/>
  <c r="BO60" i="5"/>
  <c r="BN60" i="5"/>
  <c r="BM60" i="5"/>
  <c r="BL60" i="5"/>
  <c r="BK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CR59" i="5"/>
  <c r="CQ59" i="5"/>
  <c r="CP59" i="5"/>
  <c r="CO59" i="5"/>
  <c r="CN59" i="5"/>
  <c r="CM59" i="5"/>
  <c r="CL59" i="5"/>
  <c r="CK59" i="5"/>
  <c r="CJ59" i="5"/>
  <c r="CI59" i="5"/>
  <c r="CH59" i="5"/>
  <c r="CG59" i="5"/>
  <c r="CF59" i="5"/>
  <c r="CE59" i="5"/>
  <c r="CD59" i="5"/>
  <c r="CC59" i="5"/>
  <c r="BZ59" i="5"/>
  <c r="BY59" i="5"/>
  <c r="BX59" i="5"/>
  <c r="BW59" i="5"/>
  <c r="BV59" i="5"/>
  <c r="BU59" i="5"/>
  <c r="BT59" i="5"/>
  <c r="BS59" i="5"/>
  <c r="BR59" i="5"/>
  <c r="BQ59" i="5"/>
  <c r="BP59" i="5"/>
  <c r="BO59" i="5"/>
  <c r="BN59" i="5"/>
  <c r="BM59" i="5"/>
  <c r="BL59" i="5"/>
  <c r="BK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CR58" i="5"/>
  <c r="CQ58" i="5"/>
  <c r="CP58" i="5"/>
  <c r="CO58" i="5"/>
  <c r="CN58" i="5"/>
  <c r="CM58" i="5"/>
  <c r="CL58" i="5"/>
  <c r="CK58" i="5"/>
  <c r="CJ58" i="5"/>
  <c r="CI58" i="5"/>
  <c r="CH58" i="5"/>
  <c r="CG58" i="5"/>
  <c r="CF58" i="5"/>
  <c r="CE58" i="5"/>
  <c r="CD58" i="5"/>
  <c r="CC58" i="5"/>
  <c r="BZ58" i="5"/>
  <c r="BY58" i="5"/>
  <c r="BX58" i="5"/>
  <c r="BW58" i="5"/>
  <c r="BV58" i="5"/>
  <c r="BU58" i="5"/>
  <c r="BT58" i="5"/>
  <c r="BS58" i="5"/>
  <c r="BR58" i="5"/>
  <c r="BQ58" i="5"/>
  <c r="BP58" i="5"/>
  <c r="BO58" i="5"/>
  <c r="BN58" i="5"/>
  <c r="BM58" i="5"/>
  <c r="BL58" i="5"/>
  <c r="BK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CR57" i="5"/>
  <c r="CQ57" i="5"/>
  <c r="CP57" i="5"/>
  <c r="CO57" i="5"/>
  <c r="CN57" i="5"/>
  <c r="CM57" i="5"/>
  <c r="CL57" i="5"/>
  <c r="CK57" i="5"/>
  <c r="CJ57" i="5"/>
  <c r="CI57" i="5"/>
  <c r="CH57" i="5"/>
  <c r="CG57" i="5"/>
  <c r="CF57" i="5"/>
  <c r="CE57" i="5"/>
  <c r="CD57" i="5"/>
  <c r="CC57" i="5"/>
  <c r="BZ57" i="5"/>
  <c r="BY57" i="5"/>
  <c r="BX57" i="5"/>
  <c r="BW57" i="5"/>
  <c r="BV57" i="5"/>
  <c r="BU57" i="5"/>
  <c r="BT57" i="5"/>
  <c r="BS57" i="5"/>
  <c r="BR57" i="5"/>
  <c r="BQ57" i="5"/>
  <c r="BP57" i="5"/>
  <c r="BO57" i="5"/>
  <c r="BN57" i="5"/>
  <c r="BM57" i="5"/>
  <c r="BL57" i="5"/>
  <c r="BK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CR56" i="5"/>
  <c r="CQ56" i="5"/>
  <c r="CP56" i="5"/>
  <c r="CO56" i="5"/>
  <c r="CN56" i="5"/>
  <c r="CM56" i="5"/>
  <c r="CL56" i="5"/>
  <c r="CK56" i="5"/>
  <c r="CJ56" i="5"/>
  <c r="CI56" i="5"/>
  <c r="CH56" i="5"/>
  <c r="CG56" i="5"/>
  <c r="CF56" i="5"/>
  <c r="CE56" i="5"/>
  <c r="CD56" i="5"/>
  <c r="CC56" i="5"/>
  <c r="BZ56" i="5"/>
  <c r="BY56" i="5"/>
  <c r="BX56" i="5"/>
  <c r="BW56" i="5"/>
  <c r="BV56" i="5"/>
  <c r="BU56" i="5"/>
  <c r="BT56" i="5"/>
  <c r="BS56" i="5"/>
  <c r="BR56" i="5"/>
  <c r="BQ56" i="5"/>
  <c r="BP56" i="5"/>
  <c r="BO56" i="5"/>
  <c r="BN56" i="5"/>
  <c r="BM56" i="5"/>
  <c r="BL56" i="5"/>
  <c r="BK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CR55" i="5"/>
  <c r="CQ55" i="5"/>
  <c r="CP55" i="5"/>
  <c r="CO55" i="5"/>
  <c r="CN55" i="5"/>
  <c r="CM55" i="5"/>
  <c r="CL55" i="5"/>
  <c r="CK55" i="5"/>
  <c r="CJ55" i="5"/>
  <c r="CI55" i="5"/>
  <c r="CH55" i="5"/>
  <c r="CG55" i="5"/>
  <c r="CF55" i="5"/>
  <c r="CE55" i="5"/>
  <c r="CD55" i="5"/>
  <c r="CC55" i="5"/>
  <c r="BZ55" i="5"/>
  <c r="BY55" i="5"/>
  <c r="BX55" i="5"/>
  <c r="BW55" i="5"/>
  <c r="BV55" i="5"/>
  <c r="BU55" i="5"/>
  <c r="BT55" i="5"/>
  <c r="BS55" i="5"/>
  <c r="BR55" i="5"/>
  <c r="BQ55" i="5"/>
  <c r="BP55" i="5"/>
  <c r="BO55" i="5"/>
  <c r="BN55" i="5"/>
  <c r="BM55" i="5"/>
  <c r="BL55" i="5"/>
  <c r="BK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CR54" i="5"/>
  <c r="CQ54" i="5"/>
  <c r="CP54" i="5"/>
  <c r="CO54" i="5"/>
  <c r="CN54" i="5"/>
  <c r="CM54" i="5"/>
  <c r="CL54" i="5"/>
  <c r="CK54" i="5"/>
  <c r="CJ54" i="5"/>
  <c r="CI54" i="5"/>
  <c r="CH54" i="5"/>
  <c r="CG54" i="5"/>
  <c r="CF54" i="5"/>
  <c r="CE54" i="5"/>
  <c r="CD54" i="5"/>
  <c r="CC54" i="5"/>
  <c r="BZ54" i="5"/>
  <c r="BY54" i="5"/>
  <c r="BX54" i="5"/>
  <c r="BW54" i="5"/>
  <c r="BV54" i="5"/>
  <c r="BU54" i="5"/>
  <c r="BT54" i="5"/>
  <c r="BS54" i="5"/>
  <c r="BR54" i="5"/>
  <c r="BQ54" i="5"/>
  <c r="BP54" i="5"/>
  <c r="BO54" i="5"/>
  <c r="BN54" i="5"/>
  <c r="BM54" i="5"/>
  <c r="BL54" i="5"/>
  <c r="BK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CR53" i="5"/>
  <c r="CQ53" i="5"/>
  <c r="CP53" i="5"/>
  <c r="CO53" i="5"/>
  <c r="CN53" i="5"/>
  <c r="CM53" i="5"/>
  <c r="CL53" i="5"/>
  <c r="CK53" i="5"/>
  <c r="CJ53" i="5"/>
  <c r="CI53" i="5"/>
  <c r="CH53" i="5"/>
  <c r="CG53" i="5"/>
  <c r="CF53" i="5"/>
  <c r="CE53" i="5"/>
  <c r="CD53" i="5"/>
  <c r="CC53" i="5"/>
  <c r="BZ53" i="5"/>
  <c r="BY53" i="5"/>
  <c r="BX53" i="5"/>
  <c r="BW53" i="5"/>
  <c r="BV53" i="5"/>
  <c r="BU53" i="5"/>
  <c r="BT53" i="5"/>
  <c r="BS53" i="5"/>
  <c r="BR53" i="5"/>
  <c r="BQ53" i="5"/>
  <c r="BP53" i="5"/>
  <c r="BO53" i="5"/>
  <c r="BN53" i="5"/>
  <c r="BM53" i="5"/>
  <c r="BL53" i="5"/>
  <c r="BK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CR52" i="5"/>
  <c r="CQ52" i="5"/>
  <c r="CP52" i="5"/>
  <c r="CO52" i="5"/>
  <c r="CN52" i="5"/>
  <c r="CM52" i="5"/>
  <c r="CL52" i="5"/>
  <c r="CK52" i="5"/>
  <c r="CJ52" i="5"/>
  <c r="CI52" i="5"/>
  <c r="CH52" i="5"/>
  <c r="CG52" i="5"/>
  <c r="CF52" i="5"/>
  <c r="CE52" i="5"/>
  <c r="CD52" i="5"/>
  <c r="CC52" i="5"/>
  <c r="BZ52" i="5"/>
  <c r="BY52" i="5"/>
  <c r="BX52" i="5"/>
  <c r="BW52" i="5"/>
  <c r="BV52" i="5"/>
  <c r="BU52" i="5"/>
  <c r="BT52" i="5"/>
  <c r="BS52" i="5"/>
  <c r="BR52" i="5"/>
  <c r="BQ52" i="5"/>
  <c r="BP52" i="5"/>
  <c r="BO52" i="5"/>
  <c r="BN52" i="5"/>
  <c r="BM52" i="5"/>
  <c r="BL52" i="5"/>
  <c r="BK52" i="5"/>
  <c r="BH52" i="5"/>
  <c r="BG52" i="5"/>
  <c r="BF52" i="5"/>
  <c r="BE52" i="5"/>
  <c r="BD52" i="5"/>
  <c r="BC52" i="5"/>
  <c r="BB52" i="5"/>
  <c r="BA52" i="5"/>
  <c r="AZ52" i="5"/>
  <c r="AY52" i="5"/>
  <c r="AX52" i="5"/>
  <c r="AW52" i="5"/>
  <c r="AV52" i="5"/>
  <c r="AU52" i="5"/>
  <c r="AT52" i="5"/>
  <c r="AS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CR51" i="5"/>
  <c r="CQ51" i="5"/>
  <c r="CP51" i="5"/>
  <c r="CO51" i="5"/>
  <c r="CN51" i="5"/>
  <c r="CM51" i="5"/>
  <c r="CL51" i="5"/>
  <c r="CK51" i="5"/>
  <c r="CJ51" i="5"/>
  <c r="CI51" i="5"/>
  <c r="CH51" i="5"/>
  <c r="CG51" i="5"/>
  <c r="CF51" i="5"/>
  <c r="CE51" i="5"/>
  <c r="CD51" i="5"/>
  <c r="CC51" i="5"/>
  <c r="BZ51" i="5"/>
  <c r="BY51" i="5"/>
  <c r="BX51" i="5"/>
  <c r="BW51" i="5"/>
  <c r="BV51" i="5"/>
  <c r="BU51" i="5"/>
  <c r="BT51" i="5"/>
  <c r="BS51" i="5"/>
  <c r="BR51" i="5"/>
  <c r="BQ51" i="5"/>
  <c r="BP51" i="5"/>
  <c r="BO51" i="5"/>
  <c r="BN51" i="5"/>
  <c r="BM51" i="5"/>
  <c r="BL51" i="5"/>
  <c r="BK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CR50" i="5"/>
  <c r="CQ50" i="5"/>
  <c r="CP50" i="5"/>
  <c r="CO50" i="5"/>
  <c r="CN50" i="5"/>
  <c r="CM50" i="5"/>
  <c r="CL50" i="5"/>
  <c r="CK50" i="5"/>
  <c r="CJ50" i="5"/>
  <c r="CI50" i="5"/>
  <c r="CH50" i="5"/>
  <c r="CG50" i="5"/>
  <c r="CF50" i="5"/>
  <c r="CE50" i="5"/>
  <c r="CD50" i="5"/>
  <c r="CC50" i="5"/>
  <c r="BZ50" i="5"/>
  <c r="BY50" i="5"/>
  <c r="BX50" i="5"/>
  <c r="BW50" i="5"/>
  <c r="BV50" i="5"/>
  <c r="BU50" i="5"/>
  <c r="BT50" i="5"/>
  <c r="BS50" i="5"/>
  <c r="BR50" i="5"/>
  <c r="BQ50" i="5"/>
  <c r="BP50" i="5"/>
  <c r="BO50" i="5"/>
  <c r="BN50" i="5"/>
  <c r="BM50" i="5"/>
  <c r="BL50" i="5"/>
  <c r="BK50" i="5"/>
  <c r="BH50" i="5"/>
  <c r="BG50" i="5"/>
  <c r="BF50" i="5"/>
  <c r="BE50" i="5"/>
  <c r="BD50" i="5"/>
  <c r="BC50" i="5"/>
  <c r="BB50" i="5"/>
  <c r="BA50" i="5"/>
  <c r="AZ50" i="5"/>
  <c r="AY50" i="5"/>
  <c r="AX50" i="5"/>
  <c r="AW50" i="5"/>
  <c r="AV50" i="5"/>
  <c r="AU50" i="5"/>
  <c r="AT50" i="5"/>
  <c r="AS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CR49" i="5"/>
  <c r="CQ49" i="5"/>
  <c r="CP49" i="5"/>
  <c r="CO49" i="5"/>
  <c r="CN49" i="5"/>
  <c r="CM49" i="5"/>
  <c r="CL49" i="5"/>
  <c r="CK49" i="5"/>
  <c r="CJ49" i="5"/>
  <c r="CI49" i="5"/>
  <c r="CH49" i="5"/>
  <c r="CG49" i="5"/>
  <c r="CF49" i="5"/>
  <c r="CE49" i="5"/>
  <c r="CD49" i="5"/>
  <c r="CC49" i="5"/>
  <c r="BZ49" i="5"/>
  <c r="BY49" i="5"/>
  <c r="BX49" i="5"/>
  <c r="BW49" i="5"/>
  <c r="BV49" i="5"/>
  <c r="BU49" i="5"/>
  <c r="BT49" i="5"/>
  <c r="BS49" i="5"/>
  <c r="BR49" i="5"/>
  <c r="BQ49" i="5"/>
  <c r="BP49" i="5"/>
  <c r="BO49" i="5"/>
  <c r="BN49" i="5"/>
  <c r="BM49" i="5"/>
  <c r="BL49" i="5"/>
  <c r="BK49" i="5"/>
  <c r="BH49" i="5"/>
  <c r="BG49" i="5"/>
  <c r="BF49" i="5"/>
  <c r="BE49" i="5"/>
  <c r="BD49" i="5"/>
  <c r="BC49" i="5"/>
  <c r="BB49" i="5"/>
  <c r="BA49" i="5"/>
  <c r="AZ49" i="5"/>
  <c r="AY49" i="5"/>
  <c r="AX49" i="5"/>
  <c r="AW49" i="5"/>
  <c r="AV49" i="5"/>
  <c r="AU49" i="5"/>
  <c r="AT49" i="5"/>
  <c r="AS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CR48" i="5"/>
  <c r="CQ48" i="5"/>
  <c r="CP48" i="5"/>
  <c r="CO48" i="5"/>
  <c r="CN48" i="5"/>
  <c r="CM48" i="5"/>
  <c r="CL48" i="5"/>
  <c r="CK48" i="5"/>
  <c r="CJ48" i="5"/>
  <c r="CI48" i="5"/>
  <c r="CH48" i="5"/>
  <c r="CG48" i="5"/>
  <c r="CF48" i="5"/>
  <c r="CE48" i="5"/>
  <c r="CD48" i="5"/>
  <c r="CC48" i="5"/>
  <c r="BZ48" i="5"/>
  <c r="BY48" i="5"/>
  <c r="BX48" i="5"/>
  <c r="BW48" i="5"/>
  <c r="BV48" i="5"/>
  <c r="BU48" i="5"/>
  <c r="BT48" i="5"/>
  <c r="BS48" i="5"/>
  <c r="BR48" i="5"/>
  <c r="BQ48" i="5"/>
  <c r="BP48" i="5"/>
  <c r="BO48" i="5"/>
  <c r="BN48" i="5"/>
  <c r="BM48" i="5"/>
  <c r="BL48" i="5"/>
  <c r="BK48" i="5"/>
  <c r="BH48" i="5"/>
  <c r="BG48" i="5"/>
  <c r="BF48" i="5"/>
  <c r="BE48" i="5"/>
  <c r="BD48" i="5"/>
  <c r="BC48" i="5"/>
  <c r="BB48" i="5"/>
  <c r="BA48" i="5"/>
  <c r="AZ48" i="5"/>
  <c r="AY48" i="5"/>
  <c r="AX48" i="5"/>
  <c r="AW48" i="5"/>
  <c r="AV48" i="5"/>
  <c r="AU48" i="5"/>
  <c r="AT48" i="5"/>
  <c r="AS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AC48" i="5"/>
  <c r="AB48" i="5"/>
  <c r="AA48" i="5"/>
  <c r="CR47" i="5"/>
  <c r="CQ47" i="5"/>
  <c r="CP47" i="5"/>
  <c r="CO47" i="5"/>
  <c r="CN47" i="5"/>
  <c r="CM47" i="5"/>
  <c r="CL47" i="5"/>
  <c r="CK47" i="5"/>
  <c r="CJ47" i="5"/>
  <c r="CI47" i="5"/>
  <c r="CH47" i="5"/>
  <c r="CG47" i="5"/>
  <c r="CF47" i="5"/>
  <c r="CE47" i="5"/>
  <c r="CD47" i="5"/>
  <c r="CC47" i="5"/>
  <c r="BZ47" i="5"/>
  <c r="BY47" i="5"/>
  <c r="BX47" i="5"/>
  <c r="BW47" i="5"/>
  <c r="BV47" i="5"/>
  <c r="BU47" i="5"/>
  <c r="BT47" i="5"/>
  <c r="BS47" i="5"/>
  <c r="BR47" i="5"/>
  <c r="BQ47" i="5"/>
  <c r="BP47" i="5"/>
  <c r="BO47" i="5"/>
  <c r="BN47" i="5"/>
  <c r="BM47" i="5"/>
  <c r="BL47" i="5"/>
  <c r="BK47" i="5"/>
  <c r="BH47" i="5"/>
  <c r="BG47" i="5"/>
  <c r="BF47" i="5"/>
  <c r="BE47" i="5"/>
  <c r="BD47" i="5"/>
  <c r="BC47" i="5"/>
  <c r="BB47" i="5"/>
  <c r="BA47" i="5"/>
  <c r="AZ47" i="5"/>
  <c r="AY47" i="5"/>
  <c r="AX47" i="5"/>
  <c r="AW47" i="5"/>
  <c r="AV47" i="5"/>
  <c r="AU47" i="5"/>
  <c r="AT47" i="5"/>
  <c r="AS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CR46" i="5"/>
  <c r="CQ46" i="5"/>
  <c r="CP46" i="5"/>
  <c r="CO46" i="5"/>
  <c r="CN46" i="5"/>
  <c r="CM46" i="5"/>
  <c r="CL46" i="5"/>
  <c r="CK46" i="5"/>
  <c r="CJ46" i="5"/>
  <c r="CI46" i="5"/>
  <c r="CH46" i="5"/>
  <c r="CG46" i="5"/>
  <c r="CF46" i="5"/>
  <c r="CE46" i="5"/>
  <c r="CD46" i="5"/>
  <c r="CC46" i="5"/>
  <c r="BZ46" i="5"/>
  <c r="BY46" i="5"/>
  <c r="BX46" i="5"/>
  <c r="BW46" i="5"/>
  <c r="BV46" i="5"/>
  <c r="BU46" i="5"/>
  <c r="BT46" i="5"/>
  <c r="BS46" i="5"/>
  <c r="BR46" i="5"/>
  <c r="BQ46" i="5"/>
  <c r="BP46" i="5"/>
  <c r="BO46" i="5"/>
  <c r="BN46" i="5"/>
  <c r="BM46" i="5"/>
  <c r="BL46" i="5"/>
  <c r="BK46" i="5"/>
  <c r="BH46" i="5"/>
  <c r="BG46" i="5"/>
  <c r="BF46" i="5"/>
  <c r="BE46" i="5"/>
  <c r="BD46" i="5"/>
  <c r="BC46" i="5"/>
  <c r="BB46" i="5"/>
  <c r="BA46" i="5"/>
  <c r="AZ46" i="5"/>
  <c r="AY46" i="5"/>
  <c r="AX46" i="5"/>
  <c r="AW46" i="5"/>
  <c r="AV46" i="5"/>
  <c r="AU46" i="5"/>
  <c r="AT46" i="5"/>
  <c r="AS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A46" i="5"/>
  <c r="CR45" i="5"/>
  <c r="CQ45" i="5"/>
  <c r="CP45" i="5"/>
  <c r="CO45" i="5"/>
  <c r="CN45" i="5"/>
  <c r="CM45" i="5"/>
  <c r="CL45" i="5"/>
  <c r="CK45" i="5"/>
  <c r="CJ45" i="5"/>
  <c r="CI45" i="5"/>
  <c r="CH45" i="5"/>
  <c r="CG45" i="5"/>
  <c r="CF45" i="5"/>
  <c r="CE45" i="5"/>
  <c r="CD45" i="5"/>
  <c r="CC45" i="5"/>
  <c r="BZ45" i="5"/>
  <c r="BY45" i="5"/>
  <c r="BX45" i="5"/>
  <c r="BW45" i="5"/>
  <c r="BV45" i="5"/>
  <c r="BU45" i="5"/>
  <c r="BT45" i="5"/>
  <c r="BS45" i="5"/>
  <c r="BR45" i="5"/>
  <c r="BQ45" i="5"/>
  <c r="BP45" i="5"/>
  <c r="BO45" i="5"/>
  <c r="BN45" i="5"/>
  <c r="BM45" i="5"/>
  <c r="BL45" i="5"/>
  <c r="BK45" i="5"/>
  <c r="BH45" i="5"/>
  <c r="BG45" i="5"/>
  <c r="BF45" i="5"/>
  <c r="BE45" i="5"/>
  <c r="BD45" i="5"/>
  <c r="BC45" i="5"/>
  <c r="BB45" i="5"/>
  <c r="BA45" i="5"/>
  <c r="AZ45" i="5"/>
  <c r="AY45" i="5"/>
  <c r="AX45" i="5"/>
  <c r="AW45" i="5"/>
  <c r="AV45" i="5"/>
  <c r="AU45" i="5"/>
  <c r="AT45" i="5"/>
  <c r="AS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A45" i="5"/>
  <c r="CR44" i="5"/>
  <c r="CQ44" i="5"/>
  <c r="CP44" i="5"/>
  <c r="CO44" i="5"/>
  <c r="CN44" i="5"/>
  <c r="CM44" i="5"/>
  <c r="CL44" i="5"/>
  <c r="CK44" i="5"/>
  <c r="CJ44" i="5"/>
  <c r="CI44" i="5"/>
  <c r="CH44" i="5"/>
  <c r="CG44" i="5"/>
  <c r="CF44" i="5"/>
  <c r="CE44" i="5"/>
  <c r="CD44" i="5"/>
  <c r="CC44" i="5"/>
  <c r="BZ44" i="5"/>
  <c r="BY44" i="5"/>
  <c r="BX44" i="5"/>
  <c r="BW44" i="5"/>
  <c r="BV44" i="5"/>
  <c r="BU44" i="5"/>
  <c r="BT44" i="5"/>
  <c r="BS44" i="5"/>
  <c r="BR44" i="5"/>
  <c r="BQ44" i="5"/>
  <c r="BP44" i="5"/>
  <c r="BO44" i="5"/>
  <c r="BN44" i="5"/>
  <c r="BM44" i="5"/>
  <c r="BL44" i="5"/>
  <c r="BK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CR43" i="5"/>
  <c r="CQ43" i="5"/>
  <c r="CP43" i="5"/>
  <c r="CO43" i="5"/>
  <c r="CN43" i="5"/>
  <c r="CM43" i="5"/>
  <c r="CL43" i="5"/>
  <c r="CK43" i="5"/>
  <c r="CJ43" i="5"/>
  <c r="CI43" i="5"/>
  <c r="CH43" i="5"/>
  <c r="CG43" i="5"/>
  <c r="CF43" i="5"/>
  <c r="CE43" i="5"/>
  <c r="CD43" i="5"/>
  <c r="CC43" i="5"/>
  <c r="BZ43" i="5"/>
  <c r="BY43" i="5"/>
  <c r="BX43" i="5"/>
  <c r="BW43" i="5"/>
  <c r="BV43" i="5"/>
  <c r="BU43" i="5"/>
  <c r="BT43" i="5"/>
  <c r="BS43" i="5"/>
  <c r="BR43" i="5"/>
  <c r="BQ43" i="5"/>
  <c r="BP43" i="5"/>
  <c r="BO43" i="5"/>
  <c r="BN43" i="5"/>
  <c r="BM43" i="5"/>
  <c r="BL43" i="5"/>
  <c r="BK43" i="5"/>
  <c r="BH43" i="5"/>
  <c r="BG43" i="5"/>
  <c r="BF43" i="5"/>
  <c r="BE43" i="5"/>
  <c r="BD43" i="5"/>
  <c r="BC43" i="5"/>
  <c r="BB43" i="5"/>
  <c r="BA43" i="5"/>
  <c r="AZ43" i="5"/>
  <c r="AY43" i="5"/>
  <c r="AX43" i="5"/>
  <c r="AW43" i="5"/>
  <c r="AV43" i="5"/>
  <c r="AU43" i="5"/>
  <c r="AT43" i="5"/>
  <c r="AS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A43" i="5"/>
  <c r="CR42" i="5"/>
  <c r="CQ42" i="5"/>
  <c r="CP42" i="5"/>
  <c r="CO42" i="5"/>
  <c r="CN42" i="5"/>
  <c r="CM42" i="5"/>
  <c r="CL42" i="5"/>
  <c r="CK42" i="5"/>
  <c r="CJ42" i="5"/>
  <c r="CI42" i="5"/>
  <c r="CH42" i="5"/>
  <c r="CG42" i="5"/>
  <c r="CF42" i="5"/>
  <c r="CE42" i="5"/>
  <c r="CD42" i="5"/>
  <c r="CC42" i="5"/>
  <c r="BZ42" i="5"/>
  <c r="BY42" i="5"/>
  <c r="BX42" i="5"/>
  <c r="BW42" i="5"/>
  <c r="BV42" i="5"/>
  <c r="BU42" i="5"/>
  <c r="BT42" i="5"/>
  <c r="BS42" i="5"/>
  <c r="BR42" i="5"/>
  <c r="BQ42" i="5"/>
  <c r="BP42" i="5"/>
  <c r="BO42" i="5"/>
  <c r="BN42" i="5"/>
  <c r="BM42" i="5"/>
  <c r="BL42" i="5"/>
  <c r="BK42" i="5"/>
  <c r="BH42" i="5"/>
  <c r="BG42" i="5"/>
  <c r="BF42" i="5"/>
  <c r="BE42" i="5"/>
  <c r="BD42" i="5"/>
  <c r="BC42" i="5"/>
  <c r="BB42" i="5"/>
  <c r="BA42" i="5"/>
  <c r="AZ42" i="5"/>
  <c r="AY42" i="5"/>
  <c r="AX42" i="5"/>
  <c r="AW42" i="5"/>
  <c r="AV42" i="5"/>
  <c r="AU42" i="5"/>
  <c r="AT42" i="5"/>
  <c r="AS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A42" i="5"/>
  <c r="CR41" i="5"/>
  <c r="CQ41" i="5"/>
  <c r="CP41" i="5"/>
  <c r="CO41" i="5"/>
  <c r="CN41" i="5"/>
  <c r="CM41" i="5"/>
  <c r="CL41" i="5"/>
  <c r="CK41" i="5"/>
  <c r="CJ41" i="5"/>
  <c r="CI41" i="5"/>
  <c r="CH41" i="5"/>
  <c r="CG41" i="5"/>
  <c r="CF41" i="5"/>
  <c r="CE41" i="5"/>
  <c r="CD41" i="5"/>
  <c r="CC41" i="5"/>
  <c r="BZ41" i="5"/>
  <c r="BY41" i="5"/>
  <c r="BX41" i="5"/>
  <c r="BW41" i="5"/>
  <c r="BV41" i="5"/>
  <c r="BU41" i="5"/>
  <c r="BT41" i="5"/>
  <c r="BS41" i="5"/>
  <c r="BR41" i="5"/>
  <c r="BQ41" i="5"/>
  <c r="BP41" i="5"/>
  <c r="BO41" i="5"/>
  <c r="BN41" i="5"/>
  <c r="BM41" i="5"/>
  <c r="BL41" i="5"/>
  <c r="BK41" i="5"/>
  <c r="BH41" i="5"/>
  <c r="BG41" i="5"/>
  <c r="BF41" i="5"/>
  <c r="BE41" i="5"/>
  <c r="BD41" i="5"/>
  <c r="BC41" i="5"/>
  <c r="BB41" i="5"/>
  <c r="BA41" i="5"/>
  <c r="AZ41" i="5"/>
  <c r="AY41" i="5"/>
  <c r="AX41" i="5"/>
  <c r="AW41" i="5"/>
  <c r="AV41" i="5"/>
  <c r="AU41" i="5"/>
  <c r="AT41" i="5"/>
  <c r="AS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A41" i="5"/>
  <c r="CR40" i="5"/>
  <c r="CQ40" i="5"/>
  <c r="CP40" i="5"/>
  <c r="CO40" i="5"/>
  <c r="CN40" i="5"/>
  <c r="CM40" i="5"/>
  <c r="CL40" i="5"/>
  <c r="CK40" i="5"/>
  <c r="CJ40" i="5"/>
  <c r="CI40" i="5"/>
  <c r="CH40" i="5"/>
  <c r="CG40" i="5"/>
  <c r="CF40" i="5"/>
  <c r="CE40" i="5"/>
  <c r="CD40" i="5"/>
  <c r="CC40" i="5"/>
  <c r="BZ40" i="5"/>
  <c r="BY40" i="5"/>
  <c r="BX40" i="5"/>
  <c r="BW40" i="5"/>
  <c r="BV40" i="5"/>
  <c r="BU40" i="5"/>
  <c r="BT40" i="5"/>
  <c r="BS40" i="5"/>
  <c r="BR40" i="5"/>
  <c r="BQ40" i="5"/>
  <c r="BP40" i="5"/>
  <c r="BO40" i="5"/>
  <c r="BN40" i="5"/>
  <c r="BM40" i="5"/>
  <c r="BL40" i="5"/>
  <c r="BK40" i="5"/>
  <c r="BH40" i="5"/>
  <c r="BG40" i="5"/>
  <c r="BF40" i="5"/>
  <c r="BE40" i="5"/>
  <c r="BD40" i="5"/>
  <c r="BC40" i="5"/>
  <c r="BB40" i="5"/>
  <c r="BA40" i="5"/>
  <c r="AZ40" i="5"/>
  <c r="AY40" i="5"/>
  <c r="AX40" i="5"/>
  <c r="AW40" i="5"/>
  <c r="AV40" i="5"/>
  <c r="AU40" i="5"/>
  <c r="AT40" i="5"/>
  <c r="AS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CR39" i="5"/>
  <c r="CQ39" i="5"/>
  <c r="CP39" i="5"/>
  <c r="CO39" i="5"/>
  <c r="CN39" i="5"/>
  <c r="CM39" i="5"/>
  <c r="CL39" i="5"/>
  <c r="CK39" i="5"/>
  <c r="CJ39" i="5"/>
  <c r="CI39" i="5"/>
  <c r="CH39" i="5"/>
  <c r="CG39" i="5"/>
  <c r="CF39" i="5"/>
  <c r="CE39" i="5"/>
  <c r="CD39" i="5"/>
  <c r="CC39" i="5"/>
  <c r="BZ39" i="5"/>
  <c r="BY39" i="5"/>
  <c r="BX39" i="5"/>
  <c r="BW39" i="5"/>
  <c r="BV39" i="5"/>
  <c r="BU39" i="5"/>
  <c r="BT39" i="5"/>
  <c r="BS39" i="5"/>
  <c r="BR39" i="5"/>
  <c r="BQ39" i="5"/>
  <c r="BP39" i="5"/>
  <c r="BO39" i="5"/>
  <c r="BN39" i="5"/>
  <c r="BM39" i="5"/>
  <c r="BL39" i="5"/>
  <c r="BK39" i="5"/>
  <c r="BH39" i="5"/>
  <c r="BG39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CR38" i="5"/>
  <c r="CQ38" i="5"/>
  <c r="CP38" i="5"/>
  <c r="CO38" i="5"/>
  <c r="CN38" i="5"/>
  <c r="CM38" i="5"/>
  <c r="CL38" i="5"/>
  <c r="CK38" i="5"/>
  <c r="CJ38" i="5"/>
  <c r="CI38" i="5"/>
  <c r="CH38" i="5"/>
  <c r="CG38" i="5"/>
  <c r="CF38" i="5"/>
  <c r="CE38" i="5"/>
  <c r="CD38" i="5"/>
  <c r="CC38" i="5"/>
  <c r="BZ38" i="5"/>
  <c r="BY38" i="5"/>
  <c r="BX38" i="5"/>
  <c r="BW38" i="5"/>
  <c r="BV38" i="5"/>
  <c r="BU38" i="5"/>
  <c r="BT38" i="5"/>
  <c r="BS38" i="5"/>
  <c r="BR38" i="5"/>
  <c r="BQ38" i="5"/>
  <c r="BP38" i="5"/>
  <c r="BO38" i="5"/>
  <c r="BN38" i="5"/>
  <c r="BM38" i="5"/>
  <c r="BL38" i="5"/>
  <c r="BK38" i="5"/>
  <c r="BH38" i="5"/>
  <c r="BG38" i="5"/>
  <c r="BF3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CR37" i="5"/>
  <c r="CQ37" i="5"/>
  <c r="CP37" i="5"/>
  <c r="CO37" i="5"/>
  <c r="CN37" i="5"/>
  <c r="CM37" i="5"/>
  <c r="CL37" i="5"/>
  <c r="CK37" i="5"/>
  <c r="CJ37" i="5"/>
  <c r="CI37" i="5"/>
  <c r="CH37" i="5"/>
  <c r="CG37" i="5"/>
  <c r="CF37" i="5"/>
  <c r="CE37" i="5"/>
  <c r="CD37" i="5"/>
  <c r="CC37" i="5"/>
  <c r="BZ37" i="5"/>
  <c r="BY37" i="5"/>
  <c r="BX37" i="5"/>
  <c r="BW37" i="5"/>
  <c r="BV37" i="5"/>
  <c r="BU37" i="5"/>
  <c r="BT37" i="5"/>
  <c r="BS37" i="5"/>
  <c r="BR37" i="5"/>
  <c r="BQ37" i="5"/>
  <c r="BP37" i="5"/>
  <c r="BO37" i="5"/>
  <c r="BN37" i="5"/>
  <c r="BM37" i="5"/>
  <c r="BL37" i="5"/>
  <c r="BK37" i="5"/>
  <c r="BH37" i="5"/>
  <c r="BG37" i="5"/>
  <c r="BF37" i="5"/>
  <c r="BE37" i="5"/>
  <c r="BD37" i="5"/>
  <c r="BC37" i="5"/>
  <c r="BB37" i="5"/>
  <c r="BA37" i="5"/>
  <c r="AZ37" i="5"/>
  <c r="AY37" i="5"/>
  <c r="AX37" i="5"/>
  <c r="AW37" i="5"/>
  <c r="AV37" i="5"/>
  <c r="AU37" i="5"/>
  <c r="AT37" i="5"/>
  <c r="AS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CR36" i="5"/>
  <c r="CQ36" i="5"/>
  <c r="CP36" i="5"/>
  <c r="CO36" i="5"/>
  <c r="CN36" i="5"/>
  <c r="CM36" i="5"/>
  <c r="CL36" i="5"/>
  <c r="CK36" i="5"/>
  <c r="CJ36" i="5"/>
  <c r="CI36" i="5"/>
  <c r="CH36" i="5"/>
  <c r="CG36" i="5"/>
  <c r="CF36" i="5"/>
  <c r="CE36" i="5"/>
  <c r="CD36" i="5"/>
  <c r="CC36" i="5"/>
  <c r="BZ36" i="5"/>
  <c r="BY36" i="5"/>
  <c r="BX36" i="5"/>
  <c r="BW36" i="5"/>
  <c r="BV36" i="5"/>
  <c r="BU36" i="5"/>
  <c r="BT36" i="5"/>
  <c r="BS36" i="5"/>
  <c r="BR36" i="5"/>
  <c r="BQ36" i="5"/>
  <c r="BP36" i="5"/>
  <c r="BO36" i="5"/>
  <c r="BN36" i="5"/>
  <c r="BM36" i="5"/>
  <c r="BL36" i="5"/>
  <c r="BK36" i="5"/>
  <c r="BH36" i="5"/>
  <c r="BG36" i="5"/>
  <c r="BF36" i="5"/>
  <c r="BE36" i="5"/>
  <c r="BD36" i="5"/>
  <c r="BC36" i="5"/>
  <c r="BB36" i="5"/>
  <c r="BA36" i="5"/>
  <c r="AZ36" i="5"/>
  <c r="AY36" i="5"/>
  <c r="AX36" i="5"/>
  <c r="AW36" i="5"/>
  <c r="AV36" i="5"/>
  <c r="AU36" i="5"/>
  <c r="AT36" i="5"/>
  <c r="AS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CR35" i="5"/>
  <c r="CQ35" i="5"/>
  <c r="CP35" i="5"/>
  <c r="CO35" i="5"/>
  <c r="CN35" i="5"/>
  <c r="CM35" i="5"/>
  <c r="CL35" i="5"/>
  <c r="CK35" i="5"/>
  <c r="CJ35" i="5"/>
  <c r="CI35" i="5"/>
  <c r="CH35" i="5"/>
  <c r="CG35" i="5"/>
  <c r="CF35" i="5"/>
  <c r="CE35" i="5"/>
  <c r="CD35" i="5"/>
  <c r="CC35" i="5"/>
  <c r="BZ35" i="5"/>
  <c r="BY35" i="5"/>
  <c r="BX35" i="5"/>
  <c r="BW35" i="5"/>
  <c r="BV35" i="5"/>
  <c r="BU35" i="5"/>
  <c r="BT35" i="5"/>
  <c r="BS35" i="5"/>
  <c r="BR35" i="5"/>
  <c r="BQ35" i="5"/>
  <c r="BP35" i="5"/>
  <c r="BO35" i="5"/>
  <c r="BN35" i="5"/>
  <c r="BM35" i="5"/>
  <c r="BL35" i="5"/>
  <c r="BK35" i="5"/>
  <c r="BH35" i="5"/>
  <c r="BG35" i="5"/>
  <c r="BF35" i="5"/>
  <c r="BE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A35" i="5"/>
  <c r="CR34" i="5"/>
  <c r="CQ34" i="5"/>
  <c r="CP34" i="5"/>
  <c r="CO34" i="5"/>
  <c r="CN34" i="5"/>
  <c r="CM34" i="5"/>
  <c r="CL34" i="5"/>
  <c r="CK34" i="5"/>
  <c r="CJ34" i="5"/>
  <c r="CI34" i="5"/>
  <c r="CH34" i="5"/>
  <c r="CG34" i="5"/>
  <c r="CF34" i="5"/>
  <c r="CE34" i="5"/>
  <c r="CD34" i="5"/>
  <c r="CC34" i="5"/>
  <c r="BZ34" i="5"/>
  <c r="BY34" i="5"/>
  <c r="BX34" i="5"/>
  <c r="BW34" i="5"/>
  <c r="BV34" i="5"/>
  <c r="BU34" i="5"/>
  <c r="BT34" i="5"/>
  <c r="BS34" i="5"/>
  <c r="BR34" i="5"/>
  <c r="BQ34" i="5"/>
  <c r="BP34" i="5"/>
  <c r="BO34" i="5"/>
  <c r="BN34" i="5"/>
  <c r="BM34" i="5"/>
  <c r="BL34" i="5"/>
  <c r="BK34" i="5"/>
  <c r="BH34" i="5"/>
  <c r="BG34" i="5"/>
  <c r="BF34" i="5"/>
  <c r="BE34" i="5"/>
  <c r="BD34" i="5"/>
  <c r="BC34" i="5"/>
  <c r="BB34" i="5"/>
  <c r="BA34" i="5"/>
  <c r="AZ34" i="5"/>
  <c r="AY34" i="5"/>
  <c r="AX34" i="5"/>
  <c r="AW34" i="5"/>
  <c r="AV34" i="5"/>
  <c r="AU34" i="5"/>
  <c r="AT34" i="5"/>
  <c r="AS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A34" i="5"/>
  <c r="CR33" i="5"/>
  <c r="CQ33" i="5"/>
  <c r="CP33" i="5"/>
  <c r="CO33" i="5"/>
  <c r="CN33" i="5"/>
  <c r="CM33" i="5"/>
  <c r="CL33" i="5"/>
  <c r="CK33" i="5"/>
  <c r="CJ33" i="5"/>
  <c r="CI33" i="5"/>
  <c r="CH33" i="5"/>
  <c r="CG33" i="5"/>
  <c r="CF33" i="5"/>
  <c r="CE33" i="5"/>
  <c r="CD33" i="5"/>
  <c r="CC33" i="5"/>
  <c r="BZ33" i="5"/>
  <c r="BY33" i="5"/>
  <c r="BX33" i="5"/>
  <c r="BW33" i="5"/>
  <c r="BV33" i="5"/>
  <c r="BU33" i="5"/>
  <c r="BT33" i="5"/>
  <c r="BS33" i="5"/>
  <c r="BR33" i="5"/>
  <c r="BQ33" i="5"/>
  <c r="BP33" i="5"/>
  <c r="BO33" i="5"/>
  <c r="BN33" i="5"/>
  <c r="BM33" i="5"/>
  <c r="BL33" i="5"/>
  <c r="BK33" i="5"/>
  <c r="BH33" i="5"/>
  <c r="BG33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A33" i="5"/>
  <c r="CR32" i="5"/>
  <c r="CQ32" i="5"/>
  <c r="CP32" i="5"/>
  <c r="CO32" i="5"/>
  <c r="CN32" i="5"/>
  <c r="CM32" i="5"/>
  <c r="CL32" i="5"/>
  <c r="CK32" i="5"/>
  <c r="CJ32" i="5"/>
  <c r="CI32" i="5"/>
  <c r="CH32" i="5"/>
  <c r="CG32" i="5"/>
  <c r="CF32" i="5"/>
  <c r="CE32" i="5"/>
  <c r="CD32" i="5"/>
  <c r="CC32" i="5"/>
  <c r="BZ32" i="5"/>
  <c r="BY32" i="5"/>
  <c r="BX32" i="5"/>
  <c r="BW32" i="5"/>
  <c r="BV32" i="5"/>
  <c r="BU32" i="5"/>
  <c r="BT32" i="5"/>
  <c r="BS32" i="5"/>
  <c r="BR32" i="5"/>
  <c r="BQ32" i="5"/>
  <c r="BP32" i="5"/>
  <c r="BO32" i="5"/>
  <c r="BN32" i="5"/>
  <c r="BM32" i="5"/>
  <c r="BL32" i="5"/>
  <c r="BK32" i="5"/>
  <c r="BH32" i="5"/>
  <c r="BG32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A32" i="5"/>
  <c r="CR31" i="5"/>
  <c r="CQ31" i="5"/>
  <c r="CP31" i="5"/>
  <c r="CO31" i="5"/>
  <c r="CN31" i="5"/>
  <c r="CM31" i="5"/>
  <c r="CL31" i="5"/>
  <c r="CK31" i="5"/>
  <c r="CJ31" i="5"/>
  <c r="CI31" i="5"/>
  <c r="CH31" i="5"/>
  <c r="CG31" i="5"/>
  <c r="CF31" i="5"/>
  <c r="CE31" i="5"/>
  <c r="CD31" i="5"/>
  <c r="CC31" i="5"/>
  <c r="BZ31" i="5"/>
  <c r="BY31" i="5"/>
  <c r="BX31" i="5"/>
  <c r="BW31" i="5"/>
  <c r="BV31" i="5"/>
  <c r="BU31" i="5"/>
  <c r="BT31" i="5"/>
  <c r="BS31" i="5"/>
  <c r="BR31" i="5"/>
  <c r="BQ31" i="5"/>
  <c r="BP31" i="5"/>
  <c r="BO31" i="5"/>
  <c r="BN31" i="5"/>
  <c r="BM31" i="5"/>
  <c r="BL31" i="5"/>
  <c r="BK31" i="5"/>
  <c r="BH31" i="5"/>
  <c r="BG31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A31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CR29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CR28" i="5"/>
  <c r="CQ28" i="5"/>
  <c r="CP28" i="5"/>
  <c r="CO28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CR26" i="5"/>
  <c r="CQ26" i="5"/>
  <c r="CP26" i="5"/>
  <c r="CO26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CR25" i="5"/>
  <c r="CQ25" i="5"/>
  <c r="CP25" i="5"/>
  <c r="CO25" i="5"/>
  <c r="CN25" i="5"/>
  <c r="CM25" i="5"/>
  <c r="CL25" i="5"/>
  <c r="CK25" i="5"/>
  <c r="CJ25" i="5"/>
  <c r="CI25" i="5"/>
  <c r="CH25" i="5"/>
  <c r="CG25" i="5"/>
  <c r="CF25" i="5"/>
  <c r="CE25" i="5"/>
  <c r="CD25" i="5"/>
  <c r="CC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CR21" i="5"/>
  <c r="CQ21" i="5"/>
  <c r="CP21" i="5"/>
  <c r="CO21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CR20" i="5"/>
  <c r="CQ20" i="5"/>
  <c r="CP20" i="5"/>
  <c r="CO20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CR18" i="5"/>
  <c r="CQ18" i="5"/>
  <c r="CP18" i="5"/>
  <c r="CO18" i="5"/>
  <c r="CN18" i="5"/>
  <c r="CM18" i="5"/>
  <c r="CL18" i="5"/>
  <c r="CK18" i="5"/>
  <c r="CJ18" i="5"/>
  <c r="CI18" i="5"/>
  <c r="CH18" i="5"/>
  <c r="CG18" i="5"/>
  <c r="CF18" i="5"/>
  <c r="CE18" i="5"/>
  <c r="CD18" i="5"/>
  <c r="CC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CR17" i="5"/>
  <c r="CQ17" i="5"/>
  <c r="CP17" i="5"/>
  <c r="CO17" i="5"/>
  <c r="CN17" i="5"/>
  <c r="CM17" i="5"/>
  <c r="CL17" i="5"/>
  <c r="CK17" i="5"/>
  <c r="CJ17" i="5"/>
  <c r="CI17" i="5"/>
  <c r="CH17" i="5"/>
  <c r="CG17" i="5"/>
  <c r="CF17" i="5"/>
  <c r="CE17" i="5"/>
  <c r="CD17" i="5"/>
  <c r="CC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CR16" i="5"/>
  <c r="CQ16" i="5"/>
  <c r="CP16" i="5"/>
  <c r="CO16" i="5"/>
  <c r="CN16" i="5"/>
  <c r="CM16" i="5"/>
  <c r="CL16" i="5"/>
  <c r="CK16" i="5"/>
  <c r="CJ16" i="5"/>
  <c r="CI16" i="5"/>
  <c r="CH16" i="5"/>
  <c r="CG16" i="5"/>
  <c r="CF16" i="5"/>
  <c r="CE16" i="5"/>
  <c r="CD16" i="5"/>
  <c r="CC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CR15" i="5"/>
  <c r="CQ15" i="5"/>
  <c r="CP15" i="5"/>
  <c r="CO15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CR14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CR13" i="5"/>
  <c r="CQ13" i="5"/>
  <c r="CP13" i="5"/>
  <c r="CO13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BZ13" i="5"/>
  <c r="BY13" i="5"/>
  <c r="BX13" i="5"/>
  <c r="BW13" i="5"/>
  <c r="BV13" i="5"/>
  <c r="BU13" i="5"/>
  <c r="BT13" i="5"/>
  <c r="BS13" i="5"/>
  <c r="BR13" i="5"/>
  <c r="BQ13" i="5"/>
  <c r="BP13" i="5"/>
  <c r="BO13" i="5"/>
  <c r="BN13" i="5"/>
  <c r="BM13" i="5"/>
  <c r="BL13" i="5"/>
  <c r="BK13" i="5"/>
  <c r="BH13" i="5"/>
  <c r="BG13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CR11" i="5"/>
  <c r="CQ11" i="5"/>
  <c r="CP11" i="5"/>
  <c r="CO11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BZ11" i="5"/>
  <c r="BY11" i="5"/>
  <c r="BX11" i="5"/>
  <c r="BW11" i="5"/>
  <c r="BV11" i="5"/>
  <c r="BU11" i="5"/>
  <c r="BT11" i="5"/>
  <c r="BS11" i="5"/>
  <c r="BR11" i="5"/>
  <c r="BQ11" i="5"/>
  <c r="BP11" i="5"/>
  <c r="BO11" i="5"/>
  <c r="BN11" i="5"/>
  <c r="BM11" i="5"/>
  <c r="BL11" i="5"/>
  <c r="BK11" i="5"/>
  <c r="BH11" i="5"/>
  <c r="BG11" i="5"/>
  <c r="BF11" i="5"/>
  <c r="BE11" i="5"/>
  <c r="BD11" i="5"/>
  <c r="BC11" i="5"/>
  <c r="BB11" i="5"/>
  <c r="BA11" i="5"/>
  <c r="AZ11" i="5"/>
  <c r="AY11" i="5"/>
  <c r="AX11" i="5"/>
  <c r="AW11" i="5"/>
  <c r="AV11" i="5"/>
  <c r="AU11" i="5"/>
  <c r="AT11" i="5"/>
  <c r="AS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CR10" i="5"/>
  <c r="CQ10" i="5"/>
  <c r="CP10" i="5"/>
  <c r="CO10" i="5"/>
  <c r="CN10" i="5"/>
  <c r="CM10" i="5"/>
  <c r="CL10" i="5"/>
  <c r="CK10" i="5"/>
  <c r="CJ10" i="5"/>
  <c r="CI10" i="5"/>
  <c r="CH10" i="5"/>
  <c r="CG10" i="5"/>
  <c r="CF10" i="5"/>
  <c r="CE10" i="5"/>
  <c r="CD10" i="5"/>
  <c r="CC10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CR9" i="5"/>
  <c r="CQ9" i="5"/>
  <c r="CP9" i="5"/>
  <c r="CO9" i="5"/>
  <c r="CN9" i="5"/>
  <c r="CM9" i="5"/>
  <c r="CL9" i="5"/>
  <c r="CK9" i="5"/>
  <c r="CJ9" i="5"/>
  <c r="CI9" i="5"/>
  <c r="CH9" i="5"/>
  <c r="CG9" i="5"/>
  <c r="CF9" i="5"/>
  <c r="CE9" i="5"/>
  <c r="CD9" i="5"/>
  <c r="CC9" i="5"/>
  <c r="BZ9" i="5"/>
  <c r="BY9" i="5"/>
  <c r="BX9" i="5"/>
  <c r="BW9" i="5"/>
  <c r="BV9" i="5"/>
  <c r="BU9" i="5"/>
  <c r="BT9" i="5"/>
  <c r="BS9" i="5"/>
  <c r="BR9" i="5"/>
  <c r="BQ9" i="5"/>
  <c r="BP9" i="5"/>
  <c r="BO9" i="5"/>
  <c r="BN9" i="5"/>
  <c r="BM9" i="5"/>
  <c r="BL9" i="5"/>
  <c r="BK9" i="5"/>
  <c r="BH9" i="5"/>
  <c r="BG9" i="5"/>
  <c r="BF9" i="5"/>
  <c r="BE9" i="5"/>
  <c r="BD9" i="5"/>
  <c r="BC9" i="5"/>
  <c r="BB9" i="5"/>
  <c r="BA9" i="5"/>
  <c r="AZ9" i="5"/>
  <c r="AY9" i="5"/>
  <c r="AX9" i="5"/>
  <c r="AW9" i="5"/>
  <c r="AV9" i="5"/>
  <c r="AU9" i="5"/>
  <c r="AT9" i="5"/>
  <c r="AS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A9" i="5"/>
  <c r="CR157" i="2" l="1"/>
  <c r="CQ157" i="2"/>
  <c r="CP157" i="2"/>
  <c r="CO157" i="2"/>
  <c r="CN157" i="2"/>
  <c r="CM157" i="2"/>
  <c r="CL157" i="2"/>
  <c r="CK157" i="2"/>
  <c r="CJ157" i="2"/>
  <c r="CI157" i="2"/>
  <c r="CH157" i="2"/>
  <c r="CG157" i="2"/>
  <c r="CF157" i="2"/>
  <c r="CE157" i="2"/>
  <c r="CD157" i="2"/>
  <c r="CC157" i="2"/>
  <c r="BZ157" i="2"/>
  <c r="BY157" i="2"/>
  <c r="BX157" i="2"/>
  <c r="BW157" i="2"/>
  <c r="BV157" i="2"/>
  <c r="BU157" i="2"/>
  <c r="BT157" i="2"/>
  <c r="BS157" i="2"/>
  <c r="BR157" i="2"/>
  <c r="BQ157" i="2"/>
  <c r="BP157" i="2"/>
  <c r="BO157" i="2"/>
  <c r="BN157" i="2"/>
  <c r="BM157" i="2"/>
  <c r="BL157" i="2"/>
  <c r="BK157" i="2"/>
  <c r="BH157" i="2"/>
  <c r="BG157" i="2"/>
  <c r="BF157" i="2"/>
  <c r="BE157" i="2"/>
  <c r="BD157" i="2"/>
  <c r="BC157" i="2"/>
  <c r="BB157" i="2"/>
  <c r="BA157" i="2"/>
  <c r="AZ157" i="2"/>
  <c r="AY157" i="2"/>
  <c r="AX157" i="2"/>
  <c r="AW157" i="2"/>
  <c r="AV157" i="2"/>
  <c r="AU157" i="2"/>
  <c r="AT157" i="2"/>
  <c r="AS157" i="2"/>
  <c r="AP157" i="2"/>
  <c r="AO157" i="2"/>
  <c r="AN157" i="2"/>
  <c r="AM157" i="2"/>
  <c r="AL157" i="2"/>
  <c r="AK157" i="2"/>
  <c r="AJ157" i="2"/>
  <c r="AI157" i="2"/>
  <c r="AH157" i="2"/>
  <c r="AG157" i="2"/>
  <c r="AF157" i="2"/>
  <c r="AE157" i="2"/>
  <c r="AD157" i="2"/>
  <c r="AC157" i="2"/>
  <c r="AB157" i="2"/>
  <c r="AA157" i="2"/>
  <c r="CR156" i="2"/>
  <c r="CQ156" i="2"/>
  <c r="CP156" i="2"/>
  <c r="CO156" i="2"/>
  <c r="CN156" i="2"/>
  <c r="CM156" i="2"/>
  <c r="CL156" i="2"/>
  <c r="CK156" i="2"/>
  <c r="CJ156" i="2"/>
  <c r="CI156" i="2"/>
  <c r="CH156" i="2"/>
  <c r="CG156" i="2"/>
  <c r="CF156" i="2"/>
  <c r="CE156" i="2"/>
  <c r="CD156" i="2"/>
  <c r="CC156" i="2"/>
  <c r="BZ156" i="2"/>
  <c r="BY156" i="2"/>
  <c r="BX156" i="2"/>
  <c r="BW156" i="2"/>
  <c r="BV156" i="2"/>
  <c r="BU156" i="2"/>
  <c r="BT156" i="2"/>
  <c r="BS156" i="2"/>
  <c r="BR156" i="2"/>
  <c r="BQ156" i="2"/>
  <c r="BP156" i="2"/>
  <c r="BO156" i="2"/>
  <c r="BN156" i="2"/>
  <c r="BM156" i="2"/>
  <c r="BL156" i="2"/>
  <c r="BK156" i="2"/>
  <c r="BH156" i="2"/>
  <c r="BG156" i="2"/>
  <c r="BF156" i="2"/>
  <c r="BE156" i="2"/>
  <c r="BD156" i="2"/>
  <c r="BC156" i="2"/>
  <c r="BB156" i="2"/>
  <c r="BA156" i="2"/>
  <c r="AZ156" i="2"/>
  <c r="AY156" i="2"/>
  <c r="AX156" i="2"/>
  <c r="AW156" i="2"/>
  <c r="AV156" i="2"/>
  <c r="AU156" i="2"/>
  <c r="AT156" i="2"/>
  <c r="AS156" i="2"/>
  <c r="AP156" i="2"/>
  <c r="AO156" i="2"/>
  <c r="AN156" i="2"/>
  <c r="AM156" i="2"/>
  <c r="AL156" i="2"/>
  <c r="AK156" i="2"/>
  <c r="AJ156" i="2"/>
  <c r="AI156" i="2"/>
  <c r="AH156" i="2"/>
  <c r="AG156" i="2"/>
  <c r="AF156" i="2"/>
  <c r="AE156" i="2"/>
  <c r="AD156" i="2"/>
  <c r="AC156" i="2"/>
  <c r="AB156" i="2"/>
  <c r="AA156" i="2"/>
  <c r="CR155" i="2"/>
  <c r="CQ155" i="2"/>
  <c r="CP155" i="2"/>
  <c r="CO155" i="2"/>
  <c r="CN155" i="2"/>
  <c r="CM155" i="2"/>
  <c r="CL155" i="2"/>
  <c r="CK155" i="2"/>
  <c r="CJ155" i="2"/>
  <c r="CI155" i="2"/>
  <c r="CH155" i="2"/>
  <c r="CG155" i="2"/>
  <c r="CF155" i="2"/>
  <c r="CE155" i="2"/>
  <c r="CD155" i="2"/>
  <c r="CC155" i="2"/>
  <c r="BZ155" i="2"/>
  <c r="BY155" i="2"/>
  <c r="BX155" i="2"/>
  <c r="BW155" i="2"/>
  <c r="BV155" i="2"/>
  <c r="BU155" i="2"/>
  <c r="BT155" i="2"/>
  <c r="BS155" i="2"/>
  <c r="BR155" i="2"/>
  <c r="BQ155" i="2"/>
  <c r="BP155" i="2"/>
  <c r="BO155" i="2"/>
  <c r="BN155" i="2"/>
  <c r="BM155" i="2"/>
  <c r="BL155" i="2"/>
  <c r="BK155" i="2"/>
  <c r="BH155" i="2"/>
  <c r="BG155" i="2"/>
  <c r="BF155" i="2"/>
  <c r="BE155" i="2"/>
  <c r="BD155" i="2"/>
  <c r="BC155" i="2"/>
  <c r="BB155" i="2"/>
  <c r="BA155" i="2"/>
  <c r="AZ155" i="2"/>
  <c r="AY155" i="2"/>
  <c r="AX155" i="2"/>
  <c r="AW155" i="2"/>
  <c r="AV155" i="2"/>
  <c r="AU155" i="2"/>
  <c r="AT155" i="2"/>
  <c r="AS155" i="2"/>
  <c r="AP155" i="2"/>
  <c r="AO155" i="2"/>
  <c r="AN155" i="2"/>
  <c r="AM155" i="2"/>
  <c r="AL155" i="2"/>
  <c r="AK155" i="2"/>
  <c r="AJ155" i="2"/>
  <c r="AI155" i="2"/>
  <c r="AH155" i="2"/>
  <c r="AG155" i="2"/>
  <c r="AF155" i="2"/>
  <c r="AE155" i="2"/>
  <c r="AD155" i="2"/>
  <c r="AC155" i="2"/>
  <c r="AB155" i="2"/>
  <c r="AA155" i="2"/>
  <c r="CR154" i="2"/>
  <c r="CQ154" i="2"/>
  <c r="CP154" i="2"/>
  <c r="CO154" i="2"/>
  <c r="CN154" i="2"/>
  <c r="CM154" i="2"/>
  <c r="CL154" i="2"/>
  <c r="CK154" i="2"/>
  <c r="CJ154" i="2"/>
  <c r="CI154" i="2"/>
  <c r="CH154" i="2"/>
  <c r="CG154" i="2"/>
  <c r="CF154" i="2"/>
  <c r="CE154" i="2"/>
  <c r="CD154" i="2"/>
  <c r="CC154" i="2"/>
  <c r="BZ154" i="2"/>
  <c r="BY154" i="2"/>
  <c r="BX154" i="2"/>
  <c r="BW154" i="2"/>
  <c r="BV154" i="2"/>
  <c r="BU154" i="2"/>
  <c r="BT154" i="2"/>
  <c r="BS154" i="2"/>
  <c r="BR154" i="2"/>
  <c r="BQ154" i="2"/>
  <c r="BP154" i="2"/>
  <c r="BO154" i="2"/>
  <c r="BN154" i="2"/>
  <c r="BM154" i="2"/>
  <c r="BL154" i="2"/>
  <c r="BK154" i="2"/>
  <c r="BH154" i="2"/>
  <c r="BG154" i="2"/>
  <c r="BF154" i="2"/>
  <c r="BE154" i="2"/>
  <c r="BD154" i="2"/>
  <c r="BC154" i="2"/>
  <c r="BB154" i="2"/>
  <c r="BA154" i="2"/>
  <c r="AZ154" i="2"/>
  <c r="AY154" i="2"/>
  <c r="AX154" i="2"/>
  <c r="AW154" i="2"/>
  <c r="AV154" i="2"/>
  <c r="AU154" i="2"/>
  <c r="AT154" i="2"/>
  <c r="AS154" i="2"/>
  <c r="AP154" i="2"/>
  <c r="AO154" i="2"/>
  <c r="AN154" i="2"/>
  <c r="AM154" i="2"/>
  <c r="AL154" i="2"/>
  <c r="AK154" i="2"/>
  <c r="AJ154" i="2"/>
  <c r="AI154" i="2"/>
  <c r="AH154" i="2"/>
  <c r="AG154" i="2"/>
  <c r="AF154" i="2"/>
  <c r="AE154" i="2"/>
  <c r="AD154" i="2"/>
  <c r="AC154" i="2"/>
  <c r="AB154" i="2"/>
  <c r="AA154" i="2"/>
  <c r="CR153" i="2"/>
  <c r="CQ153" i="2"/>
  <c r="CP153" i="2"/>
  <c r="CO153" i="2"/>
  <c r="CN153" i="2"/>
  <c r="CM153" i="2"/>
  <c r="CL153" i="2"/>
  <c r="CK153" i="2"/>
  <c r="CJ153" i="2"/>
  <c r="CI153" i="2"/>
  <c r="CH153" i="2"/>
  <c r="CG153" i="2"/>
  <c r="CF153" i="2"/>
  <c r="CE153" i="2"/>
  <c r="CD153" i="2"/>
  <c r="CC153" i="2"/>
  <c r="BZ153" i="2"/>
  <c r="BY153" i="2"/>
  <c r="BX153" i="2"/>
  <c r="BW153" i="2"/>
  <c r="BV153" i="2"/>
  <c r="BU153" i="2"/>
  <c r="BT153" i="2"/>
  <c r="BS153" i="2"/>
  <c r="BR153" i="2"/>
  <c r="BQ153" i="2"/>
  <c r="BP153" i="2"/>
  <c r="BO153" i="2"/>
  <c r="BN153" i="2"/>
  <c r="BM153" i="2"/>
  <c r="BL153" i="2"/>
  <c r="BK153" i="2"/>
  <c r="BH153" i="2"/>
  <c r="BG153" i="2"/>
  <c r="BF153" i="2"/>
  <c r="BE153" i="2"/>
  <c r="BD153" i="2"/>
  <c r="BC153" i="2"/>
  <c r="BB153" i="2"/>
  <c r="BA153" i="2"/>
  <c r="AZ153" i="2"/>
  <c r="AY153" i="2"/>
  <c r="AX153" i="2"/>
  <c r="AW153" i="2"/>
  <c r="AV153" i="2"/>
  <c r="AU153" i="2"/>
  <c r="AT153" i="2"/>
  <c r="AS153" i="2"/>
  <c r="AP153" i="2"/>
  <c r="AO153" i="2"/>
  <c r="AN153" i="2"/>
  <c r="AM153" i="2"/>
  <c r="AL153" i="2"/>
  <c r="AK153" i="2"/>
  <c r="AJ153" i="2"/>
  <c r="AI153" i="2"/>
  <c r="AH153" i="2"/>
  <c r="AG153" i="2"/>
  <c r="AF153" i="2"/>
  <c r="AE153" i="2"/>
  <c r="AD153" i="2"/>
  <c r="AC153" i="2"/>
  <c r="AB153" i="2"/>
  <c r="AA153" i="2"/>
  <c r="CR152" i="2"/>
  <c r="CQ152" i="2"/>
  <c r="CP152" i="2"/>
  <c r="CO152" i="2"/>
  <c r="CN152" i="2"/>
  <c r="CM152" i="2"/>
  <c r="CL152" i="2"/>
  <c r="CK152" i="2"/>
  <c r="CJ152" i="2"/>
  <c r="CI152" i="2"/>
  <c r="CH152" i="2"/>
  <c r="CG152" i="2"/>
  <c r="CF152" i="2"/>
  <c r="CE152" i="2"/>
  <c r="CD152" i="2"/>
  <c r="CC152" i="2"/>
  <c r="BZ152" i="2"/>
  <c r="BY152" i="2"/>
  <c r="BX152" i="2"/>
  <c r="BW152" i="2"/>
  <c r="BV152" i="2"/>
  <c r="BU152" i="2"/>
  <c r="BT152" i="2"/>
  <c r="BS152" i="2"/>
  <c r="BR152" i="2"/>
  <c r="BQ152" i="2"/>
  <c r="BP152" i="2"/>
  <c r="BO152" i="2"/>
  <c r="BN152" i="2"/>
  <c r="BM152" i="2"/>
  <c r="BL152" i="2"/>
  <c r="BK152" i="2"/>
  <c r="BH152" i="2"/>
  <c r="BG152" i="2"/>
  <c r="BF152" i="2"/>
  <c r="BE152" i="2"/>
  <c r="BD152" i="2"/>
  <c r="BC152" i="2"/>
  <c r="BB152" i="2"/>
  <c r="BA152" i="2"/>
  <c r="AZ152" i="2"/>
  <c r="AY152" i="2"/>
  <c r="AX152" i="2"/>
  <c r="AW152" i="2"/>
  <c r="AV152" i="2"/>
  <c r="AU152" i="2"/>
  <c r="AT152" i="2"/>
  <c r="AS152" i="2"/>
  <c r="AP152" i="2"/>
  <c r="AO152" i="2"/>
  <c r="AN152" i="2"/>
  <c r="AM152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CR151" i="2"/>
  <c r="CQ151" i="2"/>
  <c r="CP151" i="2"/>
  <c r="CO151" i="2"/>
  <c r="CN151" i="2"/>
  <c r="CM151" i="2"/>
  <c r="CL151" i="2"/>
  <c r="CK151" i="2"/>
  <c r="CJ151" i="2"/>
  <c r="CI151" i="2"/>
  <c r="CH151" i="2"/>
  <c r="CG151" i="2"/>
  <c r="CF151" i="2"/>
  <c r="CE151" i="2"/>
  <c r="CD151" i="2"/>
  <c r="CC151" i="2"/>
  <c r="BZ151" i="2"/>
  <c r="BY151" i="2"/>
  <c r="BX151" i="2"/>
  <c r="BW151" i="2"/>
  <c r="BV151" i="2"/>
  <c r="BU151" i="2"/>
  <c r="BT151" i="2"/>
  <c r="BS151" i="2"/>
  <c r="BR151" i="2"/>
  <c r="BQ151" i="2"/>
  <c r="BP151" i="2"/>
  <c r="BO151" i="2"/>
  <c r="BN151" i="2"/>
  <c r="BM151" i="2"/>
  <c r="BL151" i="2"/>
  <c r="BK151" i="2"/>
  <c r="BH151" i="2"/>
  <c r="BG151" i="2"/>
  <c r="BF151" i="2"/>
  <c r="BE151" i="2"/>
  <c r="BD151" i="2"/>
  <c r="BC151" i="2"/>
  <c r="BB151" i="2"/>
  <c r="BA151" i="2"/>
  <c r="AZ151" i="2"/>
  <c r="AY151" i="2"/>
  <c r="AX151" i="2"/>
  <c r="AW151" i="2"/>
  <c r="AV151" i="2"/>
  <c r="AU151" i="2"/>
  <c r="AT151" i="2"/>
  <c r="AS151" i="2"/>
  <c r="AP151" i="2"/>
  <c r="AO151" i="2"/>
  <c r="AN151" i="2"/>
  <c r="AM151" i="2"/>
  <c r="AL151" i="2"/>
  <c r="AK151" i="2"/>
  <c r="AJ151" i="2"/>
  <c r="AI151" i="2"/>
  <c r="AH151" i="2"/>
  <c r="AG151" i="2"/>
  <c r="AF151" i="2"/>
  <c r="AE151" i="2"/>
  <c r="AD151" i="2"/>
  <c r="AC151" i="2"/>
  <c r="AB151" i="2"/>
  <c r="AA151" i="2"/>
  <c r="CR150" i="2"/>
  <c r="CQ150" i="2"/>
  <c r="CP150" i="2"/>
  <c r="CO150" i="2"/>
  <c r="CN150" i="2"/>
  <c r="CM150" i="2"/>
  <c r="CL150" i="2"/>
  <c r="CK150" i="2"/>
  <c r="CJ150" i="2"/>
  <c r="CI150" i="2"/>
  <c r="CH150" i="2"/>
  <c r="CG150" i="2"/>
  <c r="CF150" i="2"/>
  <c r="CE150" i="2"/>
  <c r="CD150" i="2"/>
  <c r="CC150" i="2"/>
  <c r="BZ150" i="2"/>
  <c r="BY150" i="2"/>
  <c r="BX150" i="2"/>
  <c r="BW150" i="2"/>
  <c r="BV150" i="2"/>
  <c r="BU150" i="2"/>
  <c r="BT150" i="2"/>
  <c r="BS150" i="2"/>
  <c r="BR150" i="2"/>
  <c r="BQ150" i="2"/>
  <c r="BP150" i="2"/>
  <c r="BO150" i="2"/>
  <c r="BN150" i="2"/>
  <c r="BM150" i="2"/>
  <c r="BL150" i="2"/>
  <c r="BK150" i="2"/>
  <c r="BH150" i="2"/>
  <c r="BG150" i="2"/>
  <c r="BF150" i="2"/>
  <c r="BE150" i="2"/>
  <c r="BD150" i="2"/>
  <c r="BC150" i="2"/>
  <c r="BB150" i="2"/>
  <c r="BA150" i="2"/>
  <c r="AZ150" i="2"/>
  <c r="AY150" i="2"/>
  <c r="AX150" i="2"/>
  <c r="AW150" i="2"/>
  <c r="AV150" i="2"/>
  <c r="AU150" i="2"/>
  <c r="AT150" i="2"/>
  <c r="AS150" i="2"/>
  <c r="AP150" i="2"/>
  <c r="AO150" i="2"/>
  <c r="AN150" i="2"/>
  <c r="AM150" i="2"/>
  <c r="AL150" i="2"/>
  <c r="AK150" i="2"/>
  <c r="AJ150" i="2"/>
  <c r="AI150" i="2"/>
  <c r="AH150" i="2"/>
  <c r="AG150" i="2"/>
  <c r="AF150" i="2"/>
  <c r="AE150" i="2"/>
  <c r="AD150" i="2"/>
  <c r="AC150" i="2"/>
  <c r="AB150" i="2"/>
  <c r="AA150" i="2"/>
  <c r="CR149" i="2"/>
  <c r="CQ149" i="2"/>
  <c r="CP149" i="2"/>
  <c r="CO149" i="2"/>
  <c r="CN149" i="2"/>
  <c r="CM149" i="2"/>
  <c r="CL149" i="2"/>
  <c r="CK149" i="2"/>
  <c r="CJ149" i="2"/>
  <c r="CI149" i="2"/>
  <c r="CH149" i="2"/>
  <c r="CG149" i="2"/>
  <c r="CF149" i="2"/>
  <c r="CE149" i="2"/>
  <c r="CD149" i="2"/>
  <c r="CC149" i="2"/>
  <c r="BZ149" i="2"/>
  <c r="BY149" i="2"/>
  <c r="BX149" i="2"/>
  <c r="BW149" i="2"/>
  <c r="BV149" i="2"/>
  <c r="BU149" i="2"/>
  <c r="BT149" i="2"/>
  <c r="BS149" i="2"/>
  <c r="BR149" i="2"/>
  <c r="BQ149" i="2"/>
  <c r="BP149" i="2"/>
  <c r="BO149" i="2"/>
  <c r="BN149" i="2"/>
  <c r="BM149" i="2"/>
  <c r="BL149" i="2"/>
  <c r="BK149" i="2"/>
  <c r="BH149" i="2"/>
  <c r="BG149" i="2"/>
  <c r="BF149" i="2"/>
  <c r="BE149" i="2"/>
  <c r="BD149" i="2"/>
  <c r="BC149" i="2"/>
  <c r="BB149" i="2"/>
  <c r="BA149" i="2"/>
  <c r="AZ149" i="2"/>
  <c r="AY149" i="2"/>
  <c r="AX149" i="2"/>
  <c r="AW149" i="2"/>
  <c r="AV149" i="2"/>
  <c r="AU149" i="2"/>
  <c r="AT149" i="2"/>
  <c r="AS149" i="2"/>
  <c r="AP149" i="2"/>
  <c r="AO149" i="2"/>
  <c r="AN149" i="2"/>
  <c r="AM149" i="2"/>
  <c r="AL149" i="2"/>
  <c r="AK149" i="2"/>
  <c r="AJ149" i="2"/>
  <c r="AI149" i="2"/>
  <c r="AH149" i="2"/>
  <c r="AG149" i="2"/>
  <c r="AF149" i="2"/>
  <c r="AE149" i="2"/>
  <c r="AD149" i="2"/>
  <c r="AC149" i="2"/>
  <c r="AB149" i="2"/>
  <c r="AA149" i="2"/>
  <c r="CR148" i="2"/>
  <c r="CQ148" i="2"/>
  <c r="CP148" i="2"/>
  <c r="CO148" i="2"/>
  <c r="CN148" i="2"/>
  <c r="CM148" i="2"/>
  <c r="CL148" i="2"/>
  <c r="CK148" i="2"/>
  <c r="CJ148" i="2"/>
  <c r="CI148" i="2"/>
  <c r="CH148" i="2"/>
  <c r="CG148" i="2"/>
  <c r="CF148" i="2"/>
  <c r="CE148" i="2"/>
  <c r="CD148" i="2"/>
  <c r="CC148" i="2"/>
  <c r="BZ148" i="2"/>
  <c r="BY148" i="2"/>
  <c r="BX148" i="2"/>
  <c r="BW148" i="2"/>
  <c r="BV148" i="2"/>
  <c r="BU148" i="2"/>
  <c r="BT148" i="2"/>
  <c r="BS148" i="2"/>
  <c r="BR148" i="2"/>
  <c r="BQ148" i="2"/>
  <c r="BP148" i="2"/>
  <c r="BO148" i="2"/>
  <c r="BN148" i="2"/>
  <c r="BM148" i="2"/>
  <c r="BL148" i="2"/>
  <c r="BK148" i="2"/>
  <c r="BH148" i="2"/>
  <c r="BG148" i="2"/>
  <c r="BF148" i="2"/>
  <c r="BE148" i="2"/>
  <c r="BD148" i="2"/>
  <c r="BC148" i="2"/>
  <c r="BB148" i="2"/>
  <c r="BA148" i="2"/>
  <c r="AZ148" i="2"/>
  <c r="AY148" i="2"/>
  <c r="AX148" i="2"/>
  <c r="AW148" i="2"/>
  <c r="AV148" i="2"/>
  <c r="AU148" i="2"/>
  <c r="AT148" i="2"/>
  <c r="AS148" i="2"/>
  <c r="AP148" i="2"/>
  <c r="AO148" i="2"/>
  <c r="AN148" i="2"/>
  <c r="AM148" i="2"/>
  <c r="AL148" i="2"/>
  <c r="AK148" i="2"/>
  <c r="AJ148" i="2"/>
  <c r="AI148" i="2"/>
  <c r="AH148" i="2"/>
  <c r="AG148" i="2"/>
  <c r="AF148" i="2"/>
  <c r="AE148" i="2"/>
  <c r="AD148" i="2"/>
  <c r="AC148" i="2"/>
  <c r="AB148" i="2"/>
  <c r="AA148" i="2"/>
  <c r="CR147" i="2"/>
  <c r="CQ147" i="2"/>
  <c r="CP147" i="2"/>
  <c r="CO147" i="2"/>
  <c r="CN147" i="2"/>
  <c r="CM147" i="2"/>
  <c r="CL147" i="2"/>
  <c r="CK147" i="2"/>
  <c r="CJ147" i="2"/>
  <c r="CI147" i="2"/>
  <c r="CH147" i="2"/>
  <c r="CG147" i="2"/>
  <c r="CF147" i="2"/>
  <c r="CE147" i="2"/>
  <c r="CD147" i="2"/>
  <c r="CC147" i="2"/>
  <c r="BZ147" i="2"/>
  <c r="BY147" i="2"/>
  <c r="BX147" i="2"/>
  <c r="BW147" i="2"/>
  <c r="BV147" i="2"/>
  <c r="BU147" i="2"/>
  <c r="BT147" i="2"/>
  <c r="BS147" i="2"/>
  <c r="BR147" i="2"/>
  <c r="BQ147" i="2"/>
  <c r="BP147" i="2"/>
  <c r="BO147" i="2"/>
  <c r="BN147" i="2"/>
  <c r="BM147" i="2"/>
  <c r="BL147" i="2"/>
  <c r="BK147" i="2"/>
  <c r="BH147" i="2"/>
  <c r="BG147" i="2"/>
  <c r="BF147" i="2"/>
  <c r="BE147" i="2"/>
  <c r="BD147" i="2"/>
  <c r="BC147" i="2"/>
  <c r="BB147" i="2"/>
  <c r="BA147" i="2"/>
  <c r="AZ147" i="2"/>
  <c r="AY147" i="2"/>
  <c r="AX147" i="2"/>
  <c r="AW147" i="2"/>
  <c r="AV147" i="2"/>
  <c r="AU147" i="2"/>
  <c r="AT147" i="2"/>
  <c r="AS147" i="2"/>
  <c r="AP147" i="2"/>
  <c r="AO147" i="2"/>
  <c r="AN147" i="2"/>
  <c r="AM147" i="2"/>
  <c r="AL147" i="2"/>
  <c r="AK147" i="2"/>
  <c r="AJ147" i="2"/>
  <c r="AI147" i="2"/>
  <c r="AH147" i="2"/>
  <c r="AG147" i="2"/>
  <c r="AF147" i="2"/>
  <c r="AE147" i="2"/>
  <c r="AD147" i="2"/>
  <c r="AC147" i="2"/>
  <c r="AB147" i="2"/>
  <c r="AA147" i="2"/>
  <c r="CR146" i="2"/>
  <c r="CQ146" i="2"/>
  <c r="CP146" i="2"/>
  <c r="CO146" i="2"/>
  <c r="CN146" i="2"/>
  <c r="CM146" i="2"/>
  <c r="CL146" i="2"/>
  <c r="CK146" i="2"/>
  <c r="CJ146" i="2"/>
  <c r="CI146" i="2"/>
  <c r="CH146" i="2"/>
  <c r="CG146" i="2"/>
  <c r="CF146" i="2"/>
  <c r="CE146" i="2"/>
  <c r="CD146" i="2"/>
  <c r="CC146" i="2"/>
  <c r="BZ146" i="2"/>
  <c r="BY146" i="2"/>
  <c r="BX146" i="2"/>
  <c r="BW146" i="2"/>
  <c r="BV146" i="2"/>
  <c r="BU146" i="2"/>
  <c r="BT146" i="2"/>
  <c r="BS146" i="2"/>
  <c r="BR146" i="2"/>
  <c r="BQ146" i="2"/>
  <c r="BP146" i="2"/>
  <c r="BO146" i="2"/>
  <c r="BN146" i="2"/>
  <c r="BM146" i="2"/>
  <c r="BL146" i="2"/>
  <c r="BK146" i="2"/>
  <c r="BH146" i="2"/>
  <c r="BG146" i="2"/>
  <c r="BF146" i="2"/>
  <c r="BE146" i="2"/>
  <c r="BD146" i="2"/>
  <c r="BC146" i="2"/>
  <c r="BB146" i="2"/>
  <c r="BA146" i="2"/>
  <c r="AZ146" i="2"/>
  <c r="AY146" i="2"/>
  <c r="AX146" i="2"/>
  <c r="AW146" i="2"/>
  <c r="AV146" i="2"/>
  <c r="AU146" i="2"/>
  <c r="AT146" i="2"/>
  <c r="AS146" i="2"/>
  <c r="AP146" i="2"/>
  <c r="AO146" i="2"/>
  <c r="AN146" i="2"/>
  <c r="AM146" i="2"/>
  <c r="AL146" i="2"/>
  <c r="AK146" i="2"/>
  <c r="AJ146" i="2"/>
  <c r="AI146" i="2"/>
  <c r="AH146" i="2"/>
  <c r="AG146" i="2"/>
  <c r="AF146" i="2"/>
  <c r="AE146" i="2"/>
  <c r="AD146" i="2"/>
  <c r="AC146" i="2"/>
  <c r="AB146" i="2"/>
  <c r="AA146" i="2"/>
  <c r="CR145" i="2"/>
  <c r="CQ145" i="2"/>
  <c r="CP145" i="2"/>
  <c r="CO145" i="2"/>
  <c r="CN145" i="2"/>
  <c r="CM145" i="2"/>
  <c r="CL145" i="2"/>
  <c r="CK145" i="2"/>
  <c r="CJ145" i="2"/>
  <c r="CI145" i="2"/>
  <c r="CH145" i="2"/>
  <c r="CG145" i="2"/>
  <c r="CF145" i="2"/>
  <c r="CE145" i="2"/>
  <c r="CD145" i="2"/>
  <c r="CC145" i="2"/>
  <c r="BZ145" i="2"/>
  <c r="BY145" i="2"/>
  <c r="BX145" i="2"/>
  <c r="BW145" i="2"/>
  <c r="BV145" i="2"/>
  <c r="BU145" i="2"/>
  <c r="BT145" i="2"/>
  <c r="BS145" i="2"/>
  <c r="BR145" i="2"/>
  <c r="BQ145" i="2"/>
  <c r="BP145" i="2"/>
  <c r="BO145" i="2"/>
  <c r="BN145" i="2"/>
  <c r="BM145" i="2"/>
  <c r="BL145" i="2"/>
  <c r="BK145" i="2"/>
  <c r="BH145" i="2"/>
  <c r="BG145" i="2"/>
  <c r="BF145" i="2"/>
  <c r="BE145" i="2"/>
  <c r="BD145" i="2"/>
  <c r="BC145" i="2"/>
  <c r="BB145" i="2"/>
  <c r="BA145" i="2"/>
  <c r="AZ145" i="2"/>
  <c r="AY145" i="2"/>
  <c r="AX145" i="2"/>
  <c r="AW145" i="2"/>
  <c r="AV145" i="2"/>
  <c r="AU145" i="2"/>
  <c r="AT145" i="2"/>
  <c r="AS145" i="2"/>
  <c r="AP145" i="2"/>
  <c r="AO145" i="2"/>
  <c r="AN145" i="2"/>
  <c r="AM145" i="2"/>
  <c r="AL145" i="2"/>
  <c r="AK145" i="2"/>
  <c r="AJ145" i="2"/>
  <c r="AI145" i="2"/>
  <c r="AH145" i="2"/>
  <c r="AG145" i="2"/>
  <c r="AF145" i="2"/>
  <c r="AE145" i="2"/>
  <c r="AD145" i="2"/>
  <c r="AC145" i="2"/>
  <c r="AB145" i="2"/>
  <c r="AA145" i="2"/>
  <c r="CR144" i="2"/>
  <c r="CQ144" i="2"/>
  <c r="CP144" i="2"/>
  <c r="CO144" i="2"/>
  <c r="CN144" i="2"/>
  <c r="CM144" i="2"/>
  <c r="CL144" i="2"/>
  <c r="CK144" i="2"/>
  <c r="CJ144" i="2"/>
  <c r="CI144" i="2"/>
  <c r="CH144" i="2"/>
  <c r="CG144" i="2"/>
  <c r="CF144" i="2"/>
  <c r="CE144" i="2"/>
  <c r="CD144" i="2"/>
  <c r="CC144" i="2"/>
  <c r="BZ144" i="2"/>
  <c r="BY144" i="2"/>
  <c r="BX144" i="2"/>
  <c r="BW144" i="2"/>
  <c r="BV144" i="2"/>
  <c r="BU144" i="2"/>
  <c r="BT144" i="2"/>
  <c r="BS144" i="2"/>
  <c r="BR144" i="2"/>
  <c r="BQ144" i="2"/>
  <c r="BP144" i="2"/>
  <c r="BO144" i="2"/>
  <c r="BN144" i="2"/>
  <c r="BM144" i="2"/>
  <c r="BL144" i="2"/>
  <c r="BK144" i="2"/>
  <c r="BH144" i="2"/>
  <c r="BG144" i="2"/>
  <c r="BF144" i="2"/>
  <c r="BE144" i="2"/>
  <c r="BD144" i="2"/>
  <c r="BC144" i="2"/>
  <c r="BB144" i="2"/>
  <c r="BA144" i="2"/>
  <c r="AZ144" i="2"/>
  <c r="AY144" i="2"/>
  <c r="AX144" i="2"/>
  <c r="AW144" i="2"/>
  <c r="AV144" i="2"/>
  <c r="AU144" i="2"/>
  <c r="AT144" i="2"/>
  <c r="AS144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CR143" i="2"/>
  <c r="CQ143" i="2"/>
  <c r="CP143" i="2"/>
  <c r="CO143" i="2"/>
  <c r="CN143" i="2"/>
  <c r="CM143" i="2"/>
  <c r="CL143" i="2"/>
  <c r="CK143" i="2"/>
  <c r="CJ143" i="2"/>
  <c r="CI143" i="2"/>
  <c r="CH143" i="2"/>
  <c r="CG143" i="2"/>
  <c r="CF143" i="2"/>
  <c r="CE143" i="2"/>
  <c r="CD143" i="2"/>
  <c r="CC143" i="2"/>
  <c r="BZ143" i="2"/>
  <c r="BY143" i="2"/>
  <c r="BX143" i="2"/>
  <c r="BW143" i="2"/>
  <c r="BV143" i="2"/>
  <c r="BU143" i="2"/>
  <c r="BT143" i="2"/>
  <c r="BS143" i="2"/>
  <c r="BR143" i="2"/>
  <c r="BQ143" i="2"/>
  <c r="BP143" i="2"/>
  <c r="BO143" i="2"/>
  <c r="BN143" i="2"/>
  <c r="BM143" i="2"/>
  <c r="BL143" i="2"/>
  <c r="BK143" i="2"/>
  <c r="BH143" i="2"/>
  <c r="BG143" i="2"/>
  <c r="BF143" i="2"/>
  <c r="BE143" i="2"/>
  <c r="BD143" i="2"/>
  <c r="BC143" i="2"/>
  <c r="BB143" i="2"/>
  <c r="BA143" i="2"/>
  <c r="AZ143" i="2"/>
  <c r="AY143" i="2"/>
  <c r="AX143" i="2"/>
  <c r="AW143" i="2"/>
  <c r="AV143" i="2"/>
  <c r="AU143" i="2"/>
  <c r="AT143" i="2"/>
  <c r="AS143" i="2"/>
  <c r="AP143" i="2"/>
  <c r="AO143" i="2"/>
  <c r="AN143" i="2"/>
  <c r="AM143" i="2"/>
  <c r="AL143" i="2"/>
  <c r="AK143" i="2"/>
  <c r="AJ143" i="2"/>
  <c r="AI143" i="2"/>
  <c r="AH143" i="2"/>
  <c r="AG143" i="2"/>
  <c r="AF143" i="2"/>
  <c r="AE143" i="2"/>
  <c r="AD143" i="2"/>
  <c r="AC143" i="2"/>
  <c r="AB143" i="2"/>
  <c r="AA143" i="2"/>
  <c r="CR142" i="2"/>
  <c r="CQ142" i="2"/>
  <c r="CP142" i="2"/>
  <c r="CO142" i="2"/>
  <c r="CN142" i="2"/>
  <c r="CM142" i="2"/>
  <c r="CL142" i="2"/>
  <c r="CK142" i="2"/>
  <c r="CJ142" i="2"/>
  <c r="CI142" i="2"/>
  <c r="CH142" i="2"/>
  <c r="CG142" i="2"/>
  <c r="CF142" i="2"/>
  <c r="CE142" i="2"/>
  <c r="CD142" i="2"/>
  <c r="CC142" i="2"/>
  <c r="BZ142" i="2"/>
  <c r="BY142" i="2"/>
  <c r="BX142" i="2"/>
  <c r="BW142" i="2"/>
  <c r="BV142" i="2"/>
  <c r="BU142" i="2"/>
  <c r="BT142" i="2"/>
  <c r="BS142" i="2"/>
  <c r="BR142" i="2"/>
  <c r="BQ142" i="2"/>
  <c r="BP142" i="2"/>
  <c r="BO142" i="2"/>
  <c r="BN142" i="2"/>
  <c r="BM142" i="2"/>
  <c r="BL142" i="2"/>
  <c r="BK142" i="2"/>
  <c r="BH142" i="2"/>
  <c r="BG142" i="2"/>
  <c r="BF142" i="2"/>
  <c r="BE142" i="2"/>
  <c r="BD142" i="2"/>
  <c r="BC142" i="2"/>
  <c r="BB142" i="2"/>
  <c r="BA142" i="2"/>
  <c r="AZ142" i="2"/>
  <c r="AY142" i="2"/>
  <c r="AX142" i="2"/>
  <c r="AW142" i="2"/>
  <c r="AV142" i="2"/>
  <c r="AU142" i="2"/>
  <c r="AT142" i="2"/>
  <c r="AS142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CR141" i="2"/>
  <c r="CQ141" i="2"/>
  <c r="CP141" i="2"/>
  <c r="CO141" i="2"/>
  <c r="CN141" i="2"/>
  <c r="CM141" i="2"/>
  <c r="CL141" i="2"/>
  <c r="CK141" i="2"/>
  <c r="CJ141" i="2"/>
  <c r="CI141" i="2"/>
  <c r="CH141" i="2"/>
  <c r="CG141" i="2"/>
  <c r="CF141" i="2"/>
  <c r="CE141" i="2"/>
  <c r="CD141" i="2"/>
  <c r="CC141" i="2"/>
  <c r="BZ141" i="2"/>
  <c r="BY141" i="2"/>
  <c r="BX141" i="2"/>
  <c r="BW141" i="2"/>
  <c r="BV141" i="2"/>
  <c r="BU141" i="2"/>
  <c r="BT141" i="2"/>
  <c r="BS141" i="2"/>
  <c r="BR141" i="2"/>
  <c r="BQ141" i="2"/>
  <c r="BP141" i="2"/>
  <c r="BO141" i="2"/>
  <c r="BN141" i="2"/>
  <c r="BM141" i="2"/>
  <c r="BL141" i="2"/>
  <c r="BK141" i="2"/>
  <c r="BH141" i="2"/>
  <c r="BG141" i="2"/>
  <c r="BF141" i="2"/>
  <c r="BE141" i="2"/>
  <c r="BD141" i="2"/>
  <c r="BC141" i="2"/>
  <c r="BB141" i="2"/>
  <c r="BA141" i="2"/>
  <c r="AZ141" i="2"/>
  <c r="AY141" i="2"/>
  <c r="AX141" i="2"/>
  <c r="AW141" i="2"/>
  <c r="AV141" i="2"/>
  <c r="AU141" i="2"/>
  <c r="AT141" i="2"/>
  <c r="AS141" i="2"/>
  <c r="AP141" i="2"/>
  <c r="AO141" i="2"/>
  <c r="AN141" i="2"/>
  <c r="AM141" i="2"/>
  <c r="AL141" i="2"/>
  <c r="AK141" i="2"/>
  <c r="AJ141" i="2"/>
  <c r="AI141" i="2"/>
  <c r="AH141" i="2"/>
  <c r="AG141" i="2"/>
  <c r="AF141" i="2"/>
  <c r="AE141" i="2"/>
  <c r="AD141" i="2"/>
  <c r="AC141" i="2"/>
  <c r="AB141" i="2"/>
  <c r="AA141" i="2"/>
  <c r="CR140" i="2"/>
  <c r="CQ140" i="2"/>
  <c r="CP140" i="2"/>
  <c r="CO140" i="2"/>
  <c r="CN140" i="2"/>
  <c r="CM140" i="2"/>
  <c r="CL140" i="2"/>
  <c r="CK140" i="2"/>
  <c r="CJ140" i="2"/>
  <c r="CI140" i="2"/>
  <c r="CH140" i="2"/>
  <c r="CG140" i="2"/>
  <c r="CF140" i="2"/>
  <c r="CE140" i="2"/>
  <c r="CD140" i="2"/>
  <c r="CC140" i="2"/>
  <c r="BZ140" i="2"/>
  <c r="BY140" i="2"/>
  <c r="BX140" i="2"/>
  <c r="BW140" i="2"/>
  <c r="BV140" i="2"/>
  <c r="BU140" i="2"/>
  <c r="BT140" i="2"/>
  <c r="BS140" i="2"/>
  <c r="BR140" i="2"/>
  <c r="BQ140" i="2"/>
  <c r="BP140" i="2"/>
  <c r="BO140" i="2"/>
  <c r="BN140" i="2"/>
  <c r="BM140" i="2"/>
  <c r="BL140" i="2"/>
  <c r="BK140" i="2"/>
  <c r="BH140" i="2"/>
  <c r="BG140" i="2"/>
  <c r="BF140" i="2"/>
  <c r="BE140" i="2"/>
  <c r="BD140" i="2"/>
  <c r="BC140" i="2"/>
  <c r="BB140" i="2"/>
  <c r="BA140" i="2"/>
  <c r="AZ140" i="2"/>
  <c r="AY140" i="2"/>
  <c r="AX140" i="2"/>
  <c r="AW140" i="2"/>
  <c r="AV140" i="2"/>
  <c r="AU140" i="2"/>
  <c r="AT140" i="2"/>
  <c r="AS140" i="2"/>
  <c r="AP140" i="2"/>
  <c r="AO140" i="2"/>
  <c r="AN140" i="2"/>
  <c r="AM140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CR139" i="2"/>
  <c r="CQ139" i="2"/>
  <c r="CP139" i="2"/>
  <c r="CO139" i="2"/>
  <c r="CN139" i="2"/>
  <c r="CM139" i="2"/>
  <c r="CL139" i="2"/>
  <c r="CK139" i="2"/>
  <c r="CJ139" i="2"/>
  <c r="CI139" i="2"/>
  <c r="CH139" i="2"/>
  <c r="CG139" i="2"/>
  <c r="CF139" i="2"/>
  <c r="CE139" i="2"/>
  <c r="CD139" i="2"/>
  <c r="CC139" i="2"/>
  <c r="BZ139" i="2"/>
  <c r="BY139" i="2"/>
  <c r="BX139" i="2"/>
  <c r="BW139" i="2"/>
  <c r="BV139" i="2"/>
  <c r="BU139" i="2"/>
  <c r="BT139" i="2"/>
  <c r="BS139" i="2"/>
  <c r="BR139" i="2"/>
  <c r="BQ139" i="2"/>
  <c r="BP139" i="2"/>
  <c r="BO139" i="2"/>
  <c r="BN139" i="2"/>
  <c r="BM139" i="2"/>
  <c r="BL139" i="2"/>
  <c r="BK139" i="2"/>
  <c r="BH139" i="2"/>
  <c r="BG139" i="2"/>
  <c r="BF139" i="2"/>
  <c r="BE139" i="2"/>
  <c r="BD139" i="2"/>
  <c r="BC139" i="2"/>
  <c r="BB139" i="2"/>
  <c r="BA139" i="2"/>
  <c r="AZ139" i="2"/>
  <c r="AY139" i="2"/>
  <c r="AX139" i="2"/>
  <c r="AW139" i="2"/>
  <c r="AV139" i="2"/>
  <c r="AU139" i="2"/>
  <c r="AT139" i="2"/>
  <c r="AS139" i="2"/>
  <c r="AP139" i="2"/>
  <c r="AO139" i="2"/>
  <c r="AN139" i="2"/>
  <c r="AM139" i="2"/>
  <c r="AL139" i="2"/>
  <c r="AK139" i="2"/>
  <c r="AJ139" i="2"/>
  <c r="AI139" i="2"/>
  <c r="AH139" i="2"/>
  <c r="AG139" i="2"/>
  <c r="AF139" i="2"/>
  <c r="AE139" i="2"/>
  <c r="AD139" i="2"/>
  <c r="AC139" i="2"/>
  <c r="AB139" i="2"/>
  <c r="AA139" i="2"/>
  <c r="CR138" i="2"/>
  <c r="CQ138" i="2"/>
  <c r="CP138" i="2"/>
  <c r="CO138" i="2"/>
  <c r="CN138" i="2"/>
  <c r="CM138" i="2"/>
  <c r="CL138" i="2"/>
  <c r="CK138" i="2"/>
  <c r="CJ138" i="2"/>
  <c r="CI138" i="2"/>
  <c r="CH138" i="2"/>
  <c r="CG138" i="2"/>
  <c r="CF138" i="2"/>
  <c r="CE138" i="2"/>
  <c r="CD138" i="2"/>
  <c r="CC138" i="2"/>
  <c r="BZ138" i="2"/>
  <c r="BY138" i="2"/>
  <c r="BX138" i="2"/>
  <c r="BW138" i="2"/>
  <c r="BV138" i="2"/>
  <c r="BU138" i="2"/>
  <c r="BT138" i="2"/>
  <c r="BS138" i="2"/>
  <c r="BR138" i="2"/>
  <c r="BQ138" i="2"/>
  <c r="BP138" i="2"/>
  <c r="BO138" i="2"/>
  <c r="BN138" i="2"/>
  <c r="BM138" i="2"/>
  <c r="BL138" i="2"/>
  <c r="BK138" i="2"/>
  <c r="BH138" i="2"/>
  <c r="BG138" i="2"/>
  <c r="BF138" i="2"/>
  <c r="BE138" i="2"/>
  <c r="BD138" i="2"/>
  <c r="BC138" i="2"/>
  <c r="BB138" i="2"/>
  <c r="BA138" i="2"/>
  <c r="AZ138" i="2"/>
  <c r="AY138" i="2"/>
  <c r="AX138" i="2"/>
  <c r="AW138" i="2"/>
  <c r="AV138" i="2"/>
  <c r="AU138" i="2"/>
  <c r="AT138" i="2"/>
  <c r="AS138" i="2"/>
  <c r="AP138" i="2"/>
  <c r="AO138" i="2"/>
  <c r="AN138" i="2"/>
  <c r="AM138" i="2"/>
  <c r="AL138" i="2"/>
  <c r="AK138" i="2"/>
  <c r="AJ138" i="2"/>
  <c r="AI138" i="2"/>
  <c r="AH138" i="2"/>
  <c r="AG138" i="2"/>
  <c r="AF138" i="2"/>
  <c r="AE138" i="2"/>
  <c r="AD138" i="2"/>
  <c r="AC138" i="2"/>
  <c r="AB138" i="2"/>
  <c r="AA138" i="2"/>
  <c r="CR137" i="2"/>
  <c r="CQ137" i="2"/>
  <c r="CP137" i="2"/>
  <c r="CO137" i="2"/>
  <c r="CN137" i="2"/>
  <c r="CM137" i="2"/>
  <c r="CL137" i="2"/>
  <c r="CK137" i="2"/>
  <c r="CJ137" i="2"/>
  <c r="CI137" i="2"/>
  <c r="CH137" i="2"/>
  <c r="CG137" i="2"/>
  <c r="CF137" i="2"/>
  <c r="CE137" i="2"/>
  <c r="CD137" i="2"/>
  <c r="CC137" i="2"/>
  <c r="BZ137" i="2"/>
  <c r="BY137" i="2"/>
  <c r="BX137" i="2"/>
  <c r="BW137" i="2"/>
  <c r="BV137" i="2"/>
  <c r="BU137" i="2"/>
  <c r="BT137" i="2"/>
  <c r="BS137" i="2"/>
  <c r="BR137" i="2"/>
  <c r="BQ137" i="2"/>
  <c r="BP137" i="2"/>
  <c r="BO137" i="2"/>
  <c r="BN137" i="2"/>
  <c r="BM137" i="2"/>
  <c r="BL137" i="2"/>
  <c r="BK137" i="2"/>
  <c r="BH137" i="2"/>
  <c r="BG137" i="2"/>
  <c r="BF137" i="2"/>
  <c r="BE137" i="2"/>
  <c r="BD137" i="2"/>
  <c r="BC137" i="2"/>
  <c r="BB137" i="2"/>
  <c r="BA137" i="2"/>
  <c r="AZ137" i="2"/>
  <c r="AY137" i="2"/>
  <c r="AX137" i="2"/>
  <c r="AW137" i="2"/>
  <c r="AV137" i="2"/>
  <c r="AU137" i="2"/>
  <c r="AT137" i="2"/>
  <c r="AS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CR136" i="2"/>
  <c r="CQ136" i="2"/>
  <c r="CP136" i="2"/>
  <c r="CO136" i="2"/>
  <c r="CN136" i="2"/>
  <c r="CM136" i="2"/>
  <c r="CL136" i="2"/>
  <c r="CK136" i="2"/>
  <c r="CJ136" i="2"/>
  <c r="CI136" i="2"/>
  <c r="CH136" i="2"/>
  <c r="CG136" i="2"/>
  <c r="CF136" i="2"/>
  <c r="CE136" i="2"/>
  <c r="CD136" i="2"/>
  <c r="CC136" i="2"/>
  <c r="BZ136" i="2"/>
  <c r="BY136" i="2"/>
  <c r="BX136" i="2"/>
  <c r="BW136" i="2"/>
  <c r="BV136" i="2"/>
  <c r="BU136" i="2"/>
  <c r="BT136" i="2"/>
  <c r="BS136" i="2"/>
  <c r="BR136" i="2"/>
  <c r="BQ136" i="2"/>
  <c r="BP136" i="2"/>
  <c r="BO136" i="2"/>
  <c r="BN136" i="2"/>
  <c r="BM136" i="2"/>
  <c r="BL136" i="2"/>
  <c r="BK136" i="2"/>
  <c r="BH136" i="2"/>
  <c r="BG136" i="2"/>
  <c r="BF136" i="2"/>
  <c r="BE136" i="2"/>
  <c r="BD136" i="2"/>
  <c r="BC136" i="2"/>
  <c r="BB136" i="2"/>
  <c r="BA136" i="2"/>
  <c r="AZ136" i="2"/>
  <c r="AY136" i="2"/>
  <c r="AX136" i="2"/>
  <c r="AW136" i="2"/>
  <c r="AV136" i="2"/>
  <c r="AU136" i="2"/>
  <c r="AT136" i="2"/>
  <c r="AS136" i="2"/>
  <c r="AP136" i="2"/>
  <c r="AO136" i="2"/>
  <c r="AN136" i="2"/>
  <c r="AM136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CR135" i="2"/>
  <c r="CQ135" i="2"/>
  <c r="CP135" i="2"/>
  <c r="CO135" i="2"/>
  <c r="CN135" i="2"/>
  <c r="CM135" i="2"/>
  <c r="CL135" i="2"/>
  <c r="CK135" i="2"/>
  <c r="CJ135" i="2"/>
  <c r="CI135" i="2"/>
  <c r="CH135" i="2"/>
  <c r="CG135" i="2"/>
  <c r="CF135" i="2"/>
  <c r="CE135" i="2"/>
  <c r="CD135" i="2"/>
  <c r="CC135" i="2"/>
  <c r="BZ135" i="2"/>
  <c r="BY135" i="2"/>
  <c r="BX135" i="2"/>
  <c r="BW135" i="2"/>
  <c r="BV135" i="2"/>
  <c r="BU135" i="2"/>
  <c r="BT135" i="2"/>
  <c r="BS135" i="2"/>
  <c r="BR135" i="2"/>
  <c r="BQ135" i="2"/>
  <c r="BP135" i="2"/>
  <c r="BO135" i="2"/>
  <c r="BN135" i="2"/>
  <c r="BM135" i="2"/>
  <c r="BL135" i="2"/>
  <c r="BK135" i="2"/>
  <c r="BH135" i="2"/>
  <c r="BG135" i="2"/>
  <c r="BF135" i="2"/>
  <c r="BE135" i="2"/>
  <c r="BD135" i="2"/>
  <c r="BC135" i="2"/>
  <c r="BB135" i="2"/>
  <c r="BA135" i="2"/>
  <c r="AZ135" i="2"/>
  <c r="AY135" i="2"/>
  <c r="AX135" i="2"/>
  <c r="AW135" i="2"/>
  <c r="AV135" i="2"/>
  <c r="AU135" i="2"/>
  <c r="AT135" i="2"/>
  <c r="AS135" i="2"/>
  <c r="AP135" i="2"/>
  <c r="AO135" i="2"/>
  <c r="AN135" i="2"/>
  <c r="AM135" i="2"/>
  <c r="AL135" i="2"/>
  <c r="AK135" i="2"/>
  <c r="AJ135" i="2"/>
  <c r="AI135" i="2"/>
  <c r="AH135" i="2"/>
  <c r="AG135" i="2"/>
  <c r="AF135" i="2"/>
  <c r="AE135" i="2"/>
  <c r="AD135" i="2"/>
  <c r="AC135" i="2"/>
  <c r="AB135" i="2"/>
  <c r="AA135" i="2"/>
  <c r="CR134" i="2"/>
  <c r="CQ134" i="2"/>
  <c r="CP134" i="2"/>
  <c r="CO134" i="2"/>
  <c r="CN134" i="2"/>
  <c r="CM134" i="2"/>
  <c r="CL134" i="2"/>
  <c r="CK134" i="2"/>
  <c r="CJ134" i="2"/>
  <c r="CI134" i="2"/>
  <c r="CH134" i="2"/>
  <c r="CG134" i="2"/>
  <c r="CF134" i="2"/>
  <c r="CE134" i="2"/>
  <c r="CD134" i="2"/>
  <c r="CC134" i="2"/>
  <c r="BZ134" i="2"/>
  <c r="BY134" i="2"/>
  <c r="BX134" i="2"/>
  <c r="BW134" i="2"/>
  <c r="BV134" i="2"/>
  <c r="BU134" i="2"/>
  <c r="BT134" i="2"/>
  <c r="BS134" i="2"/>
  <c r="BR134" i="2"/>
  <c r="BQ134" i="2"/>
  <c r="BP134" i="2"/>
  <c r="BO134" i="2"/>
  <c r="BN134" i="2"/>
  <c r="BM134" i="2"/>
  <c r="BL134" i="2"/>
  <c r="BK134" i="2"/>
  <c r="BH134" i="2"/>
  <c r="BG134" i="2"/>
  <c r="BF134" i="2"/>
  <c r="BE134" i="2"/>
  <c r="BD134" i="2"/>
  <c r="BC134" i="2"/>
  <c r="BB134" i="2"/>
  <c r="BA134" i="2"/>
  <c r="AZ134" i="2"/>
  <c r="AY134" i="2"/>
  <c r="AX134" i="2"/>
  <c r="AW134" i="2"/>
  <c r="AV134" i="2"/>
  <c r="AU134" i="2"/>
  <c r="AT134" i="2"/>
  <c r="AS134" i="2"/>
  <c r="AP134" i="2"/>
  <c r="AO134" i="2"/>
  <c r="AN134" i="2"/>
  <c r="AM134" i="2"/>
  <c r="AL134" i="2"/>
  <c r="AK134" i="2"/>
  <c r="AJ134" i="2"/>
  <c r="AI134" i="2"/>
  <c r="AH134" i="2"/>
  <c r="AG134" i="2"/>
  <c r="AF134" i="2"/>
  <c r="AE134" i="2"/>
  <c r="AD134" i="2"/>
  <c r="AC134" i="2"/>
  <c r="AB134" i="2"/>
  <c r="AA134" i="2"/>
  <c r="CR133" i="2"/>
  <c r="CQ133" i="2"/>
  <c r="CP133" i="2"/>
  <c r="CO133" i="2"/>
  <c r="CN133" i="2"/>
  <c r="CM133" i="2"/>
  <c r="CL133" i="2"/>
  <c r="CK133" i="2"/>
  <c r="CJ133" i="2"/>
  <c r="CI133" i="2"/>
  <c r="CH133" i="2"/>
  <c r="CG133" i="2"/>
  <c r="CF133" i="2"/>
  <c r="CE133" i="2"/>
  <c r="CD133" i="2"/>
  <c r="CC133" i="2"/>
  <c r="BZ133" i="2"/>
  <c r="BY133" i="2"/>
  <c r="BX133" i="2"/>
  <c r="BW133" i="2"/>
  <c r="BV133" i="2"/>
  <c r="BU133" i="2"/>
  <c r="BT133" i="2"/>
  <c r="BS133" i="2"/>
  <c r="BR133" i="2"/>
  <c r="BQ133" i="2"/>
  <c r="BP133" i="2"/>
  <c r="BO133" i="2"/>
  <c r="BN133" i="2"/>
  <c r="BM133" i="2"/>
  <c r="BL133" i="2"/>
  <c r="BK133" i="2"/>
  <c r="BH133" i="2"/>
  <c r="BG133" i="2"/>
  <c r="BF133" i="2"/>
  <c r="BE133" i="2"/>
  <c r="BD133" i="2"/>
  <c r="BC133" i="2"/>
  <c r="BB133" i="2"/>
  <c r="BA133" i="2"/>
  <c r="AZ133" i="2"/>
  <c r="AY133" i="2"/>
  <c r="AX133" i="2"/>
  <c r="AW133" i="2"/>
  <c r="AV133" i="2"/>
  <c r="AU133" i="2"/>
  <c r="AT133" i="2"/>
  <c r="AS133" i="2"/>
  <c r="AP133" i="2"/>
  <c r="AO133" i="2"/>
  <c r="AN133" i="2"/>
  <c r="AM133" i="2"/>
  <c r="AL133" i="2"/>
  <c r="AK133" i="2"/>
  <c r="AJ133" i="2"/>
  <c r="AI133" i="2"/>
  <c r="AH133" i="2"/>
  <c r="AG133" i="2"/>
  <c r="AF133" i="2"/>
  <c r="AE133" i="2"/>
  <c r="AD133" i="2"/>
  <c r="AC133" i="2"/>
  <c r="AB133" i="2"/>
  <c r="AA133" i="2"/>
  <c r="CR132" i="2"/>
  <c r="CQ132" i="2"/>
  <c r="CP132" i="2"/>
  <c r="CO132" i="2"/>
  <c r="CN132" i="2"/>
  <c r="CM132" i="2"/>
  <c r="CL132" i="2"/>
  <c r="CK132" i="2"/>
  <c r="CJ132" i="2"/>
  <c r="CI132" i="2"/>
  <c r="CH132" i="2"/>
  <c r="CG132" i="2"/>
  <c r="CF132" i="2"/>
  <c r="CE132" i="2"/>
  <c r="CD132" i="2"/>
  <c r="CC132" i="2"/>
  <c r="BZ132" i="2"/>
  <c r="BY132" i="2"/>
  <c r="BX132" i="2"/>
  <c r="BW132" i="2"/>
  <c r="BV132" i="2"/>
  <c r="BU132" i="2"/>
  <c r="BT132" i="2"/>
  <c r="BS132" i="2"/>
  <c r="BR132" i="2"/>
  <c r="BQ132" i="2"/>
  <c r="BP132" i="2"/>
  <c r="BO132" i="2"/>
  <c r="BN132" i="2"/>
  <c r="BM132" i="2"/>
  <c r="BL132" i="2"/>
  <c r="BK132" i="2"/>
  <c r="BH132" i="2"/>
  <c r="BG132" i="2"/>
  <c r="BF132" i="2"/>
  <c r="BE132" i="2"/>
  <c r="BD132" i="2"/>
  <c r="BC132" i="2"/>
  <c r="BB132" i="2"/>
  <c r="BA132" i="2"/>
  <c r="AZ132" i="2"/>
  <c r="AY132" i="2"/>
  <c r="AX132" i="2"/>
  <c r="AW132" i="2"/>
  <c r="AV132" i="2"/>
  <c r="AU132" i="2"/>
  <c r="AT132" i="2"/>
  <c r="AS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CR131" i="2"/>
  <c r="CQ131" i="2"/>
  <c r="CP131" i="2"/>
  <c r="CO131" i="2"/>
  <c r="CN131" i="2"/>
  <c r="CM131" i="2"/>
  <c r="CL131" i="2"/>
  <c r="CK131" i="2"/>
  <c r="CJ131" i="2"/>
  <c r="CI131" i="2"/>
  <c r="CH131" i="2"/>
  <c r="CG131" i="2"/>
  <c r="CF131" i="2"/>
  <c r="CE131" i="2"/>
  <c r="CD131" i="2"/>
  <c r="CC131" i="2"/>
  <c r="BZ131" i="2"/>
  <c r="BY131" i="2"/>
  <c r="BX131" i="2"/>
  <c r="BW131" i="2"/>
  <c r="BV131" i="2"/>
  <c r="BU131" i="2"/>
  <c r="BT131" i="2"/>
  <c r="BS131" i="2"/>
  <c r="BR131" i="2"/>
  <c r="BQ131" i="2"/>
  <c r="BP131" i="2"/>
  <c r="BO131" i="2"/>
  <c r="BN131" i="2"/>
  <c r="BM131" i="2"/>
  <c r="BL131" i="2"/>
  <c r="BK131" i="2"/>
  <c r="BH131" i="2"/>
  <c r="BG131" i="2"/>
  <c r="BF131" i="2"/>
  <c r="BE131" i="2"/>
  <c r="BD131" i="2"/>
  <c r="BC131" i="2"/>
  <c r="BB131" i="2"/>
  <c r="BA131" i="2"/>
  <c r="AZ131" i="2"/>
  <c r="AY131" i="2"/>
  <c r="AX131" i="2"/>
  <c r="AW131" i="2"/>
  <c r="AV131" i="2"/>
  <c r="AU131" i="2"/>
  <c r="AT131" i="2"/>
  <c r="AS131" i="2"/>
  <c r="AP131" i="2"/>
  <c r="AO131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CR130" i="2"/>
  <c r="CQ130" i="2"/>
  <c r="CP130" i="2"/>
  <c r="CO130" i="2"/>
  <c r="CN130" i="2"/>
  <c r="CM130" i="2"/>
  <c r="CL130" i="2"/>
  <c r="CK130" i="2"/>
  <c r="CJ130" i="2"/>
  <c r="CI130" i="2"/>
  <c r="CH130" i="2"/>
  <c r="CG130" i="2"/>
  <c r="CF130" i="2"/>
  <c r="CE130" i="2"/>
  <c r="CD130" i="2"/>
  <c r="CC130" i="2"/>
  <c r="BZ130" i="2"/>
  <c r="BY130" i="2"/>
  <c r="BX130" i="2"/>
  <c r="BW130" i="2"/>
  <c r="BV130" i="2"/>
  <c r="BU130" i="2"/>
  <c r="BT130" i="2"/>
  <c r="BS130" i="2"/>
  <c r="BR130" i="2"/>
  <c r="BQ130" i="2"/>
  <c r="BP130" i="2"/>
  <c r="BO130" i="2"/>
  <c r="BN130" i="2"/>
  <c r="BM130" i="2"/>
  <c r="BL130" i="2"/>
  <c r="BK130" i="2"/>
  <c r="BH130" i="2"/>
  <c r="BG130" i="2"/>
  <c r="BF130" i="2"/>
  <c r="BE130" i="2"/>
  <c r="BD130" i="2"/>
  <c r="BC130" i="2"/>
  <c r="BB130" i="2"/>
  <c r="BA130" i="2"/>
  <c r="AZ130" i="2"/>
  <c r="AY130" i="2"/>
  <c r="AX130" i="2"/>
  <c r="AW130" i="2"/>
  <c r="AV130" i="2"/>
  <c r="AU130" i="2"/>
  <c r="AT130" i="2"/>
  <c r="AS130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CR129" i="2"/>
  <c r="CQ129" i="2"/>
  <c r="CP129" i="2"/>
  <c r="CO129" i="2"/>
  <c r="CN129" i="2"/>
  <c r="CM129" i="2"/>
  <c r="CL129" i="2"/>
  <c r="CK129" i="2"/>
  <c r="CJ129" i="2"/>
  <c r="CI129" i="2"/>
  <c r="CH129" i="2"/>
  <c r="CG129" i="2"/>
  <c r="CF129" i="2"/>
  <c r="CE129" i="2"/>
  <c r="CD129" i="2"/>
  <c r="CC129" i="2"/>
  <c r="BZ129" i="2"/>
  <c r="BY129" i="2"/>
  <c r="BX129" i="2"/>
  <c r="BW129" i="2"/>
  <c r="BV129" i="2"/>
  <c r="BU129" i="2"/>
  <c r="BT129" i="2"/>
  <c r="BS129" i="2"/>
  <c r="BR129" i="2"/>
  <c r="BQ129" i="2"/>
  <c r="BP129" i="2"/>
  <c r="BO129" i="2"/>
  <c r="BN129" i="2"/>
  <c r="BM129" i="2"/>
  <c r="BL129" i="2"/>
  <c r="BK129" i="2"/>
  <c r="BH129" i="2"/>
  <c r="BG129" i="2"/>
  <c r="BF129" i="2"/>
  <c r="BE129" i="2"/>
  <c r="BD129" i="2"/>
  <c r="BC129" i="2"/>
  <c r="BB129" i="2"/>
  <c r="BA129" i="2"/>
  <c r="AZ129" i="2"/>
  <c r="AY129" i="2"/>
  <c r="AX129" i="2"/>
  <c r="AW129" i="2"/>
  <c r="AV129" i="2"/>
  <c r="AU129" i="2"/>
  <c r="AT129" i="2"/>
  <c r="AS129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CR128" i="2"/>
  <c r="CQ128" i="2"/>
  <c r="CP128" i="2"/>
  <c r="CO128" i="2"/>
  <c r="CN128" i="2"/>
  <c r="CM128" i="2"/>
  <c r="CL128" i="2"/>
  <c r="CK128" i="2"/>
  <c r="CJ128" i="2"/>
  <c r="CI128" i="2"/>
  <c r="CH128" i="2"/>
  <c r="CG128" i="2"/>
  <c r="CF128" i="2"/>
  <c r="CE128" i="2"/>
  <c r="CD128" i="2"/>
  <c r="CC128" i="2"/>
  <c r="BZ128" i="2"/>
  <c r="BY128" i="2"/>
  <c r="BX128" i="2"/>
  <c r="BW128" i="2"/>
  <c r="BV128" i="2"/>
  <c r="BU128" i="2"/>
  <c r="BT128" i="2"/>
  <c r="BS128" i="2"/>
  <c r="BR128" i="2"/>
  <c r="BQ128" i="2"/>
  <c r="BP128" i="2"/>
  <c r="BO128" i="2"/>
  <c r="BN128" i="2"/>
  <c r="BM128" i="2"/>
  <c r="BL128" i="2"/>
  <c r="BK128" i="2"/>
  <c r="BH128" i="2"/>
  <c r="BG128" i="2"/>
  <c r="BF128" i="2"/>
  <c r="BE128" i="2"/>
  <c r="BD128" i="2"/>
  <c r="BC128" i="2"/>
  <c r="BB128" i="2"/>
  <c r="BA128" i="2"/>
  <c r="AZ128" i="2"/>
  <c r="AY128" i="2"/>
  <c r="AX128" i="2"/>
  <c r="AW128" i="2"/>
  <c r="AV128" i="2"/>
  <c r="AU128" i="2"/>
  <c r="AT128" i="2"/>
  <c r="AS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CR127" i="2"/>
  <c r="CQ127" i="2"/>
  <c r="CP127" i="2"/>
  <c r="CO127" i="2"/>
  <c r="CN127" i="2"/>
  <c r="CM127" i="2"/>
  <c r="CL127" i="2"/>
  <c r="CK127" i="2"/>
  <c r="CJ127" i="2"/>
  <c r="CI127" i="2"/>
  <c r="CH127" i="2"/>
  <c r="CG127" i="2"/>
  <c r="CF127" i="2"/>
  <c r="CE127" i="2"/>
  <c r="CD127" i="2"/>
  <c r="CC127" i="2"/>
  <c r="BZ127" i="2"/>
  <c r="BY127" i="2"/>
  <c r="BX127" i="2"/>
  <c r="BW127" i="2"/>
  <c r="BV127" i="2"/>
  <c r="BU127" i="2"/>
  <c r="BT127" i="2"/>
  <c r="BS127" i="2"/>
  <c r="BR127" i="2"/>
  <c r="BQ127" i="2"/>
  <c r="BP127" i="2"/>
  <c r="BO127" i="2"/>
  <c r="BN127" i="2"/>
  <c r="BM127" i="2"/>
  <c r="BL127" i="2"/>
  <c r="BK127" i="2"/>
  <c r="BH127" i="2"/>
  <c r="BG127" i="2"/>
  <c r="BF127" i="2"/>
  <c r="BE127" i="2"/>
  <c r="BD127" i="2"/>
  <c r="BC127" i="2"/>
  <c r="BB127" i="2"/>
  <c r="BA127" i="2"/>
  <c r="AZ127" i="2"/>
  <c r="AY127" i="2"/>
  <c r="AX127" i="2"/>
  <c r="AW127" i="2"/>
  <c r="AV127" i="2"/>
  <c r="AU127" i="2"/>
  <c r="AT127" i="2"/>
  <c r="AS127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CR126" i="2"/>
  <c r="CQ126" i="2"/>
  <c r="CP126" i="2"/>
  <c r="CO126" i="2"/>
  <c r="CN126" i="2"/>
  <c r="CM126" i="2"/>
  <c r="CL126" i="2"/>
  <c r="CK126" i="2"/>
  <c r="CJ126" i="2"/>
  <c r="CI126" i="2"/>
  <c r="CH126" i="2"/>
  <c r="CG126" i="2"/>
  <c r="CF126" i="2"/>
  <c r="CE126" i="2"/>
  <c r="CD126" i="2"/>
  <c r="CC126" i="2"/>
  <c r="BZ126" i="2"/>
  <c r="BY126" i="2"/>
  <c r="BX126" i="2"/>
  <c r="BW126" i="2"/>
  <c r="BV126" i="2"/>
  <c r="BU126" i="2"/>
  <c r="BT126" i="2"/>
  <c r="BS126" i="2"/>
  <c r="BR126" i="2"/>
  <c r="BQ126" i="2"/>
  <c r="BP126" i="2"/>
  <c r="BO126" i="2"/>
  <c r="BN126" i="2"/>
  <c r="BM126" i="2"/>
  <c r="BL126" i="2"/>
  <c r="BK126" i="2"/>
  <c r="BH126" i="2"/>
  <c r="BG126" i="2"/>
  <c r="BF126" i="2"/>
  <c r="BE126" i="2"/>
  <c r="BD126" i="2"/>
  <c r="BC126" i="2"/>
  <c r="BB126" i="2"/>
  <c r="BA126" i="2"/>
  <c r="AZ126" i="2"/>
  <c r="AY126" i="2"/>
  <c r="AX126" i="2"/>
  <c r="AW126" i="2"/>
  <c r="AV126" i="2"/>
  <c r="AU126" i="2"/>
  <c r="AT126" i="2"/>
  <c r="AS126" i="2"/>
  <c r="AP126" i="2"/>
  <c r="AO126" i="2"/>
  <c r="AN126" i="2"/>
  <c r="AM126" i="2"/>
  <c r="AL126" i="2"/>
  <c r="AK126" i="2"/>
  <c r="AJ126" i="2"/>
  <c r="AI126" i="2"/>
  <c r="AH126" i="2"/>
  <c r="AG126" i="2"/>
  <c r="AF126" i="2"/>
  <c r="AE126" i="2"/>
  <c r="AD126" i="2"/>
  <c r="AC126" i="2"/>
  <c r="AB126" i="2"/>
  <c r="AA126" i="2"/>
  <c r="CR125" i="2"/>
  <c r="CQ125" i="2"/>
  <c r="CP125" i="2"/>
  <c r="CO125" i="2"/>
  <c r="CN125" i="2"/>
  <c r="CM125" i="2"/>
  <c r="CL125" i="2"/>
  <c r="CK125" i="2"/>
  <c r="CJ125" i="2"/>
  <c r="CI125" i="2"/>
  <c r="CH125" i="2"/>
  <c r="CG125" i="2"/>
  <c r="CF125" i="2"/>
  <c r="CE125" i="2"/>
  <c r="CD125" i="2"/>
  <c r="CC125" i="2"/>
  <c r="BZ125" i="2"/>
  <c r="BY125" i="2"/>
  <c r="BX125" i="2"/>
  <c r="BW125" i="2"/>
  <c r="BV125" i="2"/>
  <c r="BU125" i="2"/>
  <c r="BT125" i="2"/>
  <c r="BS125" i="2"/>
  <c r="BR125" i="2"/>
  <c r="BQ125" i="2"/>
  <c r="BP125" i="2"/>
  <c r="BO125" i="2"/>
  <c r="BN125" i="2"/>
  <c r="BM125" i="2"/>
  <c r="BL125" i="2"/>
  <c r="BK125" i="2"/>
  <c r="BH125" i="2"/>
  <c r="BG125" i="2"/>
  <c r="BF125" i="2"/>
  <c r="BE125" i="2"/>
  <c r="BD125" i="2"/>
  <c r="BC125" i="2"/>
  <c r="BB125" i="2"/>
  <c r="BA125" i="2"/>
  <c r="AZ125" i="2"/>
  <c r="AY125" i="2"/>
  <c r="AX125" i="2"/>
  <c r="AW125" i="2"/>
  <c r="AV125" i="2"/>
  <c r="AU125" i="2"/>
  <c r="AT125" i="2"/>
  <c r="AS125" i="2"/>
  <c r="AP125" i="2"/>
  <c r="AO125" i="2"/>
  <c r="AN125" i="2"/>
  <c r="AM125" i="2"/>
  <c r="AL125" i="2"/>
  <c r="AK125" i="2"/>
  <c r="AJ125" i="2"/>
  <c r="AI125" i="2"/>
  <c r="AH125" i="2"/>
  <c r="AG125" i="2"/>
  <c r="AF125" i="2"/>
  <c r="AE125" i="2"/>
  <c r="AD125" i="2"/>
  <c r="AC125" i="2"/>
  <c r="AB125" i="2"/>
  <c r="AA125" i="2"/>
  <c r="CR124" i="2"/>
  <c r="CQ124" i="2"/>
  <c r="CP124" i="2"/>
  <c r="CO124" i="2"/>
  <c r="CN124" i="2"/>
  <c r="CM124" i="2"/>
  <c r="CL124" i="2"/>
  <c r="CK124" i="2"/>
  <c r="CJ124" i="2"/>
  <c r="CI124" i="2"/>
  <c r="CH124" i="2"/>
  <c r="CG124" i="2"/>
  <c r="CF124" i="2"/>
  <c r="CE124" i="2"/>
  <c r="CD124" i="2"/>
  <c r="CC124" i="2"/>
  <c r="BZ124" i="2"/>
  <c r="BY124" i="2"/>
  <c r="BX124" i="2"/>
  <c r="BW124" i="2"/>
  <c r="BV124" i="2"/>
  <c r="BU124" i="2"/>
  <c r="BT124" i="2"/>
  <c r="BS124" i="2"/>
  <c r="BR124" i="2"/>
  <c r="BQ124" i="2"/>
  <c r="BP124" i="2"/>
  <c r="BO124" i="2"/>
  <c r="BN124" i="2"/>
  <c r="BM124" i="2"/>
  <c r="BL124" i="2"/>
  <c r="BK124" i="2"/>
  <c r="BH124" i="2"/>
  <c r="BG124" i="2"/>
  <c r="BF124" i="2"/>
  <c r="BE124" i="2"/>
  <c r="BD124" i="2"/>
  <c r="BC124" i="2"/>
  <c r="BB124" i="2"/>
  <c r="BA124" i="2"/>
  <c r="AZ124" i="2"/>
  <c r="AY124" i="2"/>
  <c r="AX124" i="2"/>
  <c r="AW124" i="2"/>
  <c r="AV124" i="2"/>
  <c r="AU124" i="2"/>
  <c r="AT124" i="2"/>
  <c r="AS124" i="2"/>
  <c r="AP124" i="2"/>
  <c r="AO124" i="2"/>
  <c r="AN124" i="2"/>
  <c r="AM124" i="2"/>
  <c r="AL124" i="2"/>
  <c r="AK124" i="2"/>
  <c r="AJ124" i="2"/>
  <c r="AI124" i="2"/>
  <c r="AH124" i="2"/>
  <c r="AG124" i="2"/>
  <c r="AF124" i="2"/>
  <c r="AE124" i="2"/>
  <c r="AD124" i="2"/>
  <c r="AC124" i="2"/>
  <c r="AB124" i="2"/>
  <c r="AA124" i="2"/>
  <c r="CR123" i="2"/>
  <c r="CQ123" i="2"/>
  <c r="CP123" i="2"/>
  <c r="CO123" i="2"/>
  <c r="CN123" i="2"/>
  <c r="CM123" i="2"/>
  <c r="CL123" i="2"/>
  <c r="CK123" i="2"/>
  <c r="CJ123" i="2"/>
  <c r="CI123" i="2"/>
  <c r="CH123" i="2"/>
  <c r="CG123" i="2"/>
  <c r="CF123" i="2"/>
  <c r="CE123" i="2"/>
  <c r="CD123" i="2"/>
  <c r="CC123" i="2"/>
  <c r="BZ123" i="2"/>
  <c r="BY123" i="2"/>
  <c r="BX123" i="2"/>
  <c r="BW123" i="2"/>
  <c r="BV123" i="2"/>
  <c r="BU123" i="2"/>
  <c r="BT123" i="2"/>
  <c r="BS123" i="2"/>
  <c r="BR123" i="2"/>
  <c r="BQ123" i="2"/>
  <c r="BP123" i="2"/>
  <c r="BO123" i="2"/>
  <c r="BN123" i="2"/>
  <c r="BM123" i="2"/>
  <c r="BL123" i="2"/>
  <c r="BK123" i="2"/>
  <c r="BH123" i="2"/>
  <c r="BG123" i="2"/>
  <c r="BF123" i="2"/>
  <c r="BE123" i="2"/>
  <c r="BD123" i="2"/>
  <c r="BC123" i="2"/>
  <c r="BB123" i="2"/>
  <c r="BA123" i="2"/>
  <c r="AZ123" i="2"/>
  <c r="AY123" i="2"/>
  <c r="AX123" i="2"/>
  <c r="AW123" i="2"/>
  <c r="AV123" i="2"/>
  <c r="AU123" i="2"/>
  <c r="AT123" i="2"/>
  <c r="AS123" i="2"/>
  <c r="AP123" i="2"/>
  <c r="AO123" i="2"/>
  <c r="AN123" i="2"/>
  <c r="AM123" i="2"/>
  <c r="AL123" i="2"/>
  <c r="AK123" i="2"/>
  <c r="AJ123" i="2"/>
  <c r="AI123" i="2"/>
  <c r="AH123" i="2"/>
  <c r="AG123" i="2"/>
  <c r="AF123" i="2"/>
  <c r="AE123" i="2"/>
  <c r="AD123" i="2"/>
  <c r="AC123" i="2"/>
  <c r="AB123" i="2"/>
  <c r="AA123" i="2"/>
  <c r="CR122" i="2"/>
  <c r="CQ122" i="2"/>
  <c r="CP122" i="2"/>
  <c r="CO122" i="2"/>
  <c r="CN122" i="2"/>
  <c r="CM122" i="2"/>
  <c r="CL122" i="2"/>
  <c r="CK122" i="2"/>
  <c r="CJ122" i="2"/>
  <c r="CI122" i="2"/>
  <c r="CH122" i="2"/>
  <c r="CG122" i="2"/>
  <c r="CF122" i="2"/>
  <c r="CE122" i="2"/>
  <c r="CD122" i="2"/>
  <c r="CC122" i="2"/>
  <c r="BZ122" i="2"/>
  <c r="BY122" i="2"/>
  <c r="BX122" i="2"/>
  <c r="BW122" i="2"/>
  <c r="BV122" i="2"/>
  <c r="BU122" i="2"/>
  <c r="BT122" i="2"/>
  <c r="BS122" i="2"/>
  <c r="BR122" i="2"/>
  <c r="BQ122" i="2"/>
  <c r="BP122" i="2"/>
  <c r="BO122" i="2"/>
  <c r="BN122" i="2"/>
  <c r="BM122" i="2"/>
  <c r="BL122" i="2"/>
  <c r="BK122" i="2"/>
  <c r="BH122" i="2"/>
  <c r="BG122" i="2"/>
  <c r="BF122" i="2"/>
  <c r="BE122" i="2"/>
  <c r="BD122" i="2"/>
  <c r="BC122" i="2"/>
  <c r="BB122" i="2"/>
  <c r="BA122" i="2"/>
  <c r="AZ122" i="2"/>
  <c r="AY122" i="2"/>
  <c r="AX122" i="2"/>
  <c r="AW122" i="2"/>
  <c r="AV122" i="2"/>
  <c r="AU122" i="2"/>
  <c r="AT122" i="2"/>
  <c r="AS122" i="2"/>
  <c r="AP122" i="2"/>
  <c r="AO122" i="2"/>
  <c r="AN122" i="2"/>
  <c r="AM122" i="2"/>
  <c r="AL122" i="2"/>
  <c r="AK122" i="2"/>
  <c r="AJ122" i="2"/>
  <c r="AI122" i="2"/>
  <c r="AH122" i="2"/>
  <c r="AG122" i="2"/>
  <c r="AF122" i="2"/>
  <c r="AE122" i="2"/>
  <c r="AD122" i="2"/>
  <c r="AC122" i="2"/>
  <c r="AB122" i="2"/>
  <c r="AA122" i="2"/>
  <c r="CR121" i="2"/>
  <c r="CQ121" i="2"/>
  <c r="CP121" i="2"/>
  <c r="CO121" i="2"/>
  <c r="CN121" i="2"/>
  <c r="CM121" i="2"/>
  <c r="CL121" i="2"/>
  <c r="CK121" i="2"/>
  <c r="CJ121" i="2"/>
  <c r="CI121" i="2"/>
  <c r="CH121" i="2"/>
  <c r="CG121" i="2"/>
  <c r="CF121" i="2"/>
  <c r="CE121" i="2"/>
  <c r="CD121" i="2"/>
  <c r="CC121" i="2"/>
  <c r="BZ121" i="2"/>
  <c r="BY121" i="2"/>
  <c r="BX121" i="2"/>
  <c r="BW121" i="2"/>
  <c r="BV121" i="2"/>
  <c r="BU121" i="2"/>
  <c r="BT121" i="2"/>
  <c r="BS121" i="2"/>
  <c r="BR121" i="2"/>
  <c r="BQ121" i="2"/>
  <c r="BP121" i="2"/>
  <c r="BO121" i="2"/>
  <c r="BN121" i="2"/>
  <c r="BM121" i="2"/>
  <c r="BL121" i="2"/>
  <c r="BK121" i="2"/>
  <c r="BH121" i="2"/>
  <c r="BG121" i="2"/>
  <c r="BF121" i="2"/>
  <c r="BE121" i="2"/>
  <c r="BD121" i="2"/>
  <c r="BC121" i="2"/>
  <c r="BB121" i="2"/>
  <c r="BA121" i="2"/>
  <c r="AZ121" i="2"/>
  <c r="AY121" i="2"/>
  <c r="AX121" i="2"/>
  <c r="AW121" i="2"/>
  <c r="AV121" i="2"/>
  <c r="AU121" i="2"/>
  <c r="AT121" i="2"/>
  <c r="AS121" i="2"/>
  <c r="AP121" i="2"/>
  <c r="AO121" i="2"/>
  <c r="AN121" i="2"/>
  <c r="AM121" i="2"/>
  <c r="AL121" i="2"/>
  <c r="AK121" i="2"/>
  <c r="AJ121" i="2"/>
  <c r="AI121" i="2"/>
  <c r="AH121" i="2"/>
  <c r="AG121" i="2"/>
  <c r="AF121" i="2"/>
  <c r="AE121" i="2"/>
  <c r="AD121" i="2"/>
  <c r="AC121" i="2"/>
  <c r="AB121" i="2"/>
  <c r="AA121" i="2"/>
  <c r="CR120" i="2"/>
  <c r="CQ120" i="2"/>
  <c r="CP120" i="2"/>
  <c r="CO120" i="2"/>
  <c r="CN120" i="2"/>
  <c r="CM120" i="2"/>
  <c r="CL120" i="2"/>
  <c r="CK120" i="2"/>
  <c r="CJ120" i="2"/>
  <c r="CI120" i="2"/>
  <c r="CH120" i="2"/>
  <c r="CG120" i="2"/>
  <c r="CF120" i="2"/>
  <c r="CE120" i="2"/>
  <c r="CD120" i="2"/>
  <c r="CC120" i="2"/>
  <c r="BZ120" i="2"/>
  <c r="BY120" i="2"/>
  <c r="BX120" i="2"/>
  <c r="BW120" i="2"/>
  <c r="BV120" i="2"/>
  <c r="BU120" i="2"/>
  <c r="BT120" i="2"/>
  <c r="BS120" i="2"/>
  <c r="BR120" i="2"/>
  <c r="BQ120" i="2"/>
  <c r="BP120" i="2"/>
  <c r="BO120" i="2"/>
  <c r="BN120" i="2"/>
  <c r="BM120" i="2"/>
  <c r="BL120" i="2"/>
  <c r="BK120" i="2"/>
  <c r="BH120" i="2"/>
  <c r="BG120" i="2"/>
  <c r="BF120" i="2"/>
  <c r="BE120" i="2"/>
  <c r="BD120" i="2"/>
  <c r="BC120" i="2"/>
  <c r="BB120" i="2"/>
  <c r="BA120" i="2"/>
  <c r="AZ120" i="2"/>
  <c r="AY120" i="2"/>
  <c r="AX120" i="2"/>
  <c r="AW120" i="2"/>
  <c r="AV120" i="2"/>
  <c r="AU120" i="2"/>
  <c r="AT120" i="2"/>
  <c r="AS120" i="2"/>
  <c r="AP120" i="2"/>
  <c r="AO120" i="2"/>
  <c r="AN120" i="2"/>
  <c r="AM120" i="2"/>
  <c r="AL120" i="2"/>
  <c r="AK120" i="2"/>
  <c r="AJ120" i="2"/>
  <c r="AI120" i="2"/>
  <c r="AH120" i="2"/>
  <c r="AG120" i="2"/>
  <c r="AF120" i="2"/>
  <c r="AE120" i="2"/>
  <c r="AD120" i="2"/>
  <c r="AC120" i="2"/>
  <c r="AB120" i="2"/>
  <c r="AA120" i="2"/>
  <c r="CR119" i="2"/>
  <c r="CQ119" i="2"/>
  <c r="CP119" i="2"/>
  <c r="CO119" i="2"/>
  <c r="CN119" i="2"/>
  <c r="CM119" i="2"/>
  <c r="CL119" i="2"/>
  <c r="CK119" i="2"/>
  <c r="CJ119" i="2"/>
  <c r="CI119" i="2"/>
  <c r="CH119" i="2"/>
  <c r="CG119" i="2"/>
  <c r="CF119" i="2"/>
  <c r="CE119" i="2"/>
  <c r="CD119" i="2"/>
  <c r="CC119" i="2"/>
  <c r="BZ119" i="2"/>
  <c r="BY119" i="2"/>
  <c r="BX119" i="2"/>
  <c r="BW119" i="2"/>
  <c r="BV119" i="2"/>
  <c r="BU119" i="2"/>
  <c r="BT119" i="2"/>
  <c r="BS119" i="2"/>
  <c r="BR119" i="2"/>
  <c r="BQ119" i="2"/>
  <c r="BP119" i="2"/>
  <c r="BO119" i="2"/>
  <c r="BN119" i="2"/>
  <c r="BM119" i="2"/>
  <c r="BL119" i="2"/>
  <c r="BK119" i="2"/>
  <c r="BH119" i="2"/>
  <c r="BG119" i="2"/>
  <c r="BF119" i="2"/>
  <c r="BE119" i="2"/>
  <c r="BD119" i="2"/>
  <c r="BC119" i="2"/>
  <c r="BB119" i="2"/>
  <c r="BA119" i="2"/>
  <c r="AZ119" i="2"/>
  <c r="AY119" i="2"/>
  <c r="AX119" i="2"/>
  <c r="AW119" i="2"/>
  <c r="AV119" i="2"/>
  <c r="AU119" i="2"/>
  <c r="AT119" i="2"/>
  <c r="AS119" i="2"/>
  <c r="AP119" i="2"/>
  <c r="AO119" i="2"/>
  <c r="AN119" i="2"/>
  <c r="AM119" i="2"/>
  <c r="AL119" i="2"/>
  <c r="AK119" i="2"/>
  <c r="AJ119" i="2"/>
  <c r="AI119" i="2"/>
  <c r="AH119" i="2"/>
  <c r="AG119" i="2"/>
  <c r="AF119" i="2"/>
  <c r="AE119" i="2"/>
  <c r="AD119" i="2"/>
  <c r="AC119" i="2"/>
  <c r="AB119" i="2"/>
  <c r="AA119" i="2"/>
  <c r="CR118" i="2"/>
  <c r="CQ118" i="2"/>
  <c r="CP118" i="2"/>
  <c r="CO118" i="2"/>
  <c r="CN118" i="2"/>
  <c r="CM118" i="2"/>
  <c r="CL118" i="2"/>
  <c r="CK118" i="2"/>
  <c r="CJ118" i="2"/>
  <c r="CI118" i="2"/>
  <c r="CH118" i="2"/>
  <c r="CG118" i="2"/>
  <c r="CF118" i="2"/>
  <c r="CE118" i="2"/>
  <c r="CD118" i="2"/>
  <c r="CC118" i="2"/>
  <c r="BZ118" i="2"/>
  <c r="BY118" i="2"/>
  <c r="BX118" i="2"/>
  <c r="BW118" i="2"/>
  <c r="BV118" i="2"/>
  <c r="BU118" i="2"/>
  <c r="BT118" i="2"/>
  <c r="BS118" i="2"/>
  <c r="BR118" i="2"/>
  <c r="BQ118" i="2"/>
  <c r="BP118" i="2"/>
  <c r="BO118" i="2"/>
  <c r="BN118" i="2"/>
  <c r="BM118" i="2"/>
  <c r="BL118" i="2"/>
  <c r="BK118" i="2"/>
  <c r="BH118" i="2"/>
  <c r="BG118" i="2"/>
  <c r="BF118" i="2"/>
  <c r="BE118" i="2"/>
  <c r="BD118" i="2"/>
  <c r="BC118" i="2"/>
  <c r="BB118" i="2"/>
  <c r="BA118" i="2"/>
  <c r="AZ118" i="2"/>
  <c r="AY118" i="2"/>
  <c r="AX118" i="2"/>
  <c r="AW118" i="2"/>
  <c r="AV118" i="2"/>
  <c r="AU118" i="2"/>
  <c r="AT118" i="2"/>
  <c r="AS118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CR117" i="2"/>
  <c r="CQ117" i="2"/>
  <c r="CP117" i="2"/>
  <c r="CO117" i="2"/>
  <c r="CN117" i="2"/>
  <c r="CM117" i="2"/>
  <c r="CL117" i="2"/>
  <c r="CK117" i="2"/>
  <c r="CJ117" i="2"/>
  <c r="CI117" i="2"/>
  <c r="CH117" i="2"/>
  <c r="CG117" i="2"/>
  <c r="CF117" i="2"/>
  <c r="CE117" i="2"/>
  <c r="CD117" i="2"/>
  <c r="CC117" i="2"/>
  <c r="BZ117" i="2"/>
  <c r="BY117" i="2"/>
  <c r="BX117" i="2"/>
  <c r="BW117" i="2"/>
  <c r="BV117" i="2"/>
  <c r="BU117" i="2"/>
  <c r="BT117" i="2"/>
  <c r="BS117" i="2"/>
  <c r="BR117" i="2"/>
  <c r="BQ117" i="2"/>
  <c r="BP117" i="2"/>
  <c r="BO117" i="2"/>
  <c r="BN117" i="2"/>
  <c r="BM117" i="2"/>
  <c r="BL117" i="2"/>
  <c r="BK117" i="2"/>
  <c r="BH117" i="2"/>
  <c r="BG117" i="2"/>
  <c r="BF117" i="2"/>
  <c r="BE117" i="2"/>
  <c r="BD117" i="2"/>
  <c r="BC117" i="2"/>
  <c r="BB117" i="2"/>
  <c r="BA117" i="2"/>
  <c r="AZ117" i="2"/>
  <c r="AY117" i="2"/>
  <c r="AX117" i="2"/>
  <c r="AW117" i="2"/>
  <c r="AV117" i="2"/>
  <c r="AU117" i="2"/>
  <c r="AT117" i="2"/>
  <c r="AS117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AC117" i="2"/>
  <c r="AB117" i="2"/>
  <c r="AA117" i="2"/>
  <c r="CR116" i="2"/>
  <c r="CQ116" i="2"/>
  <c r="CP116" i="2"/>
  <c r="CO116" i="2"/>
  <c r="CN116" i="2"/>
  <c r="CM116" i="2"/>
  <c r="CL116" i="2"/>
  <c r="CK116" i="2"/>
  <c r="CJ116" i="2"/>
  <c r="CI116" i="2"/>
  <c r="CH116" i="2"/>
  <c r="CG116" i="2"/>
  <c r="CF116" i="2"/>
  <c r="CE116" i="2"/>
  <c r="CD116" i="2"/>
  <c r="CC116" i="2"/>
  <c r="BZ116" i="2"/>
  <c r="BY116" i="2"/>
  <c r="BX116" i="2"/>
  <c r="BW116" i="2"/>
  <c r="BV116" i="2"/>
  <c r="BU116" i="2"/>
  <c r="BT116" i="2"/>
  <c r="BS116" i="2"/>
  <c r="BR116" i="2"/>
  <c r="BQ116" i="2"/>
  <c r="BP116" i="2"/>
  <c r="BO116" i="2"/>
  <c r="BN116" i="2"/>
  <c r="BM116" i="2"/>
  <c r="BL116" i="2"/>
  <c r="BK116" i="2"/>
  <c r="BH116" i="2"/>
  <c r="BG116" i="2"/>
  <c r="BF116" i="2"/>
  <c r="BE116" i="2"/>
  <c r="BD116" i="2"/>
  <c r="BC116" i="2"/>
  <c r="BB116" i="2"/>
  <c r="BA116" i="2"/>
  <c r="AZ116" i="2"/>
  <c r="AY116" i="2"/>
  <c r="AX116" i="2"/>
  <c r="AW116" i="2"/>
  <c r="AV116" i="2"/>
  <c r="AU116" i="2"/>
  <c r="AT116" i="2"/>
  <c r="AS116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CR115" i="2"/>
  <c r="CQ115" i="2"/>
  <c r="CP115" i="2"/>
  <c r="CO115" i="2"/>
  <c r="CN115" i="2"/>
  <c r="CM115" i="2"/>
  <c r="CL115" i="2"/>
  <c r="CK115" i="2"/>
  <c r="CJ115" i="2"/>
  <c r="CI115" i="2"/>
  <c r="CH115" i="2"/>
  <c r="CG115" i="2"/>
  <c r="CF115" i="2"/>
  <c r="CE115" i="2"/>
  <c r="CD115" i="2"/>
  <c r="CC115" i="2"/>
  <c r="BZ115" i="2"/>
  <c r="BY115" i="2"/>
  <c r="BX115" i="2"/>
  <c r="BW115" i="2"/>
  <c r="BV115" i="2"/>
  <c r="BU115" i="2"/>
  <c r="BT115" i="2"/>
  <c r="BS115" i="2"/>
  <c r="BR115" i="2"/>
  <c r="BQ115" i="2"/>
  <c r="BP115" i="2"/>
  <c r="BO115" i="2"/>
  <c r="BN115" i="2"/>
  <c r="BM115" i="2"/>
  <c r="BL115" i="2"/>
  <c r="BK115" i="2"/>
  <c r="BH115" i="2"/>
  <c r="BG115" i="2"/>
  <c r="BF115" i="2"/>
  <c r="BE115" i="2"/>
  <c r="BD115" i="2"/>
  <c r="BC115" i="2"/>
  <c r="BB115" i="2"/>
  <c r="BA115" i="2"/>
  <c r="AZ115" i="2"/>
  <c r="AY115" i="2"/>
  <c r="AX115" i="2"/>
  <c r="AW115" i="2"/>
  <c r="AV115" i="2"/>
  <c r="AU115" i="2"/>
  <c r="AT115" i="2"/>
  <c r="AS115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CR114" i="2"/>
  <c r="CQ114" i="2"/>
  <c r="CP114" i="2"/>
  <c r="CO114" i="2"/>
  <c r="CN114" i="2"/>
  <c r="CM114" i="2"/>
  <c r="CL114" i="2"/>
  <c r="CK114" i="2"/>
  <c r="CJ114" i="2"/>
  <c r="CI114" i="2"/>
  <c r="CH114" i="2"/>
  <c r="CG114" i="2"/>
  <c r="CF114" i="2"/>
  <c r="CE114" i="2"/>
  <c r="CD114" i="2"/>
  <c r="CC114" i="2"/>
  <c r="BZ114" i="2"/>
  <c r="BY114" i="2"/>
  <c r="BX114" i="2"/>
  <c r="BW114" i="2"/>
  <c r="BV114" i="2"/>
  <c r="BU114" i="2"/>
  <c r="BT114" i="2"/>
  <c r="BS114" i="2"/>
  <c r="BR114" i="2"/>
  <c r="BQ114" i="2"/>
  <c r="BP114" i="2"/>
  <c r="BO114" i="2"/>
  <c r="BN114" i="2"/>
  <c r="BM114" i="2"/>
  <c r="BL114" i="2"/>
  <c r="BK114" i="2"/>
  <c r="BH114" i="2"/>
  <c r="BG114" i="2"/>
  <c r="BF114" i="2"/>
  <c r="BE114" i="2"/>
  <c r="BD114" i="2"/>
  <c r="BC114" i="2"/>
  <c r="BB114" i="2"/>
  <c r="BA114" i="2"/>
  <c r="AZ114" i="2"/>
  <c r="AY114" i="2"/>
  <c r="AX114" i="2"/>
  <c r="AW114" i="2"/>
  <c r="AV114" i="2"/>
  <c r="AU114" i="2"/>
  <c r="AT114" i="2"/>
  <c r="AS114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CR113" i="2"/>
  <c r="CQ113" i="2"/>
  <c r="CP113" i="2"/>
  <c r="CO113" i="2"/>
  <c r="CN113" i="2"/>
  <c r="CM113" i="2"/>
  <c r="CL113" i="2"/>
  <c r="CK113" i="2"/>
  <c r="CJ113" i="2"/>
  <c r="CI113" i="2"/>
  <c r="CH113" i="2"/>
  <c r="CG113" i="2"/>
  <c r="CF113" i="2"/>
  <c r="CE113" i="2"/>
  <c r="CD113" i="2"/>
  <c r="CC113" i="2"/>
  <c r="BZ113" i="2"/>
  <c r="BY113" i="2"/>
  <c r="BX113" i="2"/>
  <c r="BW113" i="2"/>
  <c r="BV113" i="2"/>
  <c r="BU113" i="2"/>
  <c r="BT113" i="2"/>
  <c r="BS113" i="2"/>
  <c r="BR113" i="2"/>
  <c r="BQ113" i="2"/>
  <c r="BP113" i="2"/>
  <c r="BO113" i="2"/>
  <c r="BN113" i="2"/>
  <c r="BM113" i="2"/>
  <c r="BL113" i="2"/>
  <c r="BK113" i="2"/>
  <c r="BH113" i="2"/>
  <c r="BG113" i="2"/>
  <c r="BF113" i="2"/>
  <c r="BE113" i="2"/>
  <c r="BD113" i="2"/>
  <c r="BC113" i="2"/>
  <c r="BB113" i="2"/>
  <c r="BA113" i="2"/>
  <c r="AZ113" i="2"/>
  <c r="AY113" i="2"/>
  <c r="AX113" i="2"/>
  <c r="AW113" i="2"/>
  <c r="AV113" i="2"/>
  <c r="AU113" i="2"/>
  <c r="AT113" i="2"/>
  <c r="AS113" i="2"/>
  <c r="AP113" i="2"/>
  <c r="AO113" i="2"/>
  <c r="AN113" i="2"/>
  <c r="AM113" i="2"/>
  <c r="AL113" i="2"/>
  <c r="AK113" i="2"/>
  <c r="AJ113" i="2"/>
  <c r="AI113" i="2"/>
  <c r="AH113" i="2"/>
  <c r="AG113" i="2"/>
  <c r="AF113" i="2"/>
  <c r="AE113" i="2"/>
  <c r="AD113" i="2"/>
  <c r="AC113" i="2"/>
  <c r="AB113" i="2"/>
  <c r="AA113" i="2"/>
  <c r="CR112" i="2"/>
  <c r="CQ112" i="2"/>
  <c r="CP112" i="2"/>
  <c r="CO112" i="2"/>
  <c r="CN112" i="2"/>
  <c r="CM112" i="2"/>
  <c r="CL112" i="2"/>
  <c r="CK112" i="2"/>
  <c r="CJ112" i="2"/>
  <c r="CI112" i="2"/>
  <c r="CH112" i="2"/>
  <c r="CG112" i="2"/>
  <c r="CF112" i="2"/>
  <c r="CE112" i="2"/>
  <c r="CD112" i="2"/>
  <c r="CC112" i="2"/>
  <c r="BZ112" i="2"/>
  <c r="BY112" i="2"/>
  <c r="BX112" i="2"/>
  <c r="BW112" i="2"/>
  <c r="BV112" i="2"/>
  <c r="BU112" i="2"/>
  <c r="BT112" i="2"/>
  <c r="BS112" i="2"/>
  <c r="BR112" i="2"/>
  <c r="BQ112" i="2"/>
  <c r="BP112" i="2"/>
  <c r="BO112" i="2"/>
  <c r="BN112" i="2"/>
  <c r="BM112" i="2"/>
  <c r="BL112" i="2"/>
  <c r="BK112" i="2"/>
  <c r="BH112" i="2"/>
  <c r="BG112" i="2"/>
  <c r="BF112" i="2"/>
  <c r="BE112" i="2"/>
  <c r="BD112" i="2"/>
  <c r="BC112" i="2"/>
  <c r="BB112" i="2"/>
  <c r="BA112" i="2"/>
  <c r="AZ112" i="2"/>
  <c r="AY112" i="2"/>
  <c r="AX112" i="2"/>
  <c r="AW112" i="2"/>
  <c r="AV112" i="2"/>
  <c r="AU112" i="2"/>
  <c r="AT112" i="2"/>
  <c r="AS112" i="2"/>
  <c r="AP112" i="2"/>
  <c r="AO112" i="2"/>
  <c r="AN112" i="2"/>
  <c r="AM112" i="2"/>
  <c r="AL112" i="2"/>
  <c r="AK112" i="2"/>
  <c r="AJ112" i="2"/>
  <c r="AI112" i="2"/>
  <c r="AH112" i="2"/>
  <c r="AG112" i="2"/>
  <c r="AF112" i="2"/>
  <c r="AE112" i="2"/>
  <c r="AD112" i="2"/>
  <c r="AC112" i="2"/>
  <c r="AB112" i="2"/>
  <c r="AA112" i="2"/>
  <c r="CR111" i="2"/>
  <c r="CQ111" i="2"/>
  <c r="CP111" i="2"/>
  <c r="CO111" i="2"/>
  <c r="CN111" i="2"/>
  <c r="CM111" i="2"/>
  <c r="CL111" i="2"/>
  <c r="CK111" i="2"/>
  <c r="CJ111" i="2"/>
  <c r="CI111" i="2"/>
  <c r="CH111" i="2"/>
  <c r="CG111" i="2"/>
  <c r="CF111" i="2"/>
  <c r="CE111" i="2"/>
  <c r="CD111" i="2"/>
  <c r="CC111" i="2"/>
  <c r="BZ111" i="2"/>
  <c r="BY111" i="2"/>
  <c r="BX111" i="2"/>
  <c r="BW111" i="2"/>
  <c r="BV111" i="2"/>
  <c r="BU111" i="2"/>
  <c r="BT111" i="2"/>
  <c r="BS111" i="2"/>
  <c r="BR111" i="2"/>
  <c r="BQ111" i="2"/>
  <c r="BP111" i="2"/>
  <c r="BO111" i="2"/>
  <c r="BN111" i="2"/>
  <c r="BM111" i="2"/>
  <c r="BL111" i="2"/>
  <c r="BK111" i="2"/>
  <c r="BH111" i="2"/>
  <c r="BG111" i="2"/>
  <c r="BF111" i="2"/>
  <c r="BE111" i="2"/>
  <c r="BD111" i="2"/>
  <c r="BC111" i="2"/>
  <c r="BB111" i="2"/>
  <c r="BA111" i="2"/>
  <c r="AZ111" i="2"/>
  <c r="AY111" i="2"/>
  <c r="AX111" i="2"/>
  <c r="AW111" i="2"/>
  <c r="AV111" i="2"/>
  <c r="AU111" i="2"/>
  <c r="AT111" i="2"/>
  <c r="AS111" i="2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CR110" i="2"/>
  <c r="CQ110" i="2"/>
  <c r="CP110" i="2"/>
  <c r="CO110" i="2"/>
  <c r="CN110" i="2"/>
  <c r="CM110" i="2"/>
  <c r="CL110" i="2"/>
  <c r="CK110" i="2"/>
  <c r="CJ110" i="2"/>
  <c r="CI110" i="2"/>
  <c r="CH110" i="2"/>
  <c r="CG110" i="2"/>
  <c r="CF110" i="2"/>
  <c r="CE110" i="2"/>
  <c r="CD110" i="2"/>
  <c r="CC110" i="2"/>
  <c r="BZ110" i="2"/>
  <c r="BY110" i="2"/>
  <c r="BX110" i="2"/>
  <c r="BW110" i="2"/>
  <c r="BV110" i="2"/>
  <c r="BU110" i="2"/>
  <c r="BT110" i="2"/>
  <c r="BS110" i="2"/>
  <c r="BR110" i="2"/>
  <c r="BQ110" i="2"/>
  <c r="BP110" i="2"/>
  <c r="BO110" i="2"/>
  <c r="BN110" i="2"/>
  <c r="BM110" i="2"/>
  <c r="BL110" i="2"/>
  <c r="BK110" i="2"/>
  <c r="BH110" i="2"/>
  <c r="BG110" i="2"/>
  <c r="BF110" i="2"/>
  <c r="BE110" i="2"/>
  <c r="BD110" i="2"/>
  <c r="BC110" i="2"/>
  <c r="BB110" i="2"/>
  <c r="BA110" i="2"/>
  <c r="AZ110" i="2"/>
  <c r="AY110" i="2"/>
  <c r="AX110" i="2"/>
  <c r="AW110" i="2"/>
  <c r="AV110" i="2"/>
  <c r="AU110" i="2"/>
  <c r="AT110" i="2"/>
  <c r="AS110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A110" i="2"/>
  <c r="CR109" i="2"/>
  <c r="CQ109" i="2"/>
  <c r="CP109" i="2"/>
  <c r="CO109" i="2"/>
  <c r="CN109" i="2"/>
  <c r="CM109" i="2"/>
  <c r="CL109" i="2"/>
  <c r="CK109" i="2"/>
  <c r="CJ109" i="2"/>
  <c r="CI109" i="2"/>
  <c r="CH109" i="2"/>
  <c r="CG109" i="2"/>
  <c r="CF109" i="2"/>
  <c r="CE109" i="2"/>
  <c r="CD109" i="2"/>
  <c r="CC109" i="2"/>
  <c r="BZ109" i="2"/>
  <c r="BY109" i="2"/>
  <c r="BX109" i="2"/>
  <c r="BW109" i="2"/>
  <c r="BV109" i="2"/>
  <c r="BU109" i="2"/>
  <c r="BT109" i="2"/>
  <c r="BS109" i="2"/>
  <c r="BR109" i="2"/>
  <c r="BQ109" i="2"/>
  <c r="BP109" i="2"/>
  <c r="BO109" i="2"/>
  <c r="BN109" i="2"/>
  <c r="BM109" i="2"/>
  <c r="BL109" i="2"/>
  <c r="BK109" i="2"/>
  <c r="BH109" i="2"/>
  <c r="BG109" i="2"/>
  <c r="BF109" i="2"/>
  <c r="BE109" i="2"/>
  <c r="BD109" i="2"/>
  <c r="BC109" i="2"/>
  <c r="BB109" i="2"/>
  <c r="BA109" i="2"/>
  <c r="AZ109" i="2"/>
  <c r="AY109" i="2"/>
  <c r="AX109" i="2"/>
  <c r="AW109" i="2"/>
  <c r="AV109" i="2"/>
  <c r="AU109" i="2"/>
  <c r="AT109" i="2"/>
  <c r="AS109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A109" i="2"/>
  <c r="CR108" i="2"/>
  <c r="CQ108" i="2"/>
  <c r="CP108" i="2"/>
  <c r="CO108" i="2"/>
  <c r="CN108" i="2"/>
  <c r="CM108" i="2"/>
  <c r="CL108" i="2"/>
  <c r="CK108" i="2"/>
  <c r="CJ108" i="2"/>
  <c r="CI108" i="2"/>
  <c r="CH108" i="2"/>
  <c r="CG108" i="2"/>
  <c r="CF108" i="2"/>
  <c r="CE108" i="2"/>
  <c r="CD108" i="2"/>
  <c r="CC108" i="2"/>
  <c r="BZ108" i="2"/>
  <c r="BY108" i="2"/>
  <c r="BX108" i="2"/>
  <c r="BW108" i="2"/>
  <c r="BV108" i="2"/>
  <c r="BU108" i="2"/>
  <c r="BT108" i="2"/>
  <c r="BS108" i="2"/>
  <c r="BR108" i="2"/>
  <c r="BQ108" i="2"/>
  <c r="BP108" i="2"/>
  <c r="BO108" i="2"/>
  <c r="BN108" i="2"/>
  <c r="BM108" i="2"/>
  <c r="BL108" i="2"/>
  <c r="BK108" i="2"/>
  <c r="BH108" i="2"/>
  <c r="BG108" i="2"/>
  <c r="BF108" i="2"/>
  <c r="BE108" i="2"/>
  <c r="BD108" i="2"/>
  <c r="BC108" i="2"/>
  <c r="BB108" i="2"/>
  <c r="BA108" i="2"/>
  <c r="AZ108" i="2"/>
  <c r="AY108" i="2"/>
  <c r="AX108" i="2"/>
  <c r="AW108" i="2"/>
  <c r="AV108" i="2"/>
  <c r="AU108" i="2"/>
  <c r="AT108" i="2"/>
  <c r="AS108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A108" i="2"/>
  <c r="CR107" i="2"/>
  <c r="CQ107" i="2"/>
  <c r="CP107" i="2"/>
  <c r="CO107" i="2"/>
  <c r="CN107" i="2"/>
  <c r="CM107" i="2"/>
  <c r="CL107" i="2"/>
  <c r="CK107" i="2"/>
  <c r="CJ107" i="2"/>
  <c r="CI107" i="2"/>
  <c r="CH107" i="2"/>
  <c r="CG107" i="2"/>
  <c r="CF107" i="2"/>
  <c r="CE107" i="2"/>
  <c r="CD107" i="2"/>
  <c r="CC107" i="2"/>
  <c r="BZ107" i="2"/>
  <c r="BY107" i="2"/>
  <c r="BX107" i="2"/>
  <c r="BW107" i="2"/>
  <c r="BV107" i="2"/>
  <c r="BU107" i="2"/>
  <c r="BT107" i="2"/>
  <c r="BS107" i="2"/>
  <c r="BR107" i="2"/>
  <c r="BQ107" i="2"/>
  <c r="BP107" i="2"/>
  <c r="BO107" i="2"/>
  <c r="BN107" i="2"/>
  <c r="BM107" i="2"/>
  <c r="BL107" i="2"/>
  <c r="BK107" i="2"/>
  <c r="BH107" i="2"/>
  <c r="BG107" i="2"/>
  <c r="BF107" i="2"/>
  <c r="BE107" i="2"/>
  <c r="BD107" i="2"/>
  <c r="BC107" i="2"/>
  <c r="BB107" i="2"/>
  <c r="BA107" i="2"/>
  <c r="AZ107" i="2"/>
  <c r="AY107" i="2"/>
  <c r="AX107" i="2"/>
  <c r="AW107" i="2"/>
  <c r="AV107" i="2"/>
  <c r="AU107" i="2"/>
  <c r="AT107" i="2"/>
  <c r="AS107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A107" i="2"/>
  <c r="CR106" i="2"/>
  <c r="CQ106" i="2"/>
  <c r="CP106" i="2"/>
  <c r="CO106" i="2"/>
  <c r="CN106" i="2"/>
  <c r="CM106" i="2"/>
  <c r="CL106" i="2"/>
  <c r="CK106" i="2"/>
  <c r="CJ106" i="2"/>
  <c r="CI106" i="2"/>
  <c r="CH106" i="2"/>
  <c r="CG106" i="2"/>
  <c r="CF106" i="2"/>
  <c r="CE106" i="2"/>
  <c r="CD106" i="2"/>
  <c r="CC106" i="2"/>
  <c r="BZ106" i="2"/>
  <c r="BY106" i="2"/>
  <c r="BX106" i="2"/>
  <c r="BW106" i="2"/>
  <c r="BV106" i="2"/>
  <c r="BU106" i="2"/>
  <c r="BT106" i="2"/>
  <c r="BS106" i="2"/>
  <c r="BR106" i="2"/>
  <c r="BQ106" i="2"/>
  <c r="BP106" i="2"/>
  <c r="BO106" i="2"/>
  <c r="BN106" i="2"/>
  <c r="BM106" i="2"/>
  <c r="BL106" i="2"/>
  <c r="BK106" i="2"/>
  <c r="BH106" i="2"/>
  <c r="BG106" i="2"/>
  <c r="BF106" i="2"/>
  <c r="BE106" i="2"/>
  <c r="BD106" i="2"/>
  <c r="BC106" i="2"/>
  <c r="BB106" i="2"/>
  <c r="BA106" i="2"/>
  <c r="AZ106" i="2"/>
  <c r="AY106" i="2"/>
  <c r="AX106" i="2"/>
  <c r="AW106" i="2"/>
  <c r="AV106" i="2"/>
  <c r="AU106" i="2"/>
  <c r="AT106" i="2"/>
  <c r="AS106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CR105" i="2"/>
  <c r="CQ105" i="2"/>
  <c r="CP105" i="2"/>
  <c r="CO105" i="2"/>
  <c r="CN105" i="2"/>
  <c r="CM105" i="2"/>
  <c r="CL105" i="2"/>
  <c r="CK105" i="2"/>
  <c r="CJ105" i="2"/>
  <c r="CI105" i="2"/>
  <c r="CH105" i="2"/>
  <c r="CG105" i="2"/>
  <c r="CF105" i="2"/>
  <c r="CE105" i="2"/>
  <c r="CD105" i="2"/>
  <c r="CC105" i="2"/>
  <c r="BZ105" i="2"/>
  <c r="BY105" i="2"/>
  <c r="BX105" i="2"/>
  <c r="BW105" i="2"/>
  <c r="BV105" i="2"/>
  <c r="BU105" i="2"/>
  <c r="BT105" i="2"/>
  <c r="BS105" i="2"/>
  <c r="BR105" i="2"/>
  <c r="BQ105" i="2"/>
  <c r="BP105" i="2"/>
  <c r="BO105" i="2"/>
  <c r="BN105" i="2"/>
  <c r="BM105" i="2"/>
  <c r="BL105" i="2"/>
  <c r="BK105" i="2"/>
  <c r="BH105" i="2"/>
  <c r="BG105" i="2"/>
  <c r="BF105" i="2"/>
  <c r="BE105" i="2"/>
  <c r="BD105" i="2"/>
  <c r="BC105" i="2"/>
  <c r="BB105" i="2"/>
  <c r="BA105" i="2"/>
  <c r="AZ105" i="2"/>
  <c r="AY105" i="2"/>
  <c r="AX105" i="2"/>
  <c r="AW105" i="2"/>
  <c r="AV105" i="2"/>
  <c r="AU105" i="2"/>
  <c r="AT105" i="2"/>
  <c r="AS105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CR104" i="2"/>
  <c r="CQ104" i="2"/>
  <c r="CP104" i="2"/>
  <c r="CO104" i="2"/>
  <c r="CN104" i="2"/>
  <c r="CM104" i="2"/>
  <c r="CL104" i="2"/>
  <c r="CK104" i="2"/>
  <c r="CJ104" i="2"/>
  <c r="CI104" i="2"/>
  <c r="CH104" i="2"/>
  <c r="CG104" i="2"/>
  <c r="CF104" i="2"/>
  <c r="CE104" i="2"/>
  <c r="CD104" i="2"/>
  <c r="CC104" i="2"/>
  <c r="BZ104" i="2"/>
  <c r="BY104" i="2"/>
  <c r="BX104" i="2"/>
  <c r="BW104" i="2"/>
  <c r="BV104" i="2"/>
  <c r="BU104" i="2"/>
  <c r="BT104" i="2"/>
  <c r="BS104" i="2"/>
  <c r="BR104" i="2"/>
  <c r="BQ104" i="2"/>
  <c r="BP104" i="2"/>
  <c r="BO104" i="2"/>
  <c r="BN104" i="2"/>
  <c r="BM104" i="2"/>
  <c r="BL104" i="2"/>
  <c r="BK104" i="2"/>
  <c r="BH104" i="2"/>
  <c r="BG104" i="2"/>
  <c r="BF104" i="2"/>
  <c r="BE104" i="2"/>
  <c r="BD104" i="2"/>
  <c r="BC104" i="2"/>
  <c r="BB104" i="2"/>
  <c r="BA104" i="2"/>
  <c r="AZ104" i="2"/>
  <c r="AY104" i="2"/>
  <c r="AX104" i="2"/>
  <c r="AW104" i="2"/>
  <c r="AV104" i="2"/>
  <c r="AU104" i="2"/>
  <c r="AT104" i="2"/>
  <c r="AS104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CR103" i="2"/>
  <c r="CQ103" i="2"/>
  <c r="CP103" i="2"/>
  <c r="CO103" i="2"/>
  <c r="CN103" i="2"/>
  <c r="CM103" i="2"/>
  <c r="CL103" i="2"/>
  <c r="CK103" i="2"/>
  <c r="CJ103" i="2"/>
  <c r="CI103" i="2"/>
  <c r="CH103" i="2"/>
  <c r="CG103" i="2"/>
  <c r="CF103" i="2"/>
  <c r="CE103" i="2"/>
  <c r="CD103" i="2"/>
  <c r="CC103" i="2"/>
  <c r="BZ103" i="2"/>
  <c r="BY103" i="2"/>
  <c r="BX103" i="2"/>
  <c r="BW103" i="2"/>
  <c r="BV103" i="2"/>
  <c r="BU103" i="2"/>
  <c r="BT103" i="2"/>
  <c r="BS103" i="2"/>
  <c r="BR103" i="2"/>
  <c r="BQ103" i="2"/>
  <c r="BP103" i="2"/>
  <c r="BO103" i="2"/>
  <c r="BN103" i="2"/>
  <c r="BM103" i="2"/>
  <c r="BL103" i="2"/>
  <c r="BK103" i="2"/>
  <c r="BH103" i="2"/>
  <c r="BG103" i="2"/>
  <c r="BF103" i="2"/>
  <c r="BE103" i="2"/>
  <c r="BD103" i="2"/>
  <c r="BC103" i="2"/>
  <c r="BB103" i="2"/>
  <c r="BA103" i="2"/>
  <c r="AZ103" i="2"/>
  <c r="AY103" i="2"/>
  <c r="AX103" i="2"/>
  <c r="AW103" i="2"/>
  <c r="AV103" i="2"/>
  <c r="AU103" i="2"/>
  <c r="AT103" i="2"/>
  <c r="AS103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CR102" i="2"/>
  <c r="CQ102" i="2"/>
  <c r="CP102" i="2"/>
  <c r="CO102" i="2"/>
  <c r="CN102" i="2"/>
  <c r="CM102" i="2"/>
  <c r="CL102" i="2"/>
  <c r="CK102" i="2"/>
  <c r="CJ102" i="2"/>
  <c r="CI102" i="2"/>
  <c r="CH102" i="2"/>
  <c r="CG102" i="2"/>
  <c r="CF102" i="2"/>
  <c r="CE102" i="2"/>
  <c r="CD102" i="2"/>
  <c r="CC102" i="2"/>
  <c r="BZ102" i="2"/>
  <c r="BY102" i="2"/>
  <c r="BX102" i="2"/>
  <c r="BW102" i="2"/>
  <c r="BV102" i="2"/>
  <c r="BU102" i="2"/>
  <c r="BT102" i="2"/>
  <c r="BS102" i="2"/>
  <c r="BR102" i="2"/>
  <c r="BQ102" i="2"/>
  <c r="BP102" i="2"/>
  <c r="BO102" i="2"/>
  <c r="BN102" i="2"/>
  <c r="BM102" i="2"/>
  <c r="BL102" i="2"/>
  <c r="BK102" i="2"/>
  <c r="BH102" i="2"/>
  <c r="BG102" i="2"/>
  <c r="BF102" i="2"/>
  <c r="BE102" i="2"/>
  <c r="BD102" i="2"/>
  <c r="BC102" i="2"/>
  <c r="BB102" i="2"/>
  <c r="BA102" i="2"/>
  <c r="AZ102" i="2"/>
  <c r="AY102" i="2"/>
  <c r="AX102" i="2"/>
  <c r="AW102" i="2"/>
  <c r="AV102" i="2"/>
  <c r="AU102" i="2"/>
  <c r="AT102" i="2"/>
  <c r="AS102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CR101" i="2"/>
  <c r="CQ101" i="2"/>
  <c r="CP101" i="2"/>
  <c r="CO101" i="2"/>
  <c r="CN101" i="2"/>
  <c r="CM101" i="2"/>
  <c r="CL101" i="2"/>
  <c r="CK101" i="2"/>
  <c r="CJ101" i="2"/>
  <c r="CI101" i="2"/>
  <c r="CH101" i="2"/>
  <c r="CG101" i="2"/>
  <c r="CF101" i="2"/>
  <c r="CE101" i="2"/>
  <c r="CD101" i="2"/>
  <c r="CC101" i="2"/>
  <c r="BZ101" i="2"/>
  <c r="BY101" i="2"/>
  <c r="BX101" i="2"/>
  <c r="BW101" i="2"/>
  <c r="BV101" i="2"/>
  <c r="BU101" i="2"/>
  <c r="BT101" i="2"/>
  <c r="BS101" i="2"/>
  <c r="BR101" i="2"/>
  <c r="BQ101" i="2"/>
  <c r="BP101" i="2"/>
  <c r="BO101" i="2"/>
  <c r="BN101" i="2"/>
  <c r="BM101" i="2"/>
  <c r="BL101" i="2"/>
  <c r="BK101" i="2"/>
  <c r="BH101" i="2"/>
  <c r="BG101" i="2"/>
  <c r="BF101" i="2"/>
  <c r="BE101" i="2"/>
  <c r="BD101" i="2"/>
  <c r="BC101" i="2"/>
  <c r="BB101" i="2"/>
  <c r="BA101" i="2"/>
  <c r="AZ101" i="2"/>
  <c r="AY101" i="2"/>
  <c r="AX101" i="2"/>
  <c r="AW101" i="2"/>
  <c r="AV101" i="2"/>
  <c r="AU101" i="2"/>
  <c r="AT101" i="2"/>
  <c r="AS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CR100" i="2"/>
  <c r="CQ100" i="2"/>
  <c r="CP100" i="2"/>
  <c r="CO100" i="2"/>
  <c r="CN100" i="2"/>
  <c r="CM100" i="2"/>
  <c r="CL100" i="2"/>
  <c r="CK100" i="2"/>
  <c r="CJ100" i="2"/>
  <c r="CI100" i="2"/>
  <c r="CH100" i="2"/>
  <c r="CG100" i="2"/>
  <c r="CF100" i="2"/>
  <c r="CE100" i="2"/>
  <c r="CD100" i="2"/>
  <c r="CC100" i="2"/>
  <c r="BZ100" i="2"/>
  <c r="BY100" i="2"/>
  <c r="BX100" i="2"/>
  <c r="BW100" i="2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A100" i="2"/>
  <c r="CR99" i="2"/>
  <c r="CQ99" i="2"/>
  <c r="CP99" i="2"/>
  <c r="CO99" i="2"/>
  <c r="CN99" i="2"/>
  <c r="CM99" i="2"/>
  <c r="CL99" i="2"/>
  <c r="CK99" i="2"/>
  <c r="CJ99" i="2"/>
  <c r="CI99" i="2"/>
  <c r="CH99" i="2"/>
  <c r="CG99" i="2"/>
  <c r="CF99" i="2"/>
  <c r="CE99" i="2"/>
  <c r="CD99" i="2"/>
  <c r="CC99" i="2"/>
  <c r="BZ99" i="2"/>
  <c r="BY99" i="2"/>
  <c r="BX99" i="2"/>
  <c r="BW99" i="2"/>
  <c r="BV99" i="2"/>
  <c r="BU99" i="2"/>
  <c r="BT99" i="2"/>
  <c r="BS99" i="2"/>
  <c r="BR99" i="2"/>
  <c r="BQ99" i="2"/>
  <c r="BP99" i="2"/>
  <c r="BO99" i="2"/>
  <c r="BN99" i="2"/>
  <c r="BM99" i="2"/>
  <c r="BL99" i="2"/>
  <c r="BK99" i="2"/>
  <c r="BH99" i="2"/>
  <c r="BG99" i="2"/>
  <c r="BF99" i="2"/>
  <c r="BE99" i="2"/>
  <c r="BD99" i="2"/>
  <c r="BC99" i="2"/>
  <c r="BB99" i="2"/>
  <c r="BA99" i="2"/>
  <c r="AZ99" i="2"/>
  <c r="AY99" i="2"/>
  <c r="AX99" i="2"/>
  <c r="AW99" i="2"/>
  <c r="AV99" i="2"/>
  <c r="AU99" i="2"/>
  <c r="AT99" i="2"/>
  <c r="AS99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A99" i="2"/>
  <c r="CR98" i="2"/>
  <c r="CQ98" i="2"/>
  <c r="CP98" i="2"/>
  <c r="CO98" i="2"/>
  <c r="CN98" i="2"/>
  <c r="CM98" i="2"/>
  <c r="CL98" i="2"/>
  <c r="CK98" i="2"/>
  <c r="CJ98" i="2"/>
  <c r="CI98" i="2"/>
  <c r="CH98" i="2"/>
  <c r="CG98" i="2"/>
  <c r="CF98" i="2"/>
  <c r="CE98" i="2"/>
  <c r="CD98" i="2"/>
  <c r="CC98" i="2"/>
  <c r="BZ98" i="2"/>
  <c r="BY98" i="2"/>
  <c r="BX98" i="2"/>
  <c r="BW98" i="2"/>
  <c r="BV98" i="2"/>
  <c r="BU98" i="2"/>
  <c r="BT98" i="2"/>
  <c r="BS98" i="2"/>
  <c r="BR98" i="2"/>
  <c r="BQ98" i="2"/>
  <c r="BP98" i="2"/>
  <c r="BO98" i="2"/>
  <c r="BN98" i="2"/>
  <c r="BM98" i="2"/>
  <c r="BL98" i="2"/>
  <c r="BK98" i="2"/>
  <c r="BH98" i="2"/>
  <c r="BG98" i="2"/>
  <c r="BF98" i="2"/>
  <c r="BE98" i="2"/>
  <c r="BD98" i="2"/>
  <c r="BC98" i="2"/>
  <c r="BB98" i="2"/>
  <c r="BA98" i="2"/>
  <c r="AZ98" i="2"/>
  <c r="AY98" i="2"/>
  <c r="AX98" i="2"/>
  <c r="AW98" i="2"/>
  <c r="AV98" i="2"/>
  <c r="AU98" i="2"/>
  <c r="AT98" i="2"/>
  <c r="AS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CR97" i="2"/>
  <c r="CQ97" i="2"/>
  <c r="CP97" i="2"/>
  <c r="CO97" i="2"/>
  <c r="CN97" i="2"/>
  <c r="CM97" i="2"/>
  <c r="CL97" i="2"/>
  <c r="CK97" i="2"/>
  <c r="CJ97" i="2"/>
  <c r="CI97" i="2"/>
  <c r="CH97" i="2"/>
  <c r="CG97" i="2"/>
  <c r="CF97" i="2"/>
  <c r="CE97" i="2"/>
  <c r="CD97" i="2"/>
  <c r="CC97" i="2"/>
  <c r="BZ97" i="2"/>
  <c r="BY97" i="2"/>
  <c r="BX97" i="2"/>
  <c r="BW97" i="2"/>
  <c r="BV97" i="2"/>
  <c r="BU97" i="2"/>
  <c r="BT97" i="2"/>
  <c r="BS97" i="2"/>
  <c r="BR97" i="2"/>
  <c r="BQ97" i="2"/>
  <c r="BP97" i="2"/>
  <c r="BO97" i="2"/>
  <c r="BN97" i="2"/>
  <c r="BM97" i="2"/>
  <c r="BL97" i="2"/>
  <c r="BK97" i="2"/>
  <c r="BH97" i="2"/>
  <c r="BG97" i="2"/>
  <c r="BF97" i="2"/>
  <c r="BE97" i="2"/>
  <c r="BD97" i="2"/>
  <c r="BC97" i="2"/>
  <c r="BB97" i="2"/>
  <c r="BA97" i="2"/>
  <c r="AZ97" i="2"/>
  <c r="AY97" i="2"/>
  <c r="AX97" i="2"/>
  <c r="AW97" i="2"/>
  <c r="AV97" i="2"/>
  <c r="AU97" i="2"/>
  <c r="AT97" i="2"/>
  <c r="AS97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A97" i="2"/>
  <c r="CR96" i="2"/>
  <c r="CQ96" i="2"/>
  <c r="CP96" i="2"/>
  <c r="CO96" i="2"/>
  <c r="CN96" i="2"/>
  <c r="CM96" i="2"/>
  <c r="CL96" i="2"/>
  <c r="CK96" i="2"/>
  <c r="CJ96" i="2"/>
  <c r="CI96" i="2"/>
  <c r="CH96" i="2"/>
  <c r="CG96" i="2"/>
  <c r="CF96" i="2"/>
  <c r="CE96" i="2"/>
  <c r="CD96" i="2"/>
  <c r="CC96" i="2"/>
  <c r="BZ96" i="2"/>
  <c r="BY96" i="2"/>
  <c r="BX96" i="2"/>
  <c r="BW96" i="2"/>
  <c r="BV96" i="2"/>
  <c r="BU96" i="2"/>
  <c r="BT96" i="2"/>
  <c r="BS96" i="2"/>
  <c r="BR96" i="2"/>
  <c r="BQ96" i="2"/>
  <c r="BP96" i="2"/>
  <c r="BO96" i="2"/>
  <c r="BN96" i="2"/>
  <c r="BM96" i="2"/>
  <c r="BL96" i="2"/>
  <c r="BK96" i="2"/>
  <c r="BH96" i="2"/>
  <c r="BG96" i="2"/>
  <c r="BF96" i="2"/>
  <c r="BE96" i="2"/>
  <c r="BD96" i="2"/>
  <c r="BC96" i="2"/>
  <c r="BB96" i="2"/>
  <c r="BA96" i="2"/>
  <c r="AZ96" i="2"/>
  <c r="AY96" i="2"/>
  <c r="AX96" i="2"/>
  <c r="AW96" i="2"/>
  <c r="AV96" i="2"/>
  <c r="AU96" i="2"/>
  <c r="AT96" i="2"/>
  <c r="AS96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A96" i="2"/>
  <c r="CR95" i="2"/>
  <c r="CQ95" i="2"/>
  <c r="CP95" i="2"/>
  <c r="CO95" i="2"/>
  <c r="CN95" i="2"/>
  <c r="CM95" i="2"/>
  <c r="CL95" i="2"/>
  <c r="CK95" i="2"/>
  <c r="CJ95" i="2"/>
  <c r="CI95" i="2"/>
  <c r="CH95" i="2"/>
  <c r="CG95" i="2"/>
  <c r="CF95" i="2"/>
  <c r="CE95" i="2"/>
  <c r="CD95" i="2"/>
  <c r="CC95" i="2"/>
  <c r="BZ95" i="2"/>
  <c r="BY95" i="2"/>
  <c r="BX95" i="2"/>
  <c r="BW95" i="2"/>
  <c r="BV95" i="2"/>
  <c r="BU95" i="2"/>
  <c r="BT95" i="2"/>
  <c r="BS95" i="2"/>
  <c r="BR95" i="2"/>
  <c r="BQ95" i="2"/>
  <c r="BP95" i="2"/>
  <c r="BO95" i="2"/>
  <c r="BN95" i="2"/>
  <c r="BM95" i="2"/>
  <c r="BL95" i="2"/>
  <c r="BK95" i="2"/>
  <c r="BH95" i="2"/>
  <c r="BG95" i="2"/>
  <c r="BF95" i="2"/>
  <c r="BE95" i="2"/>
  <c r="BD95" i="2"/>
  <c r="BC95" i="2"/>
  <c r="BB95" i="2"/>
  <c r="BA95" i="2"/>
  <c r="AZ95" i="2"/>
  <c r="AY95" i="2"/>
  <c r="AX95" i="2"/>
  <c r="AW95" i="2"/>
  <c r="AV95" i="2"/>
  <c r="AU95" i="2"/>
  <c r="AT95" i="2"/>
  <c r="AS95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A95" i="2"/>
  <c r="CR94" i="2"/>
  <c r="CQ94" i="2"/>
  <c r="CP94" i="2"/>
  <c r="CO94" i="2"/>
  <c r="CN94" i="2"/>
  <c r="CM94" i="2"/>
  <c r="CL94" i="2"/>
  <c r="CK94" i="2"/>
  <c r="CJ94" i="2"/>
  <c r="CI94" i="2"/>
  <c r="CH94" i="2"/>
  <c r="CG94" i="2"/>
  <c r="CF94" i="2"/>
  <c r="CE94" i="2"/>
  <c r="CD94" i="2"/>
  <c r="CC94" i="2"/>
  <c r="BZ94" i="2"/>
  <c r="BY94" i="2"/>
  <c r="BX94" i="2"/>
  <c r="BW94" i="2"/>
  <c r="BV94" i="2"/>
  <c r="BU94" i="2"/>
  <c r="BT94" i="2"/>
  <c r="BS94" i="2"/>
  <c r="BR94" i="2"/>
  <c r="BQ94" i="2"/>
  <c r="BP94" i="2"/>
  <c r="BO94" i="2"/>
  <c r="BN94" i="2"/>
  <c r="BM94" i="2"/>
  <c r="BL94" i="2"/>
  <c r="BK94" i="2"/>
  <c r="BH94" i="2"/>
  <c r="BG94" i="2"/>
  <c r="BF94" i="2"/>
  <c r="BE94" i="2"/>
  <c r="BD94" i="2"/>
  <c r="BC94" i="2"/>
  <c r="BB94" i="2"/>
  <c r="BA94" i="2"/>
  <c r="AZ94" i="2"/>
  <c r="AY94" i="2"/>
  <c r="AX94" i="2"/>
  <c r="AW94" i="2"/>
  <c r="AV94" i="2"/>
  <c r="AU94" i="2"/>
  <c r="AT94" i="2"/>
  <c r="AS94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A94" i="2"/>
  <c r="CR93" i="2"/>
  <c r="CQ93" i="2"/>
  <c r="CP93" i="2"/>
  <c r="CO93" i="2"/>
  <c r="CN93" i="2"/>
  <c r="CM93" i="2"/>
  <c r="CL93" i="2"/>
  <c r="CK93" i="2"/>
  <c r="CJ93" i="2"/>
  <c r="CI93" i="2"/>
  <c r="CH93" i="2"/>
  <c r="CG93" i="2"/>
  <c r="CF93" i="2"/>
  <c r="CE93" i="2"/>
  <c r="CD93" i="2"/>
  <c r="CC93" i="2"/>
  <c r="BZ93" i="2"/>
  <c r="BY93" i="2"/>
  <c r="BX93" i="2"/>
  <c r="BW93" i="2"/>
  <c r="BV93" i="2"/>
  <c r="BU93" i="2"/>
  <c r="BT93" i="2"/>
  <c r="BS93" i="2"/>
  <c r="BR93" i="2"/>
  <c r="BQ93" i="2"/>
  <c r="BP93" i="2"/>
  <c r="BO93" i="2"/>
  <c r="BN93" i="2"/>
  <c r="BM93" i="2"/>
  <c r="BL93" i="2"/>
  <c r="BK93" i="2"/>
  <c r="BH93" i="2"/>
  <c r="BG93" i="2"/>
  <c r="BF93" i="2"/>
  <c r="BE93" i="2"/>
  <c r="BD93" i="2"/>
  <c r="BC93" i="2"/>
  <c r="BB93" i="2"/>
  <c r="BA93" i="2"/>
  <c r="AZ93" i="2"/>
  <c r="AY93" i="2"/>
  <c r="AX93" i="2"/>
  <c r="AW93" i="2"/>
  <c r="AV93" i="2"/>
  <c r="AU93" i="2"/>
  <c r="AT93" i="2"/>
  <c r="AS93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A93" i="2"/>
  <c r="CR92" i="2"/>
  <c r="CQ92" i="2"/>
  <c r="CP92" i="2"/>
  <c r="CO92" i="2"/>
  <c r="CN92" i="2"/>
  <c r="CM92" i="2"/>
  <c r="CL92" i="2"/>
  <c r="CK92" i="2"/>
  <c r="CJ92" i="2"/>
  <c r="CI92" i="2"/>
  <c r="CH92" i="2"/>
  <c r="CG92" i="2"/>
  <c r="CF92" i="2"/>
  <c r="CE92" i="2"/>
  <c r="CD92" i="2"/>
  <c r="CC92" i="2"/>
  <c r="BZ92" i="2"/>
  <c r="BY92" i="2"/>
  <c r="BX92" i="2"/>
  <c r="BW92" i="2"/>
  <c r="BV92" i="2"/>
  <c r="BU92" i="2"/>
  <c r="BT92" i="2"/>
  <c r="BS92" i="2"/>
  <c r="BR92" i="2"/>
  <c r="BQ92" i="2"/>
  <c r="BP92" i="2"/>
  <c r="BO92" i="2"/>
  <c r="BN92" i="2"/>
  <c r="BM92" i="2"/>
  <c r="BL92" i="2"/>
  <c r="BK92" i="2"/>
  <c r="BH92" i="2"/>
  <c r="BG92" i="2"/>
  <c r="BF92" i="2"/>
  <c r="BE92" i="2"/>
  <c r="BD92" i="2"/>
  <c r="BC92" i="2"/>
  <c r="BB92" i="2"/>
  <c r="BA92" i="2"/>
  <c r="AZ92" i="2"/>
  <c r="AY92" i="2"/>
  <c r="AX92" i="2"/>
  <c r="AW92" i="2"/>
  <c r="AV92" i="2"/>
  <c r="AU92" i="2"/>
  <c r="AT92" i="2"/>
  <c r="AS92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CR91" i="2"/>
  <c r="CQ91" i="2"/>
  <c r="CP91" i="2"/>
  <c r="CO91" i="2"/>
  <c r="CN91" i="2"/>
  <c r="CM91" i="2"/>
  <c r="CL91" i="2"/>
  <c r="CK91" i="2"/>
  <c r="CJ91" i="2"/>
  <c r="CI91" i="2"/>
  <c r="CH91" i="2"/>
  <c r="CG91" i="2"/>
  <c r="CF91" i="2"/>
  <c r="CE91" i="2"/>
  <c r="CD91" i="2"/>
  <c r="CC91" i="2"/>
  <c r="BZ91" i="2"/>
  <c r="BY91" i="2"/>
  <c r="BX91" i="2"/>
  <c r="BW91" i="2"/>
  <c r="BV91" i="2"/>
  <c r="BU91" i="2"/>
  <c r="BT91" i="2"/>
  <c r="BS91" i="2"/>
  <c r="BR91" i="2"/>
  <c r="BQ91" i="2"/>
  <c r="BP91" i="2"/>
  <c r="BO91" i="2"/>
  <c r="BN91" i="2"/>
  <c r="BM91" i="2"/>
  <c r="BL91" i="2"/>
  <c r="BK91" i="2"/>
  <c r="BH91" i="2"/>
  <c r="BG91" i="2"/>
  <c r="BF91" i="2"/>
  <c r="BE91" i="2"/>
  <c r="BD91" i="2"/>
  <c r="BC91" i="2"/>
  <c r="BB91" i="2"/>
  <c r="BA91" i="2"/>
  <c r="AZ91" i="2"/>
  <c r="AY91" i="2"/>
  <c r="AX91" i="2"/>
  <c r="AW91" i="2"/>
  <c r="AV91" i="2"/>
  <c r="AU91" i="2"/>
  <c r="AT91" i="2"/>
  <c r="AS91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CR90" i="2"/>
  <c r="CQ90" i="2"/>
  <c r="CP90" i="2"/>
  <c r="CO90" i="2"/>
  <c r="CN90" i="2"/>
  <c r="CM90" i="2"/>
  <c r="CL90" i="2"/>
  <c r="CK90" i="2"/>
  <c r="CJ90" i="2"/>
  <c r="CI90" i="2"/>
  <c r="CH90" i="2"/>
  <c r="CG90" i="2"/>
  <c r="CF90" i="2"/>
  <c r="CE90" i="2"/>
  <c r="CD90" i="2"/>
  <c r="CC90" i="2"/>
  <c r="BZ90" i="2"/>
  <c r="BY90" i="2"/>
  <c r="BX90" i="2"/>
  <c r="BW90" i="2"/>
  <c r="BV90" i="2"/>
  <c r="BU90" i="2"/>
  <c r="BT90" i="2"/>
  <c r="BS90" i="2"/>
  <c r="BR90" i="2"/>
  <c r="BQ90" i="2"/>
  <c r="BP90" i="2"/>
  <c r="BO90" i="2"/>
  <c r="BN90" i="2"/>
  <c r="BM90" i="2"/>
  <c r="BL90" i="2"/>
  <c r="BK90" i="2"/>
  <c r="BH90" i="2"/>
  <c r="BG90" i="2"/>
  <c r="BF90" i="2"/>
  <c r="BE90" i="2"/>
  <c r="BD90" i="2"/>
  <c r="BC90" i="2"/>
  <c r="BB90" i="2"/>
  <c r="BA90" i="2"/>
  <c r="AZ90" i="2"/>
  <c r="AY90" i="2"/>
  <c r="AX90" i="2"/>
  <c r="AW90" i="2"/>
  <c r="AV90" i="2"/>
  <c r="AU90" i="2"/>
  <c r="AT90" i="2"/>
  <c r="AS90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CR89" i="2"/>
  <c r="CQ89" i="2"/>
  <c r="CP89" i="2"/>
  <c r="CO89" i="2"/>
  <c r="CN89" i="2"/>
  <c r="CM89" i="2"/>
  <c r="CL89" i="2"/>
  <c r="CK89" i="2"/>
  <c r="CJ89" i="2"/>
  <c r="CI89" i="2"/>
  <c r="CH89" i="2"/>
  <c r="CG89" i="2"/>
  <c r="CF89" i="2"/>
  <c r="CE89" i="2"/>
  <c r="CD89" i="2"/>
  <c r="CC89" i="2"/>
  <c r="BZ89" i="2"/>
  <c r="BY89" i="2"/>
  <c r="BX89" i="2"/>
  <c r="BW89" i="2"/>
  <c r="BV89" i="2"/>
  <c r="BU89" i="2"/>
  <c r="BT89" i="2"/>
  <c r="BS89" i="2"/>
  <c r="BR89" i="2"/>
  <c r="BQ89" i="2"/>
  <c r="BP89" i="2"/>
  <c r="BO89" i="2"/>
  <c r="BN89" i="2"/>
  <c r="BM89" i="2"/>
  <c r="BL89" i="2"/>
  <c r="BK89" i="2"/>
  <c r="BH89" i="2"/>
  <c r="BG89" i="2"/>
  <c r="BF89" i="2"/>
  <c r="BE89" i="2"/>
  <c r="BD89" i="2"/>
  <c r="BC89" i="2"/>
  <c r="BB89" i="2"/>
  <c r="BA89" i="2"/>
  <c r="AZ89" i="2"/>
  <c r="AY89" i="2"/>
  <c r="AX89" i="2"/>
  <c r="AW89" i="2"/>
  <c r="AV89" i="2"/>
  <c r="AU89" i="2"/>
  <c r="AT89" i="2"/>
  <c r="AS89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CR88" i="2"/>
  <c r="CQ88" i="2"/>
  <c r="CP88" i="2"/>
  <c r="CO88" i="2"/>
  <c r="CN88" i="2"/>
  <c r="CM88" i="2"/>
  <c r="CL88" i="2"/>
  <c r="CK88" i="2"/>
  <c r="CJ88" i="2"/>
  <c r="CI88" i="2"/>
  <c r="CH88" i="2"/>
  <c r="CG88" i="2"/>
  <c r="CF88" i="2"/>
  <c r="CE88" i="2"/>
  <c r="CD88" i="2"/>
  <c r="CC88" i="2"/>
  <c r="BZ88" i="2"/>
  <c r="BY88" i="2"/>
  <c r="BX88" i="2"/>
  <c r="BW88" i="2"/>
  <c r="BV88" i="2"/>
  <c r="BU88" i="2"/>
  <c r="BT88" i="2"/>
  <c r="BS88" i="2"/>
  <c r="BR88" i="2"/>
  <c r="BQ88" i="2"/>
  <c r="BP88" i="2"/>
  <c r="BO88" i="2"/>
  <c r="BN88" i="2"/>
  <c r="BM88" i="2"/>
  <c r="BL88" i="2"/>
  <c r="BK88" i="2"/>
  <c r="BH88" i="2"/>
  <c r="BG88" i="2"/>
  <c r="BF88" i="2"/>
  <c r="BE88" i="2"/>
  <c r="BD88" i="2"/>
  <c r="BC88" i="2"/>
  <c r="BB88" i="2"/>
  <c r="BA88" i="2"/>
  <c r="AZ88" i="2"/>
  <c r="AY88" i="2"/>
  <c r="AX88" i="2"/>
  <c r="AW88" i="2"/>
  <c r="AV88" i="2"/>
  <c r="AU88" i="2"/>
  <c r="AT88" i="2"/>
  <c r="AS88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CR87" i="2"/>
  <c r="CQ87" i="2"/>
  <c r="CP87" i="2"/>
  <c r="CO87" i="2"/>
  <c r="CN87" i="2"/>
  <c r="CM87" i="2"/>
  <c r="CL87" i="2"/>
  <c r="CK87" i="2"/>
  <c r="CJ87" i="2"/>
  <c r="CI87" i="2"/>
  <c r="CH87" i="2"/>
  <c r="CG87" i="2"/>
  <c r="CF87" i="2"/>
  <c r="CE87" i="2"/>
  <c r="CD87" i="2"/>
  <c r="CC87" i="2"/>
  <c r="BZ87" i="2"/>
  <c r="BY87" i="2"/>
  <c r="BX87" i="2"/>
  <c r="BW87" i="2"/>
  <c r="BV87" i="2"/>
  <c r="BU87" i="2"/>
  <c r="BT87" i="2"/>
  <c r="BS87" i="2"/>
  <c r="BR87" i="2"/>
  <c r="BQ87" i="2"/>
  <c r="BP87" i="2"/>
  <c r="BO87" i="2"/>
  <c r="BN87" i="2"/>
  <c r="BM87" i="2"/>
  <c r="BL87" i="2"/>
  <c r="BK87" i="2"/>
  <c r="BH87" i="2"/>
  <c r="BG87" i="2"/>
  <c r="BF87" i="2"/>
  <c r="BE87" i="2"/>
  <c r="BD87" i="2"/>
  <c r="BC87" i="2"/>
  <c r="BB87" i="2"/>
  <c r="BA87" i="2"/>
  <c r="AZ87" i="2"/>
  <c r="AY87" i="2"/>
  <c r="AX87" i="2"/>
  <c r="AW87" i="2"/>
  <c r="AV87" i="2"/>
  <c r="AU87" i="2"/>
  <c r="AT87" i="2"/>
  <c r="AS87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CR86" i="2"/>
  <c r="CQ86" i="2"/>
  <c r="CP86" i="2"/>
  <c r="CO86" i="2"/>
  <c r="CN86" i="2"/>
  <c r="CM86" i="2"/>
  <c r="CL86" i="2"/>
  <c r="CK86" i="2"/>
  <c r="CJ86" i="2"/>
  <c r="CI86" i="2"/>
  <c r="CH86" i="2"/>
  <c r="CG86" i="2"/>
  <c r="CF86" i="2"/>
  <c r="CE86" i="2"/>
  <c r="CD86" i="2"/>
  <c r="CC86" i="2"/>
  <c r="BZ86" i="2"/>
  <c r="BY86" i="2"/>
  <c r="BX86" i="2"/>
  <c r="BW86" i="2"/>
  <c r="BV86" i="2"/>
  <c r="BU86" i="2"/>
  <c r="BT86" i="2"/>
  <c r="BS86" i="2"/>
  <c r="BR86" i="2"/>
  <c r="BQ86" i="2"/>
  <c r="BP86" i="2"/>
  <c r="BO86" i="2"/>
  <c r="BN86" i="2"/>
  <c r="BM86" i="2"/>
  <c r="BL86" i="2"/>
  <c r="BK86" i="2"/>
  <c r="BH86" i="2"/>
  <c r="BG86" i="2"/>
  <c r="BF86" i="2"/>
  <c r="BE86" i="2"/>
  <c r="BD86" i="2"/>
  <c r="BC86" i="2"/>
  <c r="BB86" i="2"/>
  <c r="BA86" i="2"/>
  <c r="AZ86" i="2"/>
  <c r="AY86" i="2"/>
  <c r="AX86" i="2"/>
  <c r="AW86" i="2"/>
  <c r="AV86" i="2"/>
  <c r="AU86" i="2"/>
  <c r="AT86" i="2"/>
  <c r="AS86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A86" i="2"/>
  <c r="CR85" i="2"/>
  <c r="CQ85" i="2"/>
  <c r="CP85" i="2"/>
  <c r="CO85" i="2"/>
  <c r="CN85" i="2"/>
  <c r="CM85" i="2"/>
  <c r="CL85" i="2"/>
  <c r="CK85" i="2"/>
  <c r="CJ85" i="2"/>
  <c r="CI85" i="2"/>
  <c r="CH85" i="2"/>
  <c r="CG85" i="2"/>
  <c r="CF85" i="2"/>
  <c r="CE85" i="2"/>
  <c r="CD85" i="2"/>
  <c r="CC85" i="2"/>
  <c r="BZ85" i="2"/>
  <c r="BY85" i="2"/>
  <c r="BX85" i="2"/>
  <c r="BW85" i="2"/>
  <c r="BV85" i="2"/>
  <c r="BU85" i="2"/>
  <c r="BT85" i="2"/>
  <c r="BS85" i="2"/>
  <c r="BR85" i="2"/>
  <c r="BQ85" i="2"/>
  <c r="BP85" i="2"/>
  <c r="BO85" i="2"/>
  <c r="BN85" i="2"/>
  <c r="BM85" i="2"/>
  <c r="BL85" i="2"/>
  <c r="BK85" i="2"/>
  <c r="BH85" i="2"/>
  <c r="BG85" i="2"/>
  <c r="BF85" i="2"/>
  <c r="BE85" i="2"/>
  <c r="BD85" i="2"/>
  <c r="BC85" i="2"/>
  <c r="BB85" i="2"/>
  <c r="BA85" i="2"/>
  <c r="AZ85" i="2"/>
  <c r="AY85" i="2"/>
  <c r="AX85" i="2"/>
  <c r="AW85" i="2"/>
  <c r="AV85" i="2"/>
  <c r="AU85" i="2"/>
  <c r="AT85" i="2"/>
  <c r="AS85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A85" i="2"/>
  <c r="CR84" i="2"/>
  <c r="CQ84" i="2"/>
  <c r="CP84" i="2"/>
  <c r="CO84" i="2"/>
  <c r="CN84" i="2"/>
  <c r="CM84" i="2"/>
  <c r="CL84" i="2"/>
  <c r="CK84" i="2"/>
  <c r="CJ84" i="2"/>
  <c r="CI84" i="2"/>
  <c r="CH84" i="2"/>
  <c r="CG84" i="2"/>
  <c r="CF84" i="2"/>
  <c r="CE84" i="2"/>
  <c r="CD84" i="2"/>
  <c r="CC84" i="2"/>
  <c r="BZ84" i="2"/>
  <c r="BY84" i="2"/>
  <c r="BX84" i="2"/>
  <c r="BW84" i="2"/>
  <c r="BV84" i="2"/>
  <c r="BU84" i="2"/>
  <c r="BT84" i="2"/>
  <c r="BS84" i="2"/>
  <c r="BR84" i="2"/>
  <c r="BQ84" i="2"/>
  <c r="BP84" i="2"/>
  <c r="BO84" i="2"/>
  <c r="BN84" i="2"/>
  <c r="BM84" i="2"/>
  <c r="BL84" i="2"/>
  <c r="BK84" i="2"/>
  <c r="BH84" i="2"/>
  <c r="BG84" i="2"/>
  <c r="BF84" i="2"/>
  <c r="BE84" i="2"/>
  <c r="BD84" i="2"/>
  <c r="BC84" i="2"/>
  <c r="BB84" i="2"/>
  <c r="BA84" i="2"/>
  <c r="AZ84" i="2"/>
  <c r="AY84" i="2"/>
  <c r="AX84" i="2"/>
  <c r="AW84" i="2"/>
  <c r="AV84" i="2"/>
  <c r="AU84" i="2"/>
  <c r="AT84" i="2"/>
  <c r="AS84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A84" i="2"/>
  <c r="CR83" i="2"/>
  <c r="CQ83" i="2"/>
  <c r="CP83" i="2"/>
  <c r="CO83" i="2"/>
  <c r="CN83" i="2"/>
  <c r="CM83" i="2"/>
  <c r="CL83" i="2"/>
  <c r="CK83" i="2"/>
  <c r="CJ83" i="2"/>
  <c r="CI83" i="2"/>
  <c r="CH83" i="2"/>
  <c r="CG83" i="2"/>
  <c r="CF83" i="2"/>
  <c r="CE83" i="2"/>
  <c r="CD83" i="2"/>
  <c r="CC83" i="2"/>
  <c r="BZ83" i="2"/>
  <c r="BY83" i="2"/>
  <c r="BX83" i="2"/>
  <c r="BW83" i="2"/>
  <c r="BV83" i="2"/>
  <c r="BU83" i="2"/>
  <c r="BT83" i="2"/>
  <c r="BS83" i="2"/>
  <c r="BR83" i="2"/>
  <c r="BQ83" i="2"/>
  <c r="BP83" i="2"/>
  <c r="BO83" i="2"/>
  <c r="BN83" i="2"/>
  <c r="BM83" i="2"/>
  <c r="BL83" i="2"/>
  <c r="BK83" i="2"/>
  <c r="BH83" i="2"/>
  <c r="BG83" i="2"/>
  <c r="BF83" i="2"/>
  <c r="BE83" i="2"/>
  <c r="BD83" i="2"/>
  <c r="BC83" i="2"/>
  <c r="BB83" i="2"/>
  <c r="BA83" i="2"/>
  <c r="AZ83" i="2"/>
  <c r="AY83" i="2"/>
  <c r="AX83" i="2"/>
  <c r="AW83" i="2"/>
  <c r="AV83" i="2"/>
  <c r="AU83" i="2"/>
  <c r="AT83" i="2"/>
  <c r="AS83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A83" i="2"/>
  <c r="CR82" i="2"/>
  <c r="CQ82" i="2"/>
  <c r="CP82" i="2"/>
  <c r="CO82" i="2"/>
  <c r="CN82" i="2"/>
  <c r="CM82" i="2"/>
  <c r="CL82" i="2"/>
  <c r="CK82" i="2"/>
  <c r="CJ82" i="2"/>
  <c r="CI82" i="2"/>
  <c r="CH82" i="2"/>
  <c r="CG82" i="2"/>
  <c r="CF82" i="2"/>
  <c r="CE82" i="2"/>
  <c r="CD82" i="2"/>
  <c r="CC82" i="2"/>
  <c r="BZ82" i="2"/>
  <c r="BY82" i="2"/>
  <c r="BX82" i="2"/>
  <c r="BW82" i="2"/>
  <c r="BV82" i="2"/>
  <c r="BU82" i="2"/>
  <c r="BT82" i="2"/>
  <c r="BS82" i="2"/>
  <c r="BR82" i="2"/>
  <c r="BQ82" i="2"/>
  <c r="BP82" i="2"/>
  <c r="BO82" i="2"/>
  <c r="BN82" i="2"/>
  <c r="BM82" i="2"/>
  <c r="BL82" i="2"/>
  <c r="BK82" i="2"/>
  <c r="BH82" i="2"/>
  <c r="BG82" i="2"/>
  <c r="BF82" i="2"/>
  <c r="BE82" i="2"/>
  <c r="BD82" i="2"/>
  <c r="BC82" i="2"/>
  <c r="BB82" i="2"/>
  <c r="BA82" i="2"/>
  <c r="AZ82" i="2"/>
  <c r="AY82" i="2"/>
  <c r="AX82" i="2"/>
  <c r="AW82" i="2"/>
  <c r="AV82" i="2"/>
  <c r="AU82" i="2"/>
  <c r="AT82" i="2"/>
  <c r="AS82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A82" i="2"/>
  <c r="CR81" i="2"/>
  <c r="CQ81" i="2"/>
  <c r="CP81" i="2"/>
  <c r="CO81" i="2"/>
  <c r="CN81" i="2"/>
  <c r="CM81" i="2"/>
  <c r="CL81" i="2"/>
  <c r="CK81" i="2"/>
  <c r="CJ81" i="2"/>
  <c r="CI81" i="2"/>
  <c r="CH81" i="2"/>
  <c r="CG81" i="2"/>
  <c r="CF81" i="2"/>
  <c r="CE81" i="2"/>
  <c r="CD81" i="2"/>
  <c r="CC81" i="2"/>
  <c r="BZ81" i="2"/>
  <c r="BY81" i="2"/>
  <c r="BX81" i="2"/>
  <c r="BW81" i="2"/>
  <c r="BV81" i="2"/>
  <c r="BU81" i="2"/>
  <c r="BT81" i="2"/>
  <c r="BS81" i="2"/>
  <c r="BR81" i="2"/>
  <c r="BQ81" i="2"/>
  <c r="BP81" i="2"/>
  <c r="BO81" i="2"/>
  <c r="BN81" i="2"/>
  <c r="BM81" i="2"/>
  <c r="BL81" i="2"/>
  <c r="BK81" i="2"/>
  <c r="BH81" i="2"/>
  <c r="BG81" i="2"/>
  <c r="BF81" i="2"/>
  <c r="BE81" i="2"/>
  <c r="BD81" i="2"/>
  <c r="BC81" i="2"/>
  <c r="BB81" i="2"/>
  <c r="BA81" i="2"/>
  <c r="AZ81" i="2"/>
  <c r="AY81" i="2"/>
  <c r="AX81" i="2"/>
  <c r="AW81" i="2"/>
  <c r="AV81" i="2"/>
  <c r="AU81" i="2"/>
  <c r="AT81" i="2"/>
  <c r="AS81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A81" i="2"/>
  <c r="CR80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CE80" i="2"/>
  <c r="CD80" i="2"/>
  <c r="CC80" i="2"/>
  <c r="BZ80" i="2"/>
  <c r="BY80" i="2"/>
  <c r="BX80" i="2"/>
  <c r="BW80" i="2"/>
  <c r="BV80" i="2"/>
  <c r="BU80" i="2"/>
  <c r="BT80" i="2"/>
  <c r="BS80" i="2"/>
  <c r="BR80" i="2"/>
  <c r="BQ80" i="2"/>
  <c r="BP80" i="2"/>
  <c r="BO80" i="2"/>
  <c r="BN80" i="2"/>
  <c r="BM80" i="2"/>
  <c r="BL80" i="2"/>
  <c r="BK80" i="2"/>
  <c r="BH80" i="2"/>
  <c r="BG80" i="2"/>
  <c r="BF80" i="2"/>
  <c r="BE80" i="2"/>
  <c r="BD80" i="2"/>
  <c r="BC80" i="2"/>
  <c r="BB80" i="2"/>
  <c r="BA80" i="2"/>
  <c r="AZ80" i="2"/>
  <c r="AY80" i="2"/>
  <c r="AX80" i="2"/>
  <c r="AW80" i="2"/>
  <c r="AV80" i="2"/>
  <c r="AU80" i="2"/>
  <c r="AT80" i="2"/>
  <c r="AS80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A80" i="2"/>
  <c r="CR79" i="2"/>
  <c r="CQ79" i="2"/>
  <c r="CP79" i="2"/>
  <c r="CO79" i="2"/>
  <c r="CN79" i="2"/>
  <c r="CM79" i="2"/>
  <c r="CL79" i="2"/>
  <c r="CK79" i="2"/>
  <c r="CJ79" i="2"/>
  <c r="CI79" i="2"/>
  <c r="CH79" i="2"/>
  <c r="CG79" i="2"/>
  <c r="CF79" i="2"/>
  <c r="CE79" i="2"/>
  <c r="CD79" i="2"/>
  <c r="CC79" i="2"/>
  <c r="BZ79" i="2"/>
  <c r="BY79" i="2"/>
  <c r="BX79" i="2"/>
  <c r="BW79" i="2"/>
  <c r="BV79" i="2"/>
  <c r="BU79" i="2"/>
  <c r="BT79" i="2"/>
  <c r="BS79" i="2"/>
  <c r="BR79" i="2"/>
  <c r="BQ79" i="2"/>
  <c r="BP79" i="2"/>
  <c r="BO79" i="2"/>
  <c r="BN79" i="2"/>
  <c r="BM79" i="2"/>
  <c r="BL79" i="2"/>
  <c r="BK79" i="2"/>
  <c r="BH79" i="2"/>
  <c r="BG79" i="2"/>
  <c r="BF79" i="2"/>
  <c r="BE79" i="2"/>
  <c r="BD79" i="2"/>
  <c r="BC79" i="2"/>
  <c r="BB79" i="2"/>
  <c r="BA79" i="2"/>
  <c r="AZ79" i="2"/>
  <c r="AY79" i="2"/>
  <c r="AX79" i="2"/>
  <c r="AW79" i="2"/>
  <c r="AV79" i="2"/>
  <c r="AU79" i="2"/>
  <c r="AT79" i="2"/>
  <c r="AS79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CR78" i="2"/>
  <c r="CQ78" i="2"/>
  <c r="CP78" i="2"/>
  <c r="CO78" i="2"/>
  <c r="CN78" i="2"/>
  <c r="CM78" i="2"/>
  <c r="CL78" i="2"/>
  <c r="CK78" i="2"/>
  <c r="CJ78" i="2"/>
  <c r="CI78" i="2"/>
  <c r="CH78" i="2"/>
  <c r="CG78" i="2"/>
  <c r="CF78" i="2"/>
  <c r="CE78" i="2"/>
  <c r="CD78" i="2"/>
  <c r="CC78" i="2"/>
  <c r="BZ78" i="2"/>
  <c r="BY78" i="2"/>
  <c r="BX78" i="2"/>
  <c r="BW78" i="2"/>
  <c r="BV78" i="2"/>
  <c r="BU78" i="2"/>
  <c r="BT78" i="2"/>
  <c r="BS78" i="2"/>
  <c r="BR78" i="2"/>
  <c r="BQ78" i="2"/>
  <c r="BP78" i="2"/>
  <c r="BO78" i="2"/>
  <c r="BN78" i="2"/>
  <c r="BM78" i="2"/>
  <c r="BL78" i="2"/>
  <c r="BK78" i="2"/>
  <c r="BH78" i="2"/>
  <c r="BG78" i="2"/>
  <c r="BF78" i="2"/>
  <c r="BE78" i="2"/>
  <c r="BD78" i="2"/>
  <c r="BC78" i="2"/>
  <c r="BB78" i="2"/>
  <c r="BA78" i="2"/>
  <c r="AZ78" i="2"/>
  <c r="AY78" i="2"/>
  <c r="AX78" i="2"/>
  <c r="AW78" i="2"/>
  <c r="AV78" i="2"/>
  <c r="AU78" i="2"/>
  <c r="AT78" i="2"/>
  <c r="AS78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CR77" i="2"/>
  <c r="CQ77" i="2"/>
  <c r="CP77" i="2"/>
  <c r="CO77" i="2"/>
  <c r="CN77" i="2"/>
  <c r="CM77" i="2"/>
  <c r="CL77" i="2"/>
  <c r="CK77" i="2"/>
  <c r="CJ77" i="2"/>
  <c r="CI77" i="2"/>
  <c r="CH77" i="2"/>
  <c r="CG77" i="2"/>
  <c r="CF77" i="2"/>
  <c r="CE77" i="2"/>
  <c r="CD77" i="2"/>
  <c r="CC77" i="2"/>
  <c r="BZ77" i="2"/>
  <c r="BY77" i="2"/>
  <c r="BX77" i="2"/>
  <c r="BW77" i="2"/>
  <c r="BV77" i="2"/>
  <c r="BU77" i="2"/>
  <c r="BT77" i="2"/>
  <c r="BS77" i="2"/>
  <c r="BR77" i="2"/>
  <c r="BQ77" i="2"/>
  <c r="BP77" i="2"/>
  <c r="BO77" i="2"/>
  <c r="BN77" i="2"/>
  <c r="BM77" i="2"/>
  <c r="BL77" i="2"/>
  <c r="BK77" i="2"/>
  <c r="BH77" i="2"/>
  <c r="BG77" i="2"/>
  <c r="BF77" i="2"/>
  <c r="BE77" i="2"/>
  <c r="BD77" i="2"/>
  <c r="BC77" i="2"/>
  <c r="BB77" i="2"/>
  <c r="BA77" i="2"/>
  <c r="AZ77" i="2"/>
  <c r="AY77" i="2"/>
  <c r="AX77" i="2"/>
  <c r="AW77" i="2"/>
  <c r="AV77" i="2"/>
  <c r="AU77" i="2"/>
  <c r="AT77" i="2"/>
  <c r="AS77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CR76" i="2"/>
  <c r="CQ76" i="2"/>
  <c r="CP76" i="2"/>
  <c r="CO76" i="2"/>
  <c r="CN76" i="2"/>
  <c r="CM76" i="2"/>
  <c r="CL76" i="2"/>
  <c r="CK76" i="2"/>
  <c r="CJ76" i="2"/>
  <c r="CI76" i="2"/>
  <c r="CH76" i="2"/>
  <c r="CG76" i="2"/>
  <c r="CF76" i="2"/>
  <c r="CE76" i="2"/>
  <c r="CD76" i="2"/>
  <c r="CC76" i="2"/>
  <c r="BZ76" i="2"/>
  <c r="BY76" i="2"/>
  <c r="BX76" i="2"/>
  <c r="BW76" i="2"/>
  <c r="BV76" i="2"/>
  <c r="BU76" i="2"/>
  <c r="BT76" i="2"/>
  <c r="BS76" i="2"/>
  <c r="BR76" i="2"/>
  <c r="BQ76" i="2"/>
  <c r="BP76" i="2"/>
  <c r="BO76" i="2"/>
  <c r="BN76" i="2"/>
  <c r="BM76" i="2"/>
  <c r="BL76" i="2"/>
  <c r="BK76" i="2"/>
  <c r="BH76" i="2"/>
  <c r="BG76" i="2"/>
  <c r="BF76" i="2"/>
  <c r="BE76" i="2"/>
  <c r="BD76" i="2"/>
  <c r="BC76" i="2"/>
  <c r="BB76" i="2"/>
  <c r="BA76" i="2"/>
  <c r="AZ76" i="2"/>
  <c r="AY76" i="2"/>
  <c r="AX76" i="2"/>
  <c r="AW76" i="2"/>
  <c r="AV76" i="2"/>
  <c r="AU76" i="2"/>
  <c r="AT76" i="2"/>
  <c r="AS76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CR75" i="2"/>
  <c r="CQ75" i="2"/>
  <c r="CP75" i="2"/>
  <c r="CO75" i="2"/>
  <c r="CN75" i="2"/>
  <c r="CM75" i="2"/>
  <c r="CL75" i="2"/>
  <c r="CK75" i="2"/>
  <c r="CJ75" i="2"/>
  <c r="CI75" i="2"/>
  <c r="CH75" i="2"/>
  <c r="CG75" i="2"/>
  <c r="CF75" i="2"/>
  <c r="CE75" i="2"/>
  <c r="CD75" i="2"/>
  <c r="CC75" i="2"/>
  <c r="BZ75" i="2"/>
  <c r="BY75" i="2"/>
  <c r="BX75" i="2"/>
  <c r="BW75" i="2"/>
  <c r="BV75" i="2"/>
  <c r="BU75" i="2"/>
  <c r="BT75" i="2"/>
  <c r="BS75" i="2"/>
  <c r="BR75" i="2"/>
  <c r="BQ75" i="2"/>
  <c r="BP75" i="2"/>
  <c r="BO75" i="2"/>
  <c r="BN75" i="2"/>
  <c r="BM75" i="2"/>
  <c r="BL75" i="2"/>
  <c r="BK75" i="2"/>
  <c r="BH75" i="2"/>
  <c r="BG75" i="2"/>
  <c r="BF75" i="2"/>
  <c r="BE75" i="2"/>
  <c r="BD75" i="2"/>
  <c r="BC75" i="2"/>
  <c r="BB75" i="2"/>
  <c r="BA75" i="2"/>
  <c r="AZ75" i="2"/>
  <c r="AY75" i="2"/>
  <c r="AX75" i="2"/>
  <c r="AW75" i="2"/>
  <c r="AV75" i="2"/>
  <c r="AU75" i="2"/>
  <c r="AT75" i="2"/>
  <c r="AS75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CR74" i="2"/>
  <c r="CQ74" i="2"/>
  <c r="CP74" i="2"/>
  <c r="CO74" i="2"/>
  <c r="CN74" i="2"/>
  <c r="CM74" i="2"/>
  <c r="CL74" i="2"/>
  <c r="CK74" i="2"/>
  <c r="CJ74" i="2"/>
  <c r="CI74" i="2"/>
  <c r="CH74" i="2"/>
  <c r="CG74" i="2"/>
  <c r="CF74" i="2"/>
  <c r="CE74" i="2"/>
  <c r="CD74" i="2"/>
  <c r="CC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CR73" i="2"/>
  <c r="CQ73" i="2"/>
  <c r="CP73" i="2"/>
  <c r="CO73" i="2"/>
  <c r="CN73" i="2"/>
  <c r="CM73" i="2"/>
  <c r="CL73" i="2"/>
  <c r="CK73" i="2"/>
  <c r="CJ73" i="2"/>
  <c r="CI73" i="2"/>
  <c r="CH73" i="2"/>
  <c r="CG73" i="2"/>
  <c r="CF73" i="2"/>
  <c r="CE73" i="2"/>
  <c r="CD73" i="2"/>
  <c r="CC73" i="2"/>
  <c r="BZ73" i="2"/>
  <c r="BY73" i="2"/>
  <c r="BX73" i="2"/>
  <c r="BW73" i="2"/>
  <c r="BV73" i="2"/>
  <c r="BU73" i="2"/>
  <c r="BT73" i="2"/>
  <c r="BS73" i="2"/>
  <c r="BR73" i="2"/>
  <c r="BQ73" i="2"/>
  <c r="BP73" i="2"/>
  <c r="BO73" i="2"/>
  <c r="BN73" i="2"/>
  <c r="BM73" i="2"/>
  <c r="BL73" i="2"/>
  <c r="BK73" i="2"/>
  <c r="BH73" i="2"/>
  <c r="BG73" i="2"/>
  <c r="BF73" i="2"/>
  <c r="BE73" i="2"/>
  <c r="BD73" i="2"/>
  <c r="BC73" i="2"/>
  <c r="BB73" i="2"/>
  <c r="BA73" i="2"/>
  <c r="AZ73" i="2"/>
  <c r="AY73" i="2"/>
  <c r="AX73" i="2"/>
  <c r="AW73" i="2"/>
  <c r="AV73" i="2"/>
  <c r="AU73" i="2"/>
  <c r="AT73" i="2"/>
  <c r="AS73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A73" i="2"/>
  <c r="CR72" i="2"/>
  <c r="CQ72" i="2"/>
  <c r="CP72" i="2"/>
  <c r="CO72" i="2"/>
  <c r="CN72" i="2"/>
  <c r="CM72" i="2"/>
  <c r="CL72" i="2"/>
  <c r="CK72" i="2"/>
  <c r="CJ72" i="2"/>
  <c r="CI72" i="2"/>
  <c r="CH72" i="2"/>
  <c r="CG72" i="2"/>
  <c r="CF72" i="2"/>
  <c r="CE72" i="2"/>
  <c r="CD72" i="2"/>
  <c r="CC72" i="2"/>
  <c r="BZ72" i="2"/>
  <c r="BY72" i="2"/>
  <c r="BX72" i="2"/>
  <c r="BW72" i="2"/>
  <c r="BV72" i="2"/>
  <c r="BU72" i="2"/>
  <c r="BT72" i="2"/>
  <c r="BS72" i="2"/>
  <c r="BR72" i="2"/>
  <c r="BQ72" i="2"/>
  <c r="BP72" i="2"/>
  <c r="BO72" i="2"/>
  <c r="BN72" i="2"/>
  <c r="BM72" i="2"/>
  <c r="BL72" i="2"/>
  <c r="BK72" i="2"/>
  <c r="BH72" i="2"/>
  <c r="BG72" i="2"/>
  <c r="BF72" i="2"/>
  <c r="BE72" i="2"/>
  <c r="BD72" i="2"/>
  <c r="BC72" i="2"/>
  <c r="BB72" i="2"/>
  <c r="BA72" i="2"/>
  <c r="AZ72" i="2"/>
  <c r="AY72" i="2"/>
  <c r="AX72" i="2"/>
  <c r="AW72" i="2"/>
  <c r="AV72" i="2"/>
  <c r="AU72" i="2"/>
  <c r="AT72" i="2"/>
  <c r="AS72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A72" i="2"/>
  <c r="CR71" i="2"/>
  <c r="CQ71" i="2"/>
  <c r="CP71" i="2"/>
  <c r="CO71" i="2"/>
  <c r="CN71" i="2"/>
  <c r="CM71" i="2"/>
  <c r="CL71" i="2"/>
  <c r="CK71" i="2"/>
  <c r="CJ71" i="2"/>
  <c r="CI71" i="2"/>
  <c r="CH71" i="2"/>
  <c r="CG71" i="2"/>
  <c r="CF71" i="2"/>
  <c r="CE71" i="2"/>
  <c r="CD71" i="2"/>
  <c r="CC71" i="2"/>
  <c r="BZ71" i="2"/>
  <c r="BY71" i="2"/>
  <c r="BX71" i="2"/>
  <c r="BW71" i="2"/>
  <c r="BV71" i="2"/>
  <c r="BU71" i="2"/>
  <c r="BT71" i="2"/>
  <c r="BS71" i="2"/>
  <c r="BR71" i="2"/>
  <c r="BQ71" i="2"/>
  <c r="BP71" i="2"/>
  <c r="BO71" i="2"/>
  <c r="BN71" i="2"/>
  <c r="BM71" i="2"/>
  <c r="BL71" i="2"/>
  <c r="BK71" i="2"/>
  <c r="BH71" i="2"/>
  <c r="BG71" i="2"/>
  <c r="BF71" i="2"/>
  <c r="BE71" i="2"/>
  <c r="BD71" i="2"/>
  <c r="BC71" i="2"/>
  <c r="BB71" i="2"/>
  <c r="BA71" i="2"/>
  <c r="AZ71" i="2"/>
  <c r="AY71" i="2"/>
  <c r="AX71" i="2"/>
  <c r="AW71" i="2"/>
  <c r="AV71" i="2"/>
  <c r="AU71" i="2"/>
  <c r="AT71" i="2"/>
  <c r="AS71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A71" i="2"/>
  <c r="CR70" i="2"/>
  <c r="CQ70" i="2"/>
  <c r="CP70" i="2"/>
  <c r="CO70" i="2"/>
  <c r="CN70" i="2"/>
  <c r="CM70" i="2"/>
  <c r="CL70" i="2"/>
  <c r="CK70" i="2"/>
  <c r="CJ70" i="2"/>
  <c r="CI70" i="2"/>
  <c r="CH70" i="2"/>
  <c r="CG70" i="2"/>
  <c r="CF70" i="2"/>
  <c r="CE70" i="2"/>
  <c r="CD70" i="2"/>
  <c r="CC70" i="2"/>
  <c r="BZ70" i="2"/>
  <c r="BY70" i="2"/>
  <c r="BX70" i="2"/>
  <c r="BW70" i="2"/>
  <c r="BV70" i="2"/>
  <c r="BU70" i="2"/>
  <c r="BT70" i="2"/>
  <c r="BS70" i="2"/>
  <c r="BR70" i="2"/>
  <c r="BQ70" i="2"/>
  <c r="BP70" i="2"/>
  <c r="BO70" i="2"/>
  <c r="BN70" i="2"/>
  <c r="BM70" i="2"/>
  <c r="BL70" i="2"/>
  <c r="BK70" i="2"/>
  <c r="BH70" i="2"/>
  <c r="BG70" i="2"/>
  <c r="BF70" i="2"/>
  <c r="BE70" i="2"/>
  <c r="BD70" i="2"/>
  <c r="BC70" i="2"/>
  <c r="BB70" i="2"/>
  <c r="BA70" i="2"/>
  <c r="AZ70" i="2"/>
  <c r="AY70" i="2"/>
  <c r="AX70" i="2"/>
  <c r="AW70" i="2"/>
  <c r="AV70" i="2"/>
  <c r="AU70" i="2"/>
  <c r="AT70" i="2"/>
  <c r="AS70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A70" i="2"/>
  <c r="CR69" i="2"/>
  <c r="CQ69" i="2"/>
  <c r="CP69" i="2"/>
  <c r="CO69" i="2"/>
  <c r="CN69" i="2"/>
  <c r="CM69" i="2"/>
  <c r="CL69" i="2"/>
  <c r="CK69" i="2"/>
  <c r="CJ69" i="2"/>
  <c r="CI69" i="2"/>
  <c r="CH69" i="2"/>
  <c r="CG69" i="2"/>
  <c r="CF69" i="2"/>
  <c r="CE69" i="2"/>
  <c r="CD69" i="2"/>
  <c r="CC69" i="2"/>
  <c r="BZ69" i="2"/>
  <c r="BY69" i="2"/>
  <c r="BX69" i="2"/>
  <c r="BW69" i="2"/>
  <c r="BV69" i="2"/>
  <c r="BU69" i="2"/>
  <c r="BT69" i="2"/>
  <c r="BS69" i="2"/>
  <c r="BR69" i="2"/>
  <c r="BQ69" i="2"/>
  <c r="BP69" i="2"/>
  <c r="BO69" i="2"/>
  <c r="BN69" i="2"/>
  <c r="BM69" i="2"/>
  <c r="BL69" i="2"/>
  <c r="BK69" i="2"/>
  <c r="BH69" i="2"/>
  <c r="BG69" i="2"/>
  <c r="BF69" i="2"/>
  <c r="BE69" i="2"/>
  <c r="BD69" i="2"/>
  <c r="BC69" i="2"/>
  <c r="BB69" i="2"/>
  <c r="BA69" i="2"/>
  <c r="AZ69" i="2"/>
  <c r="AY69" i="2"/>
  <c r="AX69" i="2"/>
  <c r="AW69" i="2"/>
  <c r="AV69" i="2"/>
  <c r="AU69" i="2"/>
  <c r="AT69" i="2"/>
  <c r="AS69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A69" i="2"/>
  <c r="CR68" i="2"/>
  <c r="CQ68" i="2"/>
  <c r="CP68" i="2"/>
  <c r="CO68" i="2"/>
  <c r="CN68" i="2"/>
  <c r="CM68" i="2"/>
  <c r="CL68" i="2"/>
  <c r="CK68" i="2"/>
  <c r="CJ68" i="2"/>
  <c r="CI68" i="2"/>
  <c r="CH68" i="2"/>
  <c r="CG68" i="2"/>
  <c r="CF68" i="2"/>
  <c r="CE68" i="2"/>
  <c r="CD68" i="2"/>
  <c r="CC68" i="2"/>
  <c r="BZ68" i="2"/>
  <c r="BY68" i="2"/>
  <c r="BX68" i="2"/>
  <c r="BW68" i="2"/>
  <c r="BV68" i="2"/>
  <c r="BU68" i="2"/>
  <c r="BT68" i="2"/>
  <c r="BS68" i="2"/>
  <c r="BR68" i="2"/>
  <c r="BQ68" i="2"/>
  <c r="BP68" i="2"/>
  <c r="BO68" i="2"/>
  <c r="BN68" i="2"/>
  <c r="BM68" i="2"/>
  <c r="BL68" i="2"/>
  <c r="BK68" i="2"/>
  <c r="BH68" i="2"/>
  <c r="BG68" i="2"/>
  <c r="BF68" i="2"/>
  <c r="BE68" i="2"/>
  <c r="BD68" i="2"/>
  <c r="BC68" i="2"/>
  <c r="BB68" i="2"/>
  <c r="BA68" i="2"/>
  <c r="AZ68" i="2"/>
  <c r="AY68" i="2"/>
  <c r="AX68" i="2"/>
  <c r="AW68" i="2"/>
  <c r="AV68" i="2"/>
  <c r="AU68" i="2"/>
  <c r="AT68" i="2"/>
  <c r="AS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CR67" i="2"/>
  <c r="CQ67" i="2"/>
  <c r="CP67" i="2"/>
  <c r="CO67" i="2"/>
  <c r="CN67" i="2"/>
  <c r="CM67" i="2"/>
  <c r="CL67" i="2"/>
  <c r="CK67" i="2"/>
  <c r="CJ67" i="2"/>
  <c r="CI67" i="2"/>
  <c r="CH67" i="2"/>
  <c r="CG67" i="2"/>
  <c r="CF67" i="2"/>
  <c r="CE67" i="2"/>
  <c r="CD67" i="2"/>
  <c r="CC67" i="2"/>
  <c r="BZ67" i="2"/>
  <c r="BY67" i="2"/>
  <c r="BX67" i="2"/>
  <c r="BW67" i="2"/>
  <c r="BV67" i="2"/>
  <c r="BU67" i="2"/>
  <c r="BT67" i="2"/>
  <c r="BS67" i="2"/>
  <c r="BR67" i="2"/>
  <c r="BQ67" i="2"/>
  <c r="BP67" i="2"/>
  <c r="BO67" i="2"/>
  <c r="BN67" i="2"/>
  <c r="BM67" i="2"/>
  <c r="BL67" i="2"/>
  <c r="BK67" i="2"/>
  <c r="BH67" i="2"/>
  <c r="BG67" i="2"/>
  <c r="BF67" i="2"/>
  <c r="BE67" i="2"/>
  <c r="BD67" i="2"/>
  <c r="BC67" i="2"/>
  <c r="BB67" i="2"/>
  <c r="BA67" i="2"/>
  <c r="AZ67" i="2"/>
  <c r="AY67" i="2"/>
  <c r="AX67" i="2"/>
  <c r="AW67" i="2"/>
  <c r="AV67" i="2"/>
  <c r="AU67" i="2"/>
  <c r="AT67" i="2"/>
  <c r="AS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CR66" i="2"/>
  <c r="CQ66" i="2"/>
  <c r="CP66" i="2"/>
  <c r="CO66" i="2"/>
  <c r="CN66" i="2"/>
  <c r="CM66" i="2"/>
  <c r="CL66" i="2"/>
  <c r="CK66" i="2"/>
  <c r="CJ66" i="2"/>
  <c r="CI66" i="2"/>
  <c r="CH66" i="2"/>
  <c r="CG66" i="2"/>
  <c r="CF66" i="2"/>
  <c r="CE66" i="2"/>
  <c r="CD66" i="2"/>
  <c r="CC66" i="2"/>
  <c r="BZ66" i="2"/>
  <c r="BY66" i="2"/>
  <c r="BX66" i="2"/>
  <c r="BW66" i="2"/>
  <c r="BV66" i="2"/>
  <c r="BU66" i="2"/>
  <c r="BT66" i="2"/>
  <c r="BS66" i="2"/>
  <c r="BR66" i="2"/>
  <c r="BQ66" i="2"/>
  <c r="BP66" i="2"/>
  <c r="BO66" i="2"/>
  <c r="BN66" i="2"/>
  <c r="BM66" i="2"/>
  <c r="BL66" i="2"/>
  <c r="BK66" i="2"/>
  <c r="BH66" i="2"/>
  <c r="BG66" i="2"/>
  <c r="BF66" i="2"/>
  <c r="BE66" i="2"/>
  <c r="BD66" i="2"/>
  <c r="BC66" i="2"/>
  <c r="BB66" i="2"/>
  <c r="BA66" i="2"/>
  <c r="AZ66" i="2"/>
  <c r="AY66" i="2"/>
  <c r="AX66" i="2"/>
  <c r="AW66" i="2"/>
  <c r="AV66" i="2"/>
  <c r="AU66" i="2"/>
  <c r="AT66" i="2"/>
  <c r="AS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CR65" i="2"/>
  <c r="CQ65" i="2"/>
  <c r="CP65" i="2"/>
  <c r="CO65" i="2"/>
  <c r="CN65" i="2"/>
  <c r="CM65" i="2"/>
  <c r="CL65" i="2"/>
  <c r="CK65" i="2"/>
  <c r="CJ65" i="2"/>
  <c r="CI65" i="2"/>
  <c r="CH65" i="2"/>
  <c r="CG65" i="2"/>
  <c r="CF65" i="2"/>
  <c r="CE65" i="2"/>
  <c r="CD65" i="2"/>
  <c r="CC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CR64" i="2"/>
  <c r="CQ64" i="2"/>
  <c r="CP64" i="2"/>
  <c r="CO64" i="2"/>
  <c r="CN64" i="2"/>
  <c r="CM64" i="2"/>
  <c r="CL64" i="2"/>
  <c r="CK64" i="2"/>
  <c r="CJ64" i="2"/>
  <c r="CI64" i="2"/>
  <c r="CH64" i="2"/>
  <c r="CG64" i="2"/>
  <c r="CF64" i="2"/>
  <c r="CE64" i="2"/>
  <c r="CD64" i="2"/>
  <c r="CC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CR63" i="2"/>
  <c r="CQ63" i="2"/>
  <c r="CP63" i="2"/>
  <c r="CO63" i="2"/>
  <c r="CN63" i="2"/>
  <c r="CM63" i="2"/>
  <c r="CL63" i="2"/>
  <c r="CK63" i="2"/>
  <c r="CJ63" i="2"/>
  <c r="CI63" i="2"/>
  <c r="CH63" i="2"/>
  <c r="CG63" i="2"/>
  <c r="CF63" i="2"/>
  <c r="CE63" i="2"/>
  <c r="CD63" i="2"/>
  <c r="CC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CR62" i="2"/>
  <c r="CQ62" i="2"/>
  <c r="CP62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U112" i="7"/>
  <c r="I111" i="7"/>
  <c r="M110" i="7"/>
  <c r="M109" i="7"/>
  <c r="I108" i="7"/>
  <c r="M107" i="7"/>
  <c r="U106" i="7"/>
  <c r="M106" i="7"/>
  <c r="U105" i="7"/>
  <c r="M105" i="7"/>
  <c r="U104" i="7"/>
  <c r="M103" i="7"/>
  <c r="I102" i="7"/>
  <c r="Q100" i="7"/>
  <c r="I99" i="7"/>
  <c r="Q98" i="7"/>
  <c r="I98" i="7"/>
  <c r="I97" i="7"/>
  <c r="M96" i="7"/>
  <c r="Q95" i="7"/>
  <c r="U94" i="7"/>
  <c r="U92" i="7"/>
  <c r="Q92" i="7"/>
  <c r="I92" i="7"/>
  <c r="Q91" i="7"/>
  <c r="I91" i="7"/>
  <c r="Q90" i="7"/>
  <c r="I90" i="7"/>
  <c r="Q89" i="7"/>
  <c r="I89" i="7"/>
  <c r="Q88" i="7"/>
  <c r="M88" i="7"/>
  <c r="I87" i="7"/>
  <c r="Q86" i="7"/>
  <c r="I86" i="7"/>
  <c r="M84" i="7"/>
  <c r="U83" i="7"/>
  <c r="M83" i="7"/>
  <c r="Q82" i="7"/>
  <c r="Q81" i="7"/>
  <c r="I81" i="7"/>
  <c r="U80" i="7"/>
  <c r="Q80" i="7"/>
  <c r="U78" i="7"/>
  <c r="M78" i="7"/>
  <c r="U77" i="7"/>
  <c r="T77" i="7"/>
  <c r="M77" i="7"/>
  <c r="L77" i="7"/>
  <c r="I77" i="7"/>
  <c r="U76" i="7"/>
  <c r="T76" i="7"/>
  <c r="I76" i="7"/>
  <c r="T74" i="7"/>
  <c r="M73" i="7"/>
  <c r="L73" i="7"/>
  <c r="P72" i="7"/>
  <c r="T71" i="7"/>
  <c r="L71" i="7"/>
  <c r="X70" i="7"/>
  <c r="T70" i="7"/>
  <c r="P70" i="7"/>
  <c r="U69" i="7"/>
  <c r="R69" i="7"/>
  <c r="CB68" i="7"/>
  <c r="CA68" i="7" s="1"/>
  <c r="X68" i="7"/>
  <c r="Q68" i="7"/>
  <c r="BJ67" i="7"/>
  <c r="BI67" i="7" s="1"/>
  <c r="X67" i="7"/>
  <c r="R67" i="7"/>
  <c r="P67" i="7"/>
  <c r="V66" i="7"/>
  <c r="P66" i="7"/>
  <c r="U65" i="7"/>
  <c r="T65" i="7"/>
  <c r="L65" i="7"/>
  <c r="J65" i="7"/>
  <c r="BJ64" i="7"/>
  <c r="BI64" i="7" s="1"/>
  <c r="X64" i="7"/>
  <c r="T64" i="7"/>
  <c r="N64" i="7"/>
  <c r="BJ63" i="7"/>
  <c r="BI63" i="7" s="1"/>
  <c r="X63" i="7"/>
  <c r="T63" i="7"/>
  <c r="Q63" i="7"/>
  <c r="P63" i="7"/>
  <c r="V62" i="7"/>
  <c r="T62" i="7"/>
  <c r="P62" i="7"/>
  <c r="N62" i="7"/>
  <c r="U61" i="7"/>
  <c r="N61" i="7"/>
  <c r="Z61" i="7"/>
  <c r="Y61" i="7" s="1"/>
  <c r="BJ60" i="7"/>
  <c r="BI60" i="7" s="1"/>
  <c r="X60" i="7"/>
  <c r="V60" i="7"/>
  <c r="N60" i="7"/>
  <c r="X59" i="7"/>
  <c r="R59" i="7"/>
  <c r="Q59" i="7"/>
  <c r="P59" i="7"/>
  <c r="Z59" i="7"/>
  <c r="X58" i="7"/>
  <c r="V58" i="7"/>
  <c r="P58" i="7"/>
  <c r="Q57" i="7"/>
  <c r="P57" i="7"/>
  <c r="N57" i="7"/>
  <c r="L57" i="7"/>
  <c r="Z57" i="7"/>
  <c r="Y57" i="7" s="1"/>
  <c r="X56" i="7"/>
  <c r="T56" i="7"/>
  <c r="R56" i="7"/>
  <c r="X55" i="7"/>
  <c r="V55" i="7"/>
  <c r="T55" i="7"/>
  <c r="P55" i="7"/>
  <c r="M55" i="7"/>
  <c r="J55" i="7"/>
  <c r="X54" i="7"/>
  <c r="T54" i="7"/>
  <c r="P54" i="7"/>
  <c r="X53" i="7"/>
  <c r="T53" i="7"/>
  <c r="P53" i="7"/>
  <c r="T52" i="7"/>
  <c r="P52" i="7"/>
  <c r="T51" i="7"/>
  <c r="L51" i="7"/>
  <c r="X50" i="7"/>
  <c r="T50" i="7"/>
  <c r="X49" i="7"/>
  <c r="P49" i="7"/>
  <c r="X48" i="7"/>
  <c r="T48" i="7"/>
  <c r="P48" i="7"/>
  <c r="L48" i="7"/>
  <c r="T46" i="7"/>
  <c r="L46" i="7"/>
  <c r="X44" i="7"/>
  <c r="T44" i="7"/>
  <c r="P44" i="7"/>
  <c r="L44" i="7"/>
  <c r="X43" i="7"/>
  <c r="T43" i="7"/>
  <c r="P43" i="7"/>
  <c r="L43" i="7"/>
  <c r="X42" i="7"/>
  <c r="T42" i="7"/>
  <c r="P42" i="7"/>
  <c r="L42" i="7"/>
  <c r="X41" i="7"/>
  <c r="T41" i="7"/>
  <c r="P41" i="7"/>
  <c r="L41" i="7"/>
  <c r="X40" i="7"/>
  <c r="T40" i="7"/>
  <c r="P40" i="7"/>
  <c r="X39" i="7"/>
  <c r="T39" i="7"/>
  <c r="P39" i="7"/>
  <c r="X38" i="7"/>
  <c r="T38" i="7"/>
  <c r="L38" i="7"/>
  <c r="X37" i="7"/>
  <c r="T37" i="7"/>
  <c r="P37" i="7"/>
  <c r="L37" i="7"/>
  <c r="X36" i="7"/>
  <c r="T36" i="7"/>
  <c r="P36" i="7"/>
  <c r="L36" i="7"/>
  <c r="X35" i="7"/>
  <c r="T35" i="7"/>
  <c r="P35" i="7"/>
  <c r="X34" i="7"/>
  <c r="T34" i="7"/>
  <c r="P34" i="7"/>
  <c r="L34" i="7"/>
  <c r="X33" i="7"/>
  <c r="T33" i="7"/>
  <c r="P33" i="7"/>
  <c r="L33" i="7"/>
  <c r="X32" i="7"/>
  <c r="T32" i="7"/>
  <c r="P32" i="7"/>
  <c r="X31" i="7"/>
  <c r="T31" i="7"/>
  <c r="P31" i="7"/>
  <c r="X30" i="7"/>
  <c r="T30" i="7"/>
  <c r="L30" i="7"/>
  <c r="X29" i="7"/>
  <c r="U29" i="7"/>
  <c r="T29" i="7"/>
  <c r="P29" i="7"/>
  <c r="L29" i="7"/>
  <c r="X28" i="7"/>
  <c r="T28" i="7"/>
  <c r="Q28" i="7"/>
  <c r="P28" i="7"/>
  <c r="L28" i="7"/>
  <c r="I28" i="7"/>
  <c r="X27" i="7"/>
  <c r="T27" i="7"/>
  <c r="P27" i="7"/>
  <c r="X26" i="7"/>
  <c r="V26" i="7"/>
  <c r="T26" i="7"/>
  <c r="P26" i="7"/>
  <c r="N26" i="7"/>
  <c r="X25" i="7"/>
  <c r="R25" i="7"/>
  <c r="P25" i="7"/>
  <c r="J25" i="7"/>
  <c r="X24" i="7"/>
  <c r="T24" i="7"/>
  <c r="R24" i="7"/>
  <c r="P24" i="7"/>
  <c r="M24" i="7"/>
  <c r="I24" i="7"/>
  <c r="X23" i="7"/>
  <c r="U23" i="7"/>
  <c r="T23" i="7"/>
  <c r="R23" i="7"/>
  <c r="P23" i="7"/>
  <c r="M23" i="7"/>
  <c r="L23" i="7"/>
  <c r="J23" i="7"/>
  <c r="X22" i="7"/>
  <c r="V22" i="7"/>
  <c r="U22" i="7"/>
  <c r="P22" i="7"/>
  <c r="N22" i="7"/>
  <c r="M22" i="7"/>
  <c r="X21" i="7"/>
  <c r="T21" i="7"/>
  <c r="R21" i="7"/>
  <c r="Q21" i="7"/>
  <c r="P21" i="7"/>
  <c r="J21" i="7"/>
  <c r="I21" i="7"/>
  <c r="X20" i="7"/>
  <c r="U20" i="7"/>
  <c r="R20" i="7"/>
  <c r="Q20" i="7"/>
  <c r="P20" i="7"/>
  <c r="M20" i="7"/>
  <c r="I20" i="7"/>
  <c r="X19" i="7"/>
  <c r="U19" i="7"/>
  <c r="T19" i="7"/>
  <c r="R19" i="7"/>
  <c r="Q19" i="7"/>
  <c r="P19" i="7"/>
  <c r="M19" i="7"/>
  <c r="L19" i="7"/>
  <c r="J19" i="7"/>
  <c r="I19" i="7"/>
  <c r="X18" i="7"/>
  <c r="V18" i="7"/>
  <c r="U18" i="7"/>
  <c r="P18" i="7"/>
  <c r="N18" i="7"/>
  <c r="M18" i="7"/>
  <c r="X17" i="7"/>
  <c r="V17" i="7"/>
  <c r="U17" i="7"/>
  <c r="P17" i="7"/>
  <c r="N17" i="7"/>
  <c r="M17" i="7"/>
  <c r="CB16" i="7"/>
  <c r="CA16" i="7" s="1"/>
  <c r="X16" i="7"/>
  <c r="V16" i="7"/>
  <c r="U16" i="7"/>
  <c r="T16" i="7"/>
  <c r="Q16" i="7"/>
  <c r="P16" i="7"/>
  <c r="N16" i="7"/>
  <c r="M16" i="7"/>
  <c r="AR15" i="7"/>
  <c r="AQ15" i="7" s="1"/>
  <c r="X15" i="7"/>
  <c r="V15" i="7"/>
  <c r="U15" i="7"/>
  <c r="T15" i="7"/>
  <c r="Q15" i="7"/>
  <c r="P15" i="7"/>
  <c r="N15" i="7"/>
  <c r="M15" i="7"/>
  <c r="I15" i="7"/>
  <c r="V14" i="7"/>
  <c r="U14" i="7"/>
  <c r="T14" i="7"/>
  <c r="Q14" i="7"/>
  <c r="N14" i="7"/>
  <c r="M14" i="7"/>
  <c r="T13" i="7"/>
  <c r="R13" i="7"/>
  <c r="Q13" i="7"/>
  <c r="L13" i="7"/>
  <c r="J13" i="7"/>
  <c r="I13" i="7"/>
  <c r="X12" i="7"/>
  <c r="U12" i="7"/>
  <c r="T12" i="7"/>
  <c r="R12" i="7"/>
  <c r="Q12" i="7"/>
  <c r="P12" i="7"/>
  <c r="M12" i="7"/>
  <c r="I12" i="7"/>
  <c r="X11" i="7"/>
  <c r="U11" i="7"/>
  <c r="T11" i="7"/>
  <c r="R11" i="7"/>
  <c r="Q11" i="7"/>
  <c r="P11" i="7"/>
  <c r="M11" i="7"/>
  <c r="L11" i="7"/>
  <c r="J11" i="7"/>
  <c r="I11" i="7"/>
  <c r="X10" i="7"/>
  <c r="V10" i="7"/>
  <c r="U10" i="7"/>
  <c r="P10" i="7"/>
  <c r="N10" i="7"/>
  <c r="M10" i="7"/>
  <c r="CO158" i="7"/>
  <c r="CG158" i="7"/>
  <c r="CC158" i="7"/>
  <c r="BW158" i="7"/>
  <c r="BO158" i="7"/>
  <c r="BK158" i="7"/>
  <c r="BE158" i="7"/>
  <c r="AW158" i="7"/>
  <c r="AS158" i="7"/>
  <c r="AM158" i="7"/>
  <c r="AE158" i="7"/>
  <c r="AA158" i="7"/>
  <c r="W157" i="7"/>
  <c r="S157" i="7"/>
  <c r="O157" i="7"/>
  <c r="X157" i="7"/>
  <c r="T157" i="7"/>
  <c r="P157" i="7"/>
  <c r="BJ157" i="7"/>
  <c r="BI157" i="7" s="1"/>
  <c r="U157" i="7"/>
  <c r="Q157" i="7"/>
  <c r="L157" i="7"/>
  <c r="AR157" i="7"/>
  <c r="AQ157" i="7" s="1"/>
  <c r="V157" i="7"/>
  <c r="R157" i="7"/>
  <c r="N157" i="7"/>
  <c r="Z157" i="7"/>
  <c r="Y157" i="7" s="1"/>
  <c r="I157" i="7"/>
  <c r="M157" i="7"/>
  <c r="K157" i="7"/>
  <c r="CB156" i="7"/>
  <c r="CA156" i="7" s="1"/>
  <c r="BJ156" i="7"/>
  <c r="BI156" i="7" s="1"/>
  <c r="AR156" i="7"/>
  <c r="AQ156" i="7" s="1"/>
  <c r="I156" i="7"/>
  <c r="K156" i="7"/>
  <c r="Z156" i="7"/>
  <c r="Y156" i="7" s="1"/>
  <c r="X156" i="7"/>
  <c r="V156" i="7"/>
  <c r="U156" i="7"/>
  <c r="T156" i="7"/>
  <c r="R156" i="7"/>
  <c r="Q156" i="7"/>
  <c r="P156" i="7"/>
  <c r="N156" i="7"/>
  <c r="M156" i="7"/>
  <c r="L156" i="7"/>
  <c r="J156" i="7"/>
  <c r="CB155" i="7"/>
  <c r="CA155" i="7" s="1"/>
  <c r="BJ155" i="7"/>
  <c r="BI155" i="7" s="1"/>
  <c r="AR155" i="7"/>
  <c r="AQ155" i="7" s="1"/>
  <c r="Z155" i="7"/>
  <c r="Y155" i="7" s="1"/>
  <c r="X155" i="7"/>
  <c r="W155" i="7"/>
  <c r="V155" i="7"/>
  <c r="T155" i="7"/>
  <c r="S155" i="7"/>
  <c r="R155" i="7"/>
  <c r="P155" i="7"/>
  <c r="O155" i="7"/>
  <c r="N155" i="7"/>
  <c r="L155" i="7"/>
  <c r="K155" i="7"/>
  <c r="J155" i="7"/>
  <c r="CB154" i="7"/>
  <c r="CA154" i="7" s="1"/>
  <c r="BJ154" i="7"/>
  <c r="BI154" i="7" s="1"/>
  <c r="AR154" i="7"/>
  <c r="AQ154" i="7" s="1"/>
  <c r="X154" i="7"/>
  <c r="W154" i="7"/>
  <c r="T154" i="7"/>
  <c r="S154" i="7"/>
  <c r="P154" i="7"/>
  <c r="O154" i="7"/>
  <c r="L154" i="7"/>
  <c r="K154" i="7"/>
  <c r="Z154" i="7"/>
  <c r="Y154" i="7" s="1"/>
  <c r="V154" i="7"/>
  <c r="U154" i="7"/>
  <c r="R154" i="7"/>
  <c r="Q154" i="7"/>
  <c r="N154" i="7"/>
  <c r="M154" i="7"/>
  <c r="J154" i="7"/>
  <c r="I154" i="7"/>
  <c r="CB153" i="7"/>
  <c r="CA153" i="7" s="1"/>
  <c r="BJ153" i="7"/>
  <c r="BI153" i="7" s="1"/>
  <c r="AR153" i="7"/>
  <c r="AQ153" i="7" s="1"/>
  <c r="V153" i="7"/>
  <c r="U153" i="7"/>
  <c r="R153" i="7"/>
  <c r="Q153" i="7"/>
  <c r="N153" i="7"/>
  <c r="M153" i="7"/>
  <c r="Z153" i="7"/>
  <c r="Y153" i="7" s="1"/>
  <c r="I153" i="7"/>
  <c r="X153" i="7"/>
  <c r="W153" i="7"/>
  <c r="T153" i="7"/>
  <c r="S153" i="7"/>
  <c r="P153" i="7"/>
  <c r="O153" i="7"/>
  <c r="L153" i="7"/>
  <c r="K153" i="7"/>
  <c r="CB152" i="7"/>
  <c r="CA152" i="7" s="1"/>
  <c r="BJ152" i="7"/>
  <c r="BI152" i="7" s="1"/>
  <c r="Q152" i="7"/>
  <c r="M152" i="7"/>
  <c r="AR152" i="7"/>
  <c r="AQ152" i="7" s="1"/>
  <c r="I152" i="7"/>
  <c r="X152" i="7"/>
  <c r="T152" i="7"/>
  <c r="P152" i="7"/>
  <c r="L152" i="7"/>
  <c r="Z152" i="7"/>
  <c r="Y152" i="7" s="1"/>
  <c r="V152" i="7"/>
  <c r="U152" i="7"/>
  <c r="R152" i="7"/>
  <c r="N152" i="7"/>
  <c r="J152" i="7"/>
  <c r="S151" i="7"/>
  <c r="O151" i="7"/>
  <c r="K151" i="7"/>
  <c r="CB151" i="7"/>
  <c r="CA151" i="7" s="1"/>
  <c r="BJ151" i="7"/>
  <c r="BI151" i="7" s="1"/>
  <c r="AR151" i="7"/>
  <c r="AQ151" i="7" s="1"/>
  <c r="V151" i="7"/>
  <c r="R151" i="7"/>
  <c r="N151" i="7"/>
  <c r="Z151" i="7"/>
  <c r="Y151" i="7" s="1"/>
  <c r="X151" i="7"/>
  <c r="W151" i="7"/>
  <c r="T151" i="7"/>
  <c r="P151" i="7"/>
  <c r="L151" i="7"/>
  <c r="Q150" i="7"/>
  <c r="CB150" i="7"/>
  <c r="CA150" i="7" s="1"/>
  <c r="P150" i="7"/>
  <c r="BJ150" i="7"/>
  <c r="BI150" i="7" s="1"/>
  <c r="U150" i="7"/>
  <c r="M150" i="7"/>
  <c r="AR150" i="7"/>
  <c r="AQ150" i="7" s="1"/>
  <c r="W150" i="7"/>
  <c r="S150" i="7"/>
  <c r="O150" i="7"/>
  <c r="K150" i="7"/>
  <c r="Z150" i="7"/>
  <c r="Y150" i="7" s="1"/>
  <c r="X150" i="7"/>
  <c r="V150" i="7"/>
  <c r="T150" i="7"/>
  <c r="R150" i="7"/>
  <c r="N150" i="7"/>
  <c r="L150" i="7"/>
  <c r="I150" i="7"/>
  <c r="V149" i="7"/>
  <c r="N149" i="7"/>
  <c r="CB149" i="7"/>
  <c r="CA149" i="7" s="1"/>
  <c r="X149" i="7"/>
  <c r="R149" i="7"/>
  <c r="P149" i="7"/>
  <c r="L149" i="7"/>
  <c r="BJ149" i="7"/>
  <c r="BI149" i="7" s="1"/>
  <c r="W149" i="7"/>
  <c r="O149" i="7"/>
  <c r="AR149" i="7"/>
  <c r="AQ149" i="7"/>
  <c r="U149" i="7"/>
  <c r="Q149" i="7"/>
  <c r="M149" i="7"/>
  <c r="Z149" i="7"/>
  <c r="Y149" i="7" s="1"/>
  <c r="I149" i="7"/>
  <c r="S149" i="7"/>
  <c r="K149" i="7"/>
  <c r="CB148" i="7"/>
  <c r="CA148" i="7" s="1"/>
  <c r="K148" i="7"/>
  <c r="BJ148" i="7"/>
  <c r="BI148" i="7" s="1"/>
  <c r="U148" i="7"/>
  <c r="Q148" i="7"/>
  <c r="M148" i="7"/>
  <c r="I148" i="7"/>
  <c r="AR148" i="7"/>
  <c r="AQ148" i="7" s="1"/>
  <c r="V148" i="7"/>
  <c r="T148" i="7"/>
  <c r="R148" i="7"/>
  <c r="N148" i="7"/>
  <c r="L148" i="7"/>
  <c r="X148" i="7"/>
  <c r="P148" i="7"/>
  <c r="S147" i="7"/>
  <c r="K147" i="7"/>
  <c r="CB147" i="7"/>
  <c r="CA147" i="7" s="1"/>
  <c r="BJ147" i="7"/>
  <c r="BI147" i="7" s="1"/>
  <c r="AR147" i="7"/>
  <c r="AQ147" i="7" s="1"/>
  <c r="X147" i="7"/>
  <c r="U147" i="7"/>
  <c r="T147" i="7"/>
  <c r="Q147" i="7"/>
  <c r="P147" i="7"/>
  <c r="M147" i="7"/>
  <c r="L147" i="7"/>
  <c r="I147" i="7"/>
  <c r="Z147" i="7"/>
  <c r="Y147" i="7" s="1"/>
  <c r="V147" i="7"/>
  <c r="R147" i="7"/>
  <c r="N147" i="7"/>
  <c r="J147" i="7"/>
  <c r="CB146" i="7"/>
  <c r="CA146" i="7" s="1"/>
  <c r="BJ146" i="7"/>
  <c r="BI146" i="7" s="1"/>
  <c r="U146" i="7"/>
  <c r="Q146" i="7"/>
  <c r="M146" i="7"/>
  <c r="I146" i="7"/>
  <c r="AR146" i="7"/>
  <c r="AQ146" i="7" s="1"/>
  <c r="W146" i="7"/>
  <c r="V146" i="7"/>
  <c r="S146" i="7"/>
  <c r="R146" i="7"/>
  <c r="O146" i="7"/>
  <c r="N146" i="7"/>
  <c r="K146" i="7"/>
  <c r="Z146" i="7"/>
  <c r="Y146" i="7" s="1"/>
  <c r="X146" i="7"/>
  <c r="T146" i="7"/>
  <c r="P146" i="7"/>
  <c r="L146" i="7"/>
  <c r="CB145" i="7"/>
  <c r="CA145" i="7" s="1"/>
  <c r="BJ145" i="7"/>
  <c r="BI145" i="7" s="1"/>
  <c r="AR145" i="7"/>
  <c r="AQ145" i="7" s="1"/>
  <c r="X145" i="7"/>
  <c r="T145" i="7"/>
  <c r="P145" i="7"/>
  <c r="L145" i="7"/>
  <c r="Z145" i="7"/>
  <c r="Y145" i="7" s="1"/>
  <c r="W145" i="7"/>
  <c r="V145" i="7"/>
  <c r="S145" i="7"/>
  <c r="R145" i="7"/>
  <c r="O145" i="7"/>
  <c r="N145" i="7"/>
  <c r="K145" i="7"/>
  <c r="J145" i="7"/>
  <c r="U144" i="7"/>
  <c r="M144" i="7"/>
  <c r="CB144" i="7"/>
  <c r="CA144" i="7" s="1"/>
  <c r="BJ144" i="7"/>
  <c r="BI144" i="7" s="1"/>
  <c r="AR144" i="7"/>
  <c r="AQ144" i="7" s="1"/>
  <c r="V144" i="7"/>
  <c r="R144" i="7"/>
  <c r="N144" i="7"/>
  <c r="Z144" i="7"/>
  <c r="Y144" i="7" s="1"/>
  <c r="X144" i="7"/>
  <c r="T144" i="7"/>
  <c r="Q144" i="7"/>
  <c r="P144" i="7"/>
  <c r="L144" i="7"/>
  <c r="I144" i="7"/>
  <c r="CB143" i="7"/>
  <c r="CA143" i="7" s="1"/>
  <c r="BJ143" i="7"/>
  <c r="BI143" i="7" s="1"/>
  <c r="W143" i="7"/>
  <c r="S143" i="7"/>
  <c r="O143" i="7"/>
  <c r="K143" i="7"/>
  <c r="AR143" i="7"/>
  <c r="AQ143" i="7" s="1"/>
  <c r="X143" i="7"/>
  <c r="U143" i="7"/>
  <c r="T143" i="7"/>
  <c r="Q143" i="7"/>
  <c r="P143" i="7"/>
  <c r="M143" i="7"/>
  <c r="L143" i="7"/>
  <c r="I143" i="7"/>
  <c r="Z143" i="7"/>
  <c r="Y143" i="7" s="1"/>
  <c r="V143" i="7"/>
  <c r="R143" i="7"/>
  <c r="N143" i="7"/>
  <c r="J143" i="7"/>
  <c r="CB142" i="7"/>
  <c r="CA142" i="7" s="1"/>
  <c r="BJ142" i="7"/>
  <c r="BI142" i="7" s="1"/>
  <c r="Q142" i="7"/>
  <c r="I142" i="7"/>
  <c r="AR142" i="7"/>
  <c r="AQ142" i="7" s="1"/>
  <c r="V142" i="7"/>
  <c r="R142" i="7"/>
  <c r="N142" i="7"/>
  <c r="X142" i="7"/>
  <c r="U142" i="7"/>
  <c r="T142" i="7"/>
  <c r="P142" i="7"/>
  <c r="M142" i="7"/>
  <c r="L142" i="7"/>
  <c r="CB141" i="7"/>
  <c r="CA141" i="7" s="1"/>
  <c r="BJ141" i="7"/>
  <c r="BI141" i="7" s="1"/>
  <c r="W141" i="7"/>
  <c r="S141" i="7"/>
  <c r="O141" i="7"/>
  <c r="K141" i="7"/>
  <c r="AR141" i="7"/>
  <c r="AQ141" i="7" s="1"/>
  <c r="Z141" i="7"/>
  <c r="Y141" i="7" s="1"/>
  <c r="V141" i="7"/>
  <c r="R141" i="7"/>
  <c r="N141" i="7"/>
  <c r="J141" i="7"/>
  <c r="X140" i="7"/>
  <c r="P140" i="7"/>
  <c r="CB140" i="7"/>
  <c r="CA140" i="7" s="1"/>
  <c r="BJ140" i="7"/>
  <c r="BI140" i="7" s="1"/>
  <c r="AR140" i="7"/>
  <c r="AQ140" i="7" s="1"/>
  <c r="W140" i="7"/>
  <c r="Q140" i="7"/>
  <c r="O140" i="7"/>
  <c r="K140" i="7"/>
  <c r="I140" i="7"/>
  <c r="U140" i="7"/>
  <c r="S140" i="7"/>
  <c r="M140" i="7"/>
  <c r="CB139" i="7"/>
  <c r="CA139" i="7" s="1"/>
  <c r="BJ139" i="7"/>
  <c r="BI139" i="7" s="1"/>
  <c r="AR139" i="7"/>
  <c r="AQ139" i="7" s="1"/>
  <c r="X139" i="7"/>
  <c r="U139" i="7"/>
  <c r="T139" i="7"/>
  <c r="Q139" i="7"/>
  <c r="P139" i="7"/>
  <c r="M139" i="7"/>
  <c r="L139" i="7"/>
  <c r="I139" i="7"/>
  <c r="Z139" i="7"/>
  <c r="Y139" i="7" s="1"/>
  <c r="W139" i="7"/>
  <c r="V139" i="7"/>
  <c r="S139" i="7"/>
  <c r="R139" i="7"/>
  <c r="O139" i="7"/>
  <c r="N139" i="7"/>
  <c r="K139" i="7"/>
  <c r="J139" i="7"/>
  <c r="CB138" i="7"/>
  <c r="CA138" i="7" s="1"/>
  <c r="BJ138" i="7"/>
  <c r="BI138" i="7" s="1"/>
  <c r="X138" i="7"/>
  <c r="T138" i="7"/>
  <c r="P138" i="7"/>
  <c r="L138" i="7"/>
  <c r="AR138" i="7"/>
  <c r="AQ138" i="7" s="1"/>
  <c r="W138" i="7"/>
  <c r="S138" i="7"/>
  <c r="O138" i="7"/>
  <c r="K138" i="7"/>
  <c r="U138" i="7"/>
  <c r="Q138" i="7"/>
  <c r="M138" i="7"/>
  <c r="I138" i="7"/>
  <c r="V137" i="7"/>
  <c r="R137" i="7"/>
  <c r="N137" i="7"/>
  <c r="CB137" i="7"/>
  <c r="CA137" i="7" s="1"/>
  <c r="BJ137" i="7"/>
  <c r="BI137" i="7" s="1"/>
  <c r="AR137" i="7"/>
  <c r="AQ137" i="7" s="1"/>
  <c r="U137" i="7"/>
  <c r="Q137" i="7"/>
  <c r="M137" i="7"/>
  <c r="I137" i="7"/>
  <c r="Z137" i="7"/>
  <c r="Y137" i="7" s="1"/>
  <c r="W137" i="7"/>
  <c r="S137" i="7"/>
  <c r="O137" i="7"/>
  <c r="K137" i="7"/>
  <c r="CB136" i="7"/>
  <c r="CA136" i="7" s="1"/>
  <c r="BJ136" i="7"/>
  <c r="BI136" i="7" s="1"/>
  <c r="AR136" i="7"/>
  <c r="AQ136" i="7" s="1"/>
  <c r="W136" i="7"/>
  <c r="V136" i="7"/>
  <c r="S136" i="7"/>
  <c r="R136" i="7"/>
  <c r="O136" i="7"/>
  <c r="N136" i="7"/>
  <c r="K136" i="7"/>
  <c r="X136" i="7"/>
  <c r="U136" i="7"/>
  <c r="T136" i="7"/>
  <c r="Q136" i="7"/>
  <c r="P136" i="7"/>
  <c r="M136" i="7"/>
  <c r="L136" i="7"/>
  <c r="I136" i="7"/>
  <c r="CB135" i="7"/>
  <c r="CA135" i="7" s="1"/>
  <c r="BJ135" i="7"/>
  <c r="BI135" i="7" s="1"/>
  <c r="R135" i="7"/>
  <c r="N135" i="7"/>
  <c r="X135" i="7"/>
  <c r="U135" i="7"/>
  <c r="T135" i="7"/>
  <c r="Q135" i="7"/>
  <c r="P135" i="7"/>
  <c r="M135" i="7"/>
  <c r="L135" i="7"/>
  <c r="I135" i="7"/>
  <c r="Z135" i="7"/>
  <c r="Y135" i="7" s="1"/>
  <c r="W135" i="7"/>
  <c r="V135" i="7"/>
  <c r="S135" i="7"/>
  <c r="O135" i="7"/>
  <c r="K135" i="7"/>
  <c r="CB134" i="7"/>
  <c r="CA134" i="7" s="1"/>
  <c r="BJ134" i="7"/>
  <c r="BI134" i="7" s="1"/>
  <c r="X134" i="7"/>
  <c r="Q134" i="7"/>
  <c r="P134" i="7"/>
  <c r="I134" i="7"/>
  <c r="AR134" i="7"/>
  <c r="AQ134" i="7" s="1"/>
  <c r="W134" i="7"/>
  <c r="V134" i="7"/>
  <c r="S134" i="7"/>
  <c r="R134" i="7"/>
  <c r="N134" i="7"/>
  <c r="U134" i="7"/>
  <c r="T134" i="7"/>
  <c r="M134" i="7"/>
  <c r="L134" i="7"/>
  <c r="K133" i="7"/>
  <c r="CB133" i="7"/>
  <c r="CA133" i="7" s="1"/>
  <c r="BJ133" i="7"/>
  <c r="BI133" i="7" s="1"/>
  <c r="R133" i="7"/>
  <c r="X133" i="7"/>
  <c r="V133" i="7"/>
  <c r="P133" i="7"/>
  <c r="N133" i="7"/>
  <c r="L133" i="7"/>
  <c r="Z133" i="7"/>
  <c r="Y133" i="7" s="1"/>
  <c r="W133" i="7"/>
  <c r="T133" i="7"/>
  <c r="S133" i="7"/>
  <c r="O133" i="7"/>
  <c r="U132" i="7"/>
  <c r="Q132" i="7"/>
  <c r="M132" i="7"/>
  <c r="CB132" i="7"/>
  <c r="CA132" i="7" s="1"/>
  <c r="I132" i="7"/>
  <c r="BJ132" i="7"/>
  <c r="BI132" i="7" s="1"/>
  <c r="AR132" i="7"/>
  <c r="AQ132" i="7" s="1"/>
  <c r="W132" i="7"/>
  <c r="S132" i="7"/>
  <c r="O132" i="7"/>
  <c r="K132" i="7"/>
  <c r="Z132" i="7"/>
  <c r="Y132" i="7" s="1"/>
  <c r="V132" i="7"/>
  <c r="R132" i="7"/>
  <c r="N132" i="7"/>
  <c r="CB131" i="7"/>
  <c r="CA131" i="7" s="1"/>
  <c r="BJ131" i="7"/>
  <c r="BI131" i="7" s="1"/>
  <c r="L131" i="7"/>
  <c r="AR131" i="7"/>
  <c r="AQ131" i="7" s="1"/>
  <c r="V131" i="7"/>
  <c r="U131" i="7"/>
  <c r="R131" i="7"/>
  <c r="Q131" i="7"/>
  <c r="N131" i="7"/>
  <c r="M131" i="7"/>
  <c r="I131" i="7"/>
  <c r="X131" i="7"/>
  <c r="W131" i="7"/>
  <c r="T131" i="7"/>
  <c r="S131" i="7"/>
  <c r="P131" i="7"/>
  <c r="O131" i="7"/>
  <c r="K131" i="7"/>
  <c r="CB130" i="7"/>
  <c r="CA130" i="7" s="1"/>
  <c r="BJ130" i="7"/>
  <c r="BI130" i="7" s="1"/>
  <c r="V130" i="7"/>
  <c r="R130" i="7"/>
  <c r="N130" i="7"/>
  <c r="X130" i="7"/>
  <c r="W130" i="7"/>
  <c r="T130" i="7"/>
  <c r="S130" i="7"/>
  <c r="P130" i="7"/>
  <c r="O130" i="7"/>
  <c r="L130" i="7"/>
  <c r="K130" i="7"/>
  <c r="Z130" i="7"/>
  <c r="Y130" i="7" s="1"/>
  <c r="U130" i="7"/>
  <c r="Q130" i="7"/>
  <c r="M130" i="7"/>
  <c r="I130" i="7"/>
  <c r="CB129" i="7"/>
  <c r="CA129" i="7" s="1"/>
  <c r="BJ129" i="7"/>
  <c r="BI129" i="7" s="1"/>
  <c r="X129" i="7"/>
  <c r="T129" i="7"/>
  <c r="P129" i="7"/>
  <c r="L129" i="7"/>
  <c r="V129" i="7"/>
  <c r="U129" i="7"/>
  <c r="R129" i="7"/>
  <c r="Q129" i="7"/>
  <c r="N129" i="7"/>
  <c r="M129" i="7"/>
  <c r="I129" i="7"/>
  <c r="W129" i="7"/>
  <c r="S129" i="7"/>
  <c r="O129" i="7"/>
  <c r="K129" i="7"/>
  <c r="R128" i="7"/>
  <c r="BJ128" i="7"/>
  <c r="BI128" i="7" s="1"/>
  <c r="AR128" i="7"/>
  <c r="AQ128" i="7" s="1"/>
  <c r="X128" i="7"/>
  <c r="W128" i="7"/>
  <c r="T128" i="7"/>
  <c r="S128" i="7"/>
  <c r="P128" i="7"/>
  <c r="O128" i="7"/>
  <c r="L128" i="7"/>
  <c r="K128" i="7"/>
  <c r="Z128" i="7"/>
  <c r="Y128" i="7" s="1"/>
  <c r="V128" i="7"/>
  <c r="U128" i="7"/>
  <c r="Q128" i="7"/>
  <c r="N128" i="7"/>
  <c r="M128" i="7"/>
  <c r="I128" i="7"/>
  <c r="X127" i="7"/>
  <c r="P127" i="7"/>
  <c r="CB127" i="7"/>
  <c r="CA127" i="7" s="1"/>
  <c r="BJ127" i="7"/>
  <c r="BI127" i="7" s="1"/>
  <c r="AR127" i="7"/>
  <c r="AQ127" i="7" s="1"/>
  <c r="V127" i="7"/>
  <c r="U127" i="7"/>
  <c r="R127" i="7"/>
  <c r="Q127" i="7"/>
  <c r="N127" i="7"/>
  <c r="M127" i="7"/>
  <c r="I127" i="7"/>
  <c r="W127" i="7"/>
  <c r="T127" i="7"/>
  <c r="S127" i="7"/>
  <c r="O127" i="7"/>
  <c r="L127" i="7"/>
  <c r="K127" i="7"/>
  <c r="CB126" i="7"/>
  <c r="CA126" i="7" s="1"/>
  <c r="BJ126" i="7"/>
  <c r="BI126" i="7" s="1"/>
  <c r="V126" i="7"/>
  <c r="N126" i="7"/>
  <c r="AR126" i="7"/>
  <c r="AQ126" i="7" s="1"/>
  <c r="X126" i="7"/>
  <c r="W126" i="7"/>
  <c r="T126" i="7"/>
  <c r="S126" i="7"/>
  <c r="P126" i="7"/>
  <c r="O126" i="7"/>
  <c r="L126" i="7"/>
  <c r="K126" i="7"/>
  <c r="Z126" i="7"/>
  <c r="Y126" i="7" s="1"/>
  <c r="U126" i="7"/>
  <c r="R126" i="7"/>
  <c r="Q126" i="7"/>
  <c r="M126" i="7"/>
  <c r="J126" i="7"/>
  <c r="I126" i="7"/>
  <c r="CB125" i="7"/>
  <c r="CA125" i="7" s="1"/>
  <c r="T125" i="7"/>
  <c r="L125" i="7"/>
  <c r="AR125" i="7"/>
  <c r="AQ125" i="7" s="1"/>
  <c r="U125" i="7"/>
  <c r="Q125" i="7"/>
  <c r="M125" i="7"/>
  <c r="I125" i="7"/>
  <c r="X125" i="7"/>
  <c r="W125" i="7"/>
  <c r="S125" i="7"/>
  <c r="P125" i="7"/>
  <c r="O125" i="7"/>
  <c r="K125" i="7"/>
  <c r="CB124" i="7"/>
  <c r="CA124" i="7" s="1"/>
  <c r="BJ124" i="7"/>
  <c r="BI124" i="7" s="1"/>
  <c r="V124" i="7"/>
  <c r="N124" i="7"/>
  <c r="AR124" i="7"/>
  <c r="AQ124" i="7" s="1"/>
  <c r="W124" i="7"/>
  <c r="S124" i="7"/>
  <c r="O124" i="7"/>
  <c r="K124" i="7"/>
  <c r="Z124" i="7"/>
  <c r="Y124" i="7" s="1"/>
  <c r="U124" i="7"/>
  <c r="R124" i="7"/>
  <c r="Q124" i="7"/>
  <c r="M124" i="7"/>
  <c r="J124" i="7"/>
  <c r="I124" i="7"/>
  <c r="CB123" i="7"/>
  <c r="CA123" i="7" s="1"/>
  <c r="BJ123" i="7"/>
  <c r="BI123" i="7" s="1"/>
  <c r="T123" i="7"/>
  <c r="L123" i="7"/>
  <c r="AR123" i="7"/>
  <c r="AQ123" i="7" s="1"/>
  <c r="V123" i="7"/>
  <c r="U123" i="7"/>
  <c r="R123" i="7"/>
  <c r="Q123" i="7"/>
  <c r="N123" i="7"/>
  <c r="M123" i="7"/>
  <c r="I123" i="7"/>
  <c r="X123" i="7"/>
  <c r="W123" i="7"/>
  <c r="S123" i="7"/>
  <c r="P123" i="7"/>
  <c r="O123" i="7"/>
  <c r="K123" i="7"/>
  <c r="CB122" i="7"/>
  <c r="CA122" i="7" s="1"/>
  <c r="BJ122" i="7"/>
  <c r="BI122" i="7" s="1"/>
  <c r="V122" i="7"/>
  <c r="R122" i="7"/>
  <c r="N122" i="7"/>
  <c r="X122" i="7"/>
  <c r="W122" i="7"/>
  <c r="T122" i="7"/>
  <c r="S122" i="7"/>
  <c r="P122" i="7"/>
  <c r="O122" i="7"/>
  <c r="L122" i="7"/>
  <c r="K122" i="7"/>
  <c r="Z122" i="7"/>
  <c r="Y122" i="7" s="1"/>
  <c r="U122" i="7"/>
  <c r="Q122" i="7"/>
  <c r="M122" i="7"/>
  <c r="I122" i="7"/>
  <c r="CB121" i="7"/>
  <c r="CA121" i="7" s="1"/>
  <c r="BJ121" i="7"/>
  <c r="BI121" i="7" s="1"/>
  <c r="X121" i="7"/>
  <c r="T121" i="7"/>
  <c r="P121" i="7"/>
  <c r="L121" i="7"/>
  <c r="AR121" i="7"/>
  <c r="AQ121" i="7" s="1"/>
  <c r="V121" i="7"/>
  <c r="U121" i="7"/>
  <c r="R121" i="7"/>
  <c r="Q121" i="7"/>
  <c r="N121" i="7"/>
  <c r="M121" i="7"/>
  <c r="I121" i="7"/>
  <c r="W121" i="7"/>
  <c r="S121" i="7"/>
  <c r="O121" i="7"/>
  <c r="K121" i="7"/>
  <c r="R120" i="7"/>
  <c r="N120" i="7"/>
  <c r="BJ120" i="7"/>
  <c r="BI120" i="7" s="1"/>
  <c r="AR120" i="7"/>
  <c r="AQ120" i="7" s="1"/>
  <c r="X120" i="7"/>
  <c r="W120" i="7"/>
  <c r="T120" i="7"/>
  <c r="S120" i="7"/>
  <c r="P120" i="7"/>
  <c r="O120" i="7"/>
  <c r="L120" i="7"/>
  <c r="K120" i="7"/>
  <c r="Z120" i="7"/>
  <c r="Y120" i="7" s="1"/>
  <c r="V120" i="7"/>
  <c r="U120" i="7"/>
  <c r="Q120" i="7"/>
  <c r="M120" i="7"/>
  <c r="I120" i="7"/>
  <c r="X119" i="7"/>
  <c r="T119" i="7"/>
  <c r="P119" i="7"/>
  <c r="CB119" i="7"/>
  <c r="CA119" i="7" s="1"/>
  <c r="BJ119" i="7"/>
  <c r="BI119" i="7" s="1"/>
  <c r="AR119" i="7"/>
  <c r="AQ119" i="7" s="1"/>
  <c r="V119" i="7"/>
  <c r="U119" i="7"/>
  <c r="R119" i="7"/>
  <c r="Q119" i="7"/>
  <c r="N119" i="7"/>
  <c r="M119" i="7"/>
  <c r="I119" i="7"/>
  <c r="W119" i="7"/>
  <c r="S119" i="7"/>
  <c r="O119" i="7"/>
  <c r="L119" i="7"/>
  <c r="K119" i="7"/>
  <c r="CB118" i="7"/>
  <c r="CA118" i="7" s="1"/>
  <c r="BJ118" i="7"/>
  <c r="BI118" i="7" s="1"/>
  <c r="V118" i="7"/>
  <c r="N118" i="7"/>
  <c r="AR118" i="7"/>
  <c r="AQ118" i="7" s="1"/>
  <c r="X118" i="7"/>
  <c r="W118" i="7"/>
  <c r="T118" i="7"/>
  <c r="S118" i="7"/>
  <c r="P118" i="7"/>
  <c r="O118" i="7"/>
  <c r="L118" i="7"/>
  <c r="K118" i="7"/>
  <c r="Z118" i="7"/>
  <c r="Y118" i="7" s="1"/>
  <c r="U118" i="7"/>
  <c r="R118" i="7"/>
  <c r="Q118" i="7"/>
  <c r="M118" i="7"/>
  <c r="J118" i="7"/>
  <c r="I118" i="7"/>
  <c r="CB117" i="7"/>
  <c r="CA117" i="7" s="1"/>
  <c r="BJ117" i="7"/>
  <c r="BI117" i="7" s="1"/>
  <c r="AR117" i="7"/>
  <c r="AQ117" i="7" s="1"/>
  <c r="U117" i="7"/>
  <c r="Q117" i="7"/>
  <c r="M117" i="7"/>
  <c r="I117" i="7"/>
  <c r="X117" i="7"/>
  <c r="W117" i="7"/>
  <c r="T117" i="7"/>
  <c r="S117" i="7"/>
  <c r="P117" i="7"/>
  <c r="O117" i="7"/>
  <c r="L117" i="7"/>
  <c r="K117" i="7"/>
  <c r="CB116" i="7"/>
  <c r="CA116" i="7" s="1"/>
  <c r="BJ116" i="7"/>
  <c r="BI116" i="7" s="1"/>
  <c r="V116" i="7"/>
  <c r="N116" i="7"/>
  <c r="AR116" i="7"/>
  <c r="AQ116" i="7" s="1"/>
  <c r="W116" i="7"/>
  <c r="S116" i="7"/>
  <c r="O116" i="7"/>
  <c r="K116" i="7"/>
  <c r="Z116" i="7"/>
  <c r="Y116" i="7" s="1"/>
  <c r="U116" i="7"/>
  <c r="R116" i="7"/>
  <c r="Q116" i="7"/>
  <c r="M116" i="7"/>
  <c r="J116" i="7"/>
  <c r="I116" i="7"/>
  <c r="CB115" i="7"/>
  <c r="CA115" i="7" s="1"/>
  <c r="BJ115" i="7"/>
  <c r="BI115" i="7" s="1"/>
  <c r="T115" i="7"/>
  <c r="L115" i="7"/>
  <c r="AR115" i="7"/>
  <c r="AQ115" i="7" s="1"/>
  <c r="V115" i="7"/>
  <c r="U115" i="7"/>
  <c r="R115" i="7"/>
  <c r="Q115" i="7"/>
  <c r="N115" i="7"/>
  <c r="M115" i="7"/>
  <c r="I115" i="7"/>
  <c r="X115" i="7"/>
  <c r="W115" i="7"/>
  <c r="S115" i="7"/>
  <c r="P115" i="7"/>
  <c r="O115" i="7"/>
  <c r="K115" i="7"/>
  <c r="CB114" i="7"/>
  <c r="CA114" i="7" s="1"/>
  <c r="BJ114" i="7"/>
  <c r="BI114" i="7" s="1"/>
  <c r="V114" i="7"/>
  <c r="R114" i="7"/>
  <c r="N114" i="7"/>
  <c r="X114" i="7"/>
  <c r="W114" i="7"/>
  <c r="T114" i="7"/>
  <c r="S114" i="7"/>
  <c r="P114" i="7"/>
  <c r="O114" i="7"/>
  <c r="L114" i="7"/>
  <c r="K114" i="7"/>
  <c r="Z114" i="7"/>
  <c r="Y114" i="7" s="1"/>
  <c r="U114" i="7"/>
  <c r="Q114" i="7"/>
  <c r="M114" i="7"/>
  <c r="I114" i="7"/>
  <c r="CB113" i="7"/>
  <c r="CA113" i="7" s="1"/>
  <c r="BJ113" i="7"/>
  <c r="BI113" i="7" s="1"/>
  <c r="X113" i="7"/>
  <c r="T113" i="7"/>
  <c r="P113" i="7"/>
  <c r="L113" i="7"/>
  <c r="AR113" i="7"/>
  <c r="AQ113" i="7" s="1"/>
  <c r="V113" i="7"/>
  <c r="U113" i="7"/>
  <c r="R113" i="7"/>
  <c r="Q113" i="7"/>
  <c r="N113" i="7"/>
  <c r="M113" i="7"/>
  <c r="W113" i="7"/>
  <c r="S113" i="7"/>
  <c r="O113" i="7"/>
  <c r="K113" i="7"/>
  <c r="M112" i="7"/>
  <c r="CB112" i="7"/>
  <c r="CA112" i="7" s="1"/>
  <c r="BJ112" i="7"/>
  <c r="BI112" i="7" s="1"/>
  <c r="R112" i="7"/>
  <c r="W112" i="7"/>
  <c r="S112" i="7"/>
  <c r="O112" i="7"/>
  <c r="K112" i="7"/>
  <c r="Z112" i="7"/>
  <c r="Y112" i="7" s="1"/>
  <c r="V112" i="7"/>
  <c r="Q112" i="7"/>
  <c r="N112" i="7"/>
  <c r="I112" i="7"/>
  <c r="X111" i="7"/>
  <c r="T111" i="7"/>
  <c r="P111" i="7"/>
  <c r="L111" i="7"/>
  <c r="CB111" i="7"/>
  <c r="CA111" i="7" s="1"/>
  <c r="BJ111" i="7"/>
  <c r="BI111" i="7" s="1"/>
  <c r="W111" i="7"/>
  <c r="O111" i="7"/>
  <c r="AR111" i="7"/>
  <c r="AQ111" i="7" s="1"/>
  <c r="U111" i="7"/>
  <c r="Q111" i="7"/>
  <c r="M111" i="7"/>
  <c r="S111" i="7"/>
  <c r="K111" i="7"/>
  <c r="V110" i="7"/>
  <c r="R110" i="7"/>
  <c r="CB110" i="7"/>
  <c r="CA110" i="7" s="1"/>
  <c r="BJ110" i="7"/>
  <c r="BI110" i="7" s="1"/>
  <c r="U110" i="7"/>
  <c r="T110" i="7"/>
  <c r="P110" i="7"/>
  <c r="L110" i="7"/>
  <c r="I110" i="7"/>
  <c r="AR110" i="7"/>
  <c r="AQ110" i="7" s="1"/>
  <c r="Z110" i="7"/>
  <c r="Y110" i="7" s="1"/>
  <c r="X110" i="7"/>
  <c r="Q110" i="7"/>
  <c r="CB109" i="7"/>
  <c r="CA109" i="7" s="1"/>
  <c r="N109" i="7"/>
  <c r="BJ109" i="7"/>
  <c r="BI109" i="7" s="1"/>
  <c r="W109" i="7"/>
  <c r="S109" i="7"/>
  <c r="O109" i="7"/>
  <c r="K109" i="7"/>
  <c r="AR109" i="7"/>
  <c r="AQ109" i="7" s="1"/>
  <c r="U109" i="7"/>
  <c r="Q109" i="7"/>
  <c r="Z109" i="7"/>
  <c r="Y109" i="7" s="1"/>
  <c r="I109" i="7"/>
  <c r="V109" i="7"/>
  <c r="R109" i="7"/>
  <c r="J109" i="7"/>
  <c r="CB108" i="7"/>
  <c r="CA108" i="7" s="1"/>
  <c r="BJ108" i="7"/>
  <c r="BI108" i="7" s="1"/>
  <c r="X108" i="7"/>
  <c r="T108" i="7"/>
  <c r="P108" i="7"/>
  <c r="L108" i="7"/>
  <c r="AR108" i="7"/>
  <c r="AQ108" i="7" s="1"/>
  <c r="W108" i="7"/>
  <c r="S108" i="7"/>
  <c r="O108" i="7"/>
  <c r="K108" i="7"/>
  <c r="U108" i="7"/>
  <c r="Q108" i="7"/>
  <c r="M108" i="7"/>
  <c r="V107" i="7"/>
  <c r="N107" i="7"/>
  <c r="CB107" i="7"/>
  <c r="CA107" i="7" s="1"/>
  <c r="BJ107" i="7"/>
  <c r="BI107" i="7" s="1"/>
  <c r="AR107" i="7"/>
  <c r="AQ107" i="7" s="1"/>
  <c r="U107" i="7"/>
  <c r="Q107" i="7"/>
  <c r="I107" i="7"/>
  <c r="Z107" i="7"/>
  <c r="Y107" i="7" s="1"/>
  <c r="W107" i="7"/>
  <c r="S107" i="7"/>
  <c r="R107" i="7"/>
  <c r="O107" i="7"/>
  <c r="K107" i="7"/>
  <c r="J107" i="7"/>
  <c r="CB106" i="7"/>
  <c r="CA106" i="7" s="1"/>
  <c r="BJ106" i="7"/>
  <c r="BI106" i="7" s="1"/>
  <c r="AR106" i="7"/>
  <c r="AQ106" i="7" s="1"/>
  <c r="W106" i="7"/>
  <c r="V106" i="7"/>
  <c r="S106" i="7"/>
  <c r="R106" i="7"/>
  <c r="O106" i="7"/>
  <c r="N106" i="7"/>
  <c r="K106" i="7"/>
  <c r="X106" i="7"/>
  <c r="T106" i="7"/>
  <c r="Q106" i="7"/>
  <c r="P106" i="7"/>
  <c r="L106" i="7"/>
  <c r="I106" i="7"/>
  <c r="CB105" i="7"/>
  <c r="CA105" i="7" s="1"/>
  <c r="BJ105" i="7"/>
  <c r="BI105" i="7" s="1"/>
  <c r="R105" i="7"/>
  <c r="N105" i="7"/>
  <c r="X105" i="7"/>
  <c r="T105" i="7"/>
  <c r="Q105" i="7"/>
  <c r="P105" i="7"/>
  <c r="L105" i="7"/>
  <c r="I105" i="7"/>
  <c r="Z105" i="7"/>
  <c r="Y105" i="7" s="1"/>
  <c r="W105" i="7"/>
  <c r="V105" i="7"/>
  <c r="S105" i="7"/>
  <c r="O105" i="7"/>
  <c r="K105" i="7"/>
  <c r="CB104" i="7"/>
  <c r="CA104" i="7" s="1"/>
  <c r="BJ104" i="7"/>
  <c r="BI104" i="7" s="1"/>
  <c r="X104" i="7"/>
  <c r="T104" i="7"/>
  <c r="P104" i="7"/>
  <c r="L104" i="7"/>
  <c r="AR104" i="7"/>
  <c r="AQ104" i="7" s="1"/>
  <c r="W104" i="7"/>
  <c r="S104" i="7"/>
  <c r="O104" i="7"/>
  <c r="K104" i="7"/>
  <c r="Q104" i="7"/>
  <c r="M104" i="7"/>
  <c r="I104" i="7"/>
  <c r="V103" i="7"/>
  <c r="N103" i="7"/>
  <c r="CB103" i="7"/>
  <c r="CA103" i="7" s="1"/>
  <c r="BJ103" i="7"/>
  <c r="BI103" i="7" s="1"/>
  <c r="R103" i="7"/>
  <c r="AR103" i="7"/>
  <c r="AQ103" i="7" s="1"/>
  <c r="U103" i="7"/>
  <c r="Q103" i="7"/>
  <c r="I103" i="7"/>
  <c r="Z103" i="7"/>
  <c r="Y103" i="7" s="1"/>
  <c r="W103" i="7"/>
  <c r="S103" i="7"/>
  <c r="O103" i="7"/>
  <c r="K103" i="7"/>
  <c r="X102" i="7"/>
  <c r="P102" i="7"/>
  <c r="CB102" i="7"/>
  <c r="CA102" i="7" s="1"/>
  <c r="BJ102" i="7"/>
  <c r="BI102" i="7" s="1"/>
  <c r="AR102" i="7"/>
  <c r="AQ102" i="7" s="1"/>
  <c r="W102" i="7"/>
  <c r="V102" i="7"/>
  <c r="S102" i="7"/>
  <c r="R102" i="7"/>
  <c r="O102" i="7"/>
  <c r="N102" i="7"/>
  <c r="K102" i="7"/>
  <c r="U102" i="7"/>
  <c r="T102" i="7"/>
  <c r="Q102" i="7"/>
  <c r="M102" i="7"/>
  <c r="L102" i="7"/>
  <c r="CB101" i="7"/>
  <c r="CA101" i="7" s="1"/>
  <c r="BJ101" i="7"/>
  <c r="BI101" i="7" s="1"/>
  <c r="AR101" i="7"/>
  <c r="AQ101" i="7" s="1"/>
  <c r="X101" i="7"/>
  <c r="U101" i="7"/>
  <c r="T101" i="7"/>
  <c r="Q101" i="7"/>
  <c r="P101" i="7"/>
  <c r="M101" i="7"/>
  <c r="L101" i="7"/>
  <c r="I101" i="7"/>
  <c r="Z101" i="7"/>
  <c r="Y101" i="7" s="1"/>
  <c r="W101" i="7"/>
  <c r="V101" i="7"/>
  <c r="S101" i="7"/>
  <c r="R101" i="7"/>
  <c r="O101" i="7"/>
  <c r="N101" i="7"/>
  <c r="K101" i="7"/>
  <c r="J101" i="7"/>
  <c r="CB100" i="7"/>
  <c r="CA100" i="7" s="1"/>
  <c r="BJ100" i="7"/>
  <c r="BI100" i="7" s="1"/>
  <c r="X100" i="7"/>
  <c r="P100" i="7"/>
  <c r="AR100" i="7"/>
  <c r="AQ100" i="7" s="1"/>
  <c r="W100" i="7"/>
  <c r="S100" i="7"/>
  <c r="O100" i="7"/>
  <c r="K100" i="7"/>
  <c r="U100" i="7"/>
  <c r="T100" i="7"/>
  <c r="M100" i="7"/>
  <c r="L100" i="7"/>
  <c r="I100" i="7"/>
  <c r="V99" i="7"/>
  <c r="N99" i="7"/>
  <c r="CB99" i="7"/>
  <c r="CA99" i="7" s="1"/>
  <c r="BJ99" i="7"/>
  <c r="BI99" i="7" s="1"/>
  <c r="AR99" i="7"/>
  <c r="AQ99" i="7" s="1"/>
  <c r="U99" i="7"/>
  <c r="Q99" i="7"/>
  <c r="M99" i="7"/>
  <c r="Z99" i="7"/>
  <c r="Y99" i="7" s="1"/>
  <c r="W99" i="7"/>
  <c r="S99" i="7"/>
  <c r="R99" i="7"/>
  <c r="O99" i="7"/>
  <c r="K99" i="7"/>
  <c r="J99" i="7"/>
  <c r="CB98" i="7"/>
  <c r="CA98" i="7" s="1"/>
  <c r="BJ98" i="7"/>
  <c r="BI98" i="7" s="1"/>
  <c r="AR98" i="7"/>
  <c r="AQ98" i="7" s="1"/>
  <c r="W98" i="7"/>
  <c r="S98" i="7"/>
  <c r="R98" i="7"/>
  <c r="O98" i="7"/>
  <c r="N98" i="7"/>
  <c r="K98" i="7"/>
  <c r="X98" i="7"/>
  <c r="U98" i="7"/>
  <c r="T98" i="7"/>
  <c r="P98" i="7"/>
  <c r="M98" i="7"/>
  <c r="L98" i="7"/>
  <c r="CB97" i="7"/>
  <c r="CA97" i="7" s="1"/>
  <c r="BJ97" i="7"/>
  <c r="BI97" i="7" s="1"/>
  <c r="R97" i="7"/>
  <c r="N97" i="7"/>
  <c r="U97" i="7"/>
  <c r="Q97" i="7"/>
  <c r="M97" i="7"/>
  <c r="Z97" i="7"/>
  <c r="Y97" i="7" s="1"/>
  <c r="W97" i="7"/>
  <c r="V97" i="7"/>
  <c r="S97" i="7"/>
  <c r="O97" i="7"/>
  <c r="K97" i="7"/>
  <c r="CB96" i="7"/>
  <c r="CA96" i="7" s="1"/>
  <c r="BJ96" i="7"/>
  <c r="BI96" i="7" s="1"/>
  <c r="X96" i="7"/>
  <c r="T96" i="7"/>
  <c r="P96" i="7"/>
  <c r="L96" i="7"/>
  <c r="AR96" i="7"/>
  <c r="AQ96" i="7" s="1"/>
  <c r="W96" i="7"/>
  <c r="S96" i="7"/>
  <c r="O96" i="7"/>
  <c r="K96" i="7"/>
  <c r="U96" i="7"/>
  <c r="Q96" i="7"/>
  <c r="I96" i="7"/>
  <c r="V95" i="7"/>
  <c r="N95" i="7"/>
  <c r="CB95" i="7"/>
  <c r="CA95" i="7" s="1"/>
  <c r="BJ95" i="7"/>
  <c r="BI95" i="7" s="1"/>
  <c r="AR95" i="7"/>
  <c r="AQ95" i="7" s="1"/>
  <c r="U95" i="7"/>
  <c r="M95" i="7"/>
  <c r="I95" i="7"/>
  <c r="Z95" i="7"/>
  <c r="Y95" i="7" s="1"/>
  <c r="W95" i="7"/>
  <c r="S95" i="7"/>
  <c r="O95" i="7"/>
  <c r="K95" i="7"/>
  <c r="T94" i="7"/>
  <c r="L94" i="7"/>
  <c r="CB94" i="7"/>
  <c r="CA94" i="7" s="1"/>
  <c r="BJ94" i="7"/>
  <c r="BI94" i="7" s="1"/>
  <c r="Q94" i="7"/>
  <c r="M94" i="7"/>
  <c r="I94" i="7"/>
  <c r="AR94" i="7"/>
  <c r="AQ94" i="7" s="1"/>
  <c r="W94" i="7"/>
  <c r="V94" i="7"/>
  <c r="S94" i="7"/>
  <c r="R94" i="7"/>
  <c r="O94" i="7"/>
  <c r="N94" i="7"/>
  <c r="K94" i="7"/>
  <c r="CB93" i="7"/>
  <c r="CA93" i="7" s="1"/>
  <c r="BJ93" i="7"/>
  <c r="BI93" i="7" s="1"/>
  <c r="V93" i="7"/>
  <c r="R93" i="7"/>
  <c r="N93" i="7"/>
  <c r="Z93" i="7"/>
  <c r="Y93" i="7" s="1"/>
  <c r="W93" i="7"/>
  <c r="S93" i="7"/>
  <c r="O93" i="7"/>
  <c r="K93" i="7"/>
  <c r="T92" i="7"/>
  <c r="M92" i="7"/>
  <c r="L92" i="7"/>
  <c r="CB92" i="7"/>
  <c r="CA92" i="7" s="1"/>
  <c r="BJ92" i="7"/>
  <c r="BI92" i="7" s="1"/>
  <c r="AR92" i="7"/>
  <c r="AQ92" i="7" s="1"/>
  <c r="W92" i="7"/>
  <c r="S92" i="7"/>
  <c r="O92" i="7"/>
  <c r="K92" i="7"/>
  <c r="X92" i="7"/>
  <c r="P92" i="7"/>
  <c r="R91" i="7"/>
  <c r="CB91" i="7"/>
  <c r="CA91" i="7" s="1"/>
  <c r="BJ91" i="7"/>
  <c r="BI91" i="7" s="1"/>
  <c r="O91" i="7"/>
  <c r="K91" i="7"/>
  <c r="AR91" i="7"/>
  <c r="AQ91" i="7" s="1"/>
  <c r="X91" i="7"/>
  <c r="U91" i="7"/>
  <c r="T91" i="7"/>
  <c r="P91" i="7"/>
  <c r="M91" i="7"/>
  <c r="L91" i="7"/>
  <c r="Z91" i="7"/>
  <c r="Y91" i="7" s="1"/>
  <c r="W91" i="7"/>
  <c r="S91" i="7"/>
  <c r="N91" i="7"/>
  <c r="CB90" i="7"/>
  <c r="CA90" i="7" s="1"/>
  <c r="BJ90" i="7"/>
  <c r="BI90" i="7" s="1"/>
  <c r="AR90" i="7"/>
  <c r="AQ90" i="7" s="1"/>
  <c r="W90" i="7"/>
  <c r="V90" i="7"/>
  <c r="S90" i="7"/>
  <c r="R90" i="7"/>
  <c r="O90" i="7"/>
  <c r="N90" i="7"/>
  <c r="K90" i="7"/>
  <c r="Z90" i="7"/>
  <c r="Y90" i="7" s="1"/>
  <c r="X90" i="7"/>
  <c r="U90" i="7"/>
  <c r="T90" i="7"/>
  <c r="P90" i="7"/>
  <c r="M90" i="7"/>
  <c r="L90" i="7"/>
  <c r="CB89" i="7"/>
  <c r="CA89" i="7" s="1"/>
  <c r="BJ89" i="7"/>
  <c r="BI89" i="7" s="1"/>
  <c r="W89" i="7"/>
  <c r="O89" i="7"/>
  <c r="AR89" i="7"/>
  <c r="AQ89" i="7" s="1"/>
  <c r="X89" i="7"/>
  <c r="U89" i="7"/>
  <c r="T89" i="7"/>
  <c r="P89" i="7"/>
  <c r="M89" i="7"/>
  <c r="L89" i="7"/>
  <c r="Z89" i="7"/>
  <c r="Y89" i="7" s="1"/>
  <c r="V89" i="7"/>
  <c r="S89" i="7"/>
  <c r="R89" i="7"/>
  <c r="N89" i="7"/>
  <c r="K89" i="7"/>
  <c r="J89" i="7"/>
  <c r="CB88" i="7"/>
  <c r="CA88" i="7" s="1"/>
  <c r="BJ88" i="7"/>
  <c r="BI88" i="7" s="1"/>
  <c r="U88" i="7"/>
  <c r="I88" i="7"/>
  <c r="AR88" i="7"/>
  <c r="AQ88" i="7" s="1"/>
  <c r="W88" i="7"/>
  <c r="V88" i="7"/>
  <c r="S88" i="7"/>
  <c r="R88" i="7"/>
  <c r="O88" i="7"/>
  <c r="N88" i="7"/>
  <c r="K88" i="7"/>
  <c r="Z88" i="7"/>
  <c r="Y88" i="7" s="1"/>
  <c r="X88" i="7"/>
  <c r="T88" i="7"/>
  <c r="P88" i="7"/>
  <c r="L88" i="7"/>
  <c r="W87" i="7"/>
  <c r="S87" i="7"/>
  <c r="O87" i="7"/>
  <c r="K87" i="7"/>
  <c r="CB87" i="7"/>
  <c r="CA87" i="7" s="1"/>
  <c r="BJ87" i="7"/>
  <c r="BI87" i="7" s="1"/>
  <c r="AR87" i="7"/>
  <c r="AQ87" i="7" s="1"/>
  <c r="X87" i="7"/>
  <c r="T87" i="7"/>
  <c r="P87" i="7"/>
  <c r="M87" i="7"/>
  <c r="L87" i="7"/>
  <c r="Z87" i="7"/>
  <c r="Y87" i="7" s="1"/>
  <c r="V87" i="7"/>
  <c r="R87" i="7"/>
  <c r="N87" i="7"/>
  <c r="J87" i="7"/>
  <c r="CB86" i="7"/>
  <c r="CA86" i="7" s="1"/>
  <c r="BJ86" i="7"/>
  <c r="BI86" i="7" s="1"/>
  <c r="AR86" i="7"/>
  <c r="AQ86" i="7" s="1"/>
  <c r="W86" i="7"/>
  <c r="V86" i="7"/>
  <c r="S86" i="7"/>
  <c r="R86" i="7"/>
  <c r="O86" i="7"/>
  <c r="N86" i="7"/>
  <c r="K86" i="7"/>
  <c r="Z86" i="7"/>
  <c r="Y86" i="7" s="1"/>
  <c r="X86" i="7"/>
  <c r="U86" i="7"/>
  <c r="T86" i="7"/>
  <c r="P86" i="7"/>
  <c r="M86" i="7"/>
  <c r="L86" i="7"/>
  <c r="CB85" i="7"/>
  <c r="CA85" i="7" s="1"/>
  <c r="BJ85" i="7"/>
  <c r="BI85" i="7" s="1"/>
  <c r="S85" i="7"/>
  <c r="K85" i="7"/>
  <c r="AR85" i="7"/>
  <c r="AQ85" i="7" s="1"/>
  <c r="X85" i="7"/>
  <c r="T85" i="7"/>
  <c r="P85" i="7"/>
  <c r="L85" i="7"/>
  <c r="Z85" i="7"/>
  <c r="Y85" i="7" s="1"/>
  <c r="W85" i="7"/>
  <c r="V85" i="7"/>
  <c r="R85" i="7"/>
  <c r="O85" i="7"/>
  <c r="N85" i="7"/>
  <c r="J85" i="7"/>
  <c r="U84" i="7"/>
  <c r="Q84" i="7"/>
  <c r="CB84" i="7"/>
  <c r="CA84" i="7" s="1"/>
  <c r="BJ84" i="7"/>
  <c r="BI84" i="7" s="1"/>
  <c r="AR84" i="7"/>
  <c r="AQ84" i="7" s="1"/>
  <c r="V84" i="7"/>
  <c r="S84" i="7"/>
  <c r="R84" i="7"/>
  <c r="O84" i="7"/>
  <c r="N84" i="7"/>
  <c r="K84" i="7"/>
  <c r="Z84" i="7"/>
  <c r="Y84" i="7" s="1"/>
  <c r="X84" i="7"/>
  <c r="T84" i="7"/>
  <c r="P84" i="7"/>
  <c r="L84" i="7"/>
  <c r="I84" i="7"/>
  <c r="CB83" i="7"/>
  <c r="CA83" i="7" s="1"/>
  <c r="BJ83" i="7"/>
  <c r="BI83" i="7" s="1"/>
  <c r="W83" i="7"/>
  <c r="S83" i="7"/>
  <c r="O83" i="7"/>
  <c r="K83" i="7"/>
  <c r="AR83" i="7"/>
  <c r="AQ83" i="7" s="1"/>
  <c r="X83" i="7"/>
  <c r="T83" i="7"/>
  <c r="Q83" i="7"/>
  <c r="P83" i="7"/>
  <c r="L83" i="7"/>
  <c r="I83" i="7"/>
  <c r="Z83" i="7"/>
  <c r="Y83" i="7" s="1"/>
  <c r="V83" i="7"/>
  <c r="R83" i="7"/>
  <c r="N83" i="7"/>
  <c r="J83" i="7"/>
  <c r="CB82" i="7"/>
  <c r="CA82" i="7" s="1"/>
  <c r="BJ82" i="7"/>
  <c r="BI82" i="7" s="1"/>
  <c r="I82" i="7"/>
  <c r="AR82" i="7"/>
  <c r="AQ82" i="7" s="1"/>
  <c r="V82" i="7"/>
  <c r="R82" i="7"/>
  <c r="N82" i="7"/>
  <c r="Z82" i="7"/>
  <c r="Y82" i="7" s="1"/>
  <c r="X82" i="7"/>
  <c r="U82" i="7"/>
  <c r="T82" i="7"/>
  <c r="P82" i="7"/>
  <c r="M82" i="7"/>
  <c r="L82" i="7"/>
  <c r="CB81" i="7"/>
  <c r="CA81" i="7" s="1"/>
  <c r="BJ81" i="7"/>
  <c r="BI81" i="7" s="1"/>
  <c r="W81" i="7"/>
  <c r="O81" i="7"/>
  <c r="AR81" i="7"/>
  <c r="AQ81" i="7" s="1"/>
  <c r="X81" i="7"/>
  <c r="U81" i="7"/>
  <c r="T81" i="7"/>
  <c r="P81" i="7"/>
  <c r="M81" i="7"/>
  <c r="L81" i="7"/>
  <c r="Z81" i="7"/>
  <c r="Y81" i="7" s="1"/>
  <c r="V81" i="7"/>
  <c r="S81" i="7"/>
  <c r="R81" i="7"/>
  <c r="N81" i="7"/>
  <c r="K81" i="7"/>
  <c r="J81" i="7"/>
  <c r="CB80" i="7"/>
  <c r="CA80" i="7" s="1"/>
  <c r="BJ80" i="7"/>
  <c r="BI80" i="7"/>
  <c r="M80" i="7"/>
  <c r="I80" i="7"/>
  <c r="AR80" i="7"/>
  <c r="AQ80" i="7" s="1"/>
  <c r="W80" i="7"/>
  <c r="V80" i="7"/>
  <c r="S80" i="7"/>
  <c r="R80" i="7"/>
  <c r="O80" i="7"/>
  <c r="N80" i="7"/>
  <c r="K80" i="7"/>
  <c r="Z80" i="7"/>
  <c r="Y80" i="7" s="1"/>
  <c r="X80" i="7"/>
  <c r="T80" i="7"/>
  <c r="P80" i="7"/>
  <c r="L80" i="7"/>
  <c r="W79" i="7"/>
  <c r="S79" i="7"/>
  <c r="O79" i="7"/>
  <c r="K79" i="7"/>
  <c r="CB79" i="7"/>
  <c r="CA79" i="7" s="1"/>
  <c r="BJ79" i="7"/>
  <c r="BI79" i="7" s="1"/>
  <c r="AR79" i="7"/>
  <c r="AQ79" i="7" s="1"/>
  <c r="X79" i="7"/>
  <c r="T79" i="7"/>
  <c r="P79" i="7"/>
  <c r="L79" i="7"/>
  <c r="Z79" i="7"/>
  <c r="Y79" i="7" s="1"/>
  <c r="V79" i="7"/>
  <c r="R79" i="7"/>
  <c r="N79" i="7"/>
  <c r="J79" i="7"/>
  <c r="CB78" i="7"/>
  <c r="CA78" i="7" s="1"/>
  <c r="BJ78" i="7"/>
  <c r="BI78" i="7" s="1"/>
  <c r="AR78" i="7"/>
  <c r="AQ78" i="7" s="1"/>
  <c r="W78" i="7"/>
  <c r="V78" i="7"/>
  <c r="S78" i="7"/>
  <c r="R78" i="7"/>
  <c r="O78" i="7"/>
  <c r="N78" i="7"/>
  <c r="K78" i="7"/>
  <c r="X78" i="7"/>
  <c r="T78" i="7"/>
  <c r="Q78" i="7"/>
  <c r="P78" i="7"/>
  <c r="L78" i="7"/>
  <c r="I78" i="7"/>
  <c r="CB77" i="7"/>
  <c r="CA77" i="7" s="1"/>
  <c r="BJ77" i="7"/>
  <c r="BI77" i="7" s="1"/>
  <c r="W77" i="7"/>
  <c r="V77" i="7"/>
  <c r="S77" i="7"/>
  <c r="O77" i="7"/>
  <c r="N77" i="7"/>
  <c r="K77" i="7"/>
  <c r="AR77" i="7"/>
  <c r="AQ77" i="7" s="1"/>
  <c r="X77" i="7"/>
  <c r="Q77" i="7"/>
  <c r="P77" i="7"/>
  <c r="Z77" i="7"/>
  <c r="Y77" i="7" s="1"/>
  <c r="R77" i="7"/>
  <c r="J77" i="7"/>
  <c r="CB76" i="7"/>
  <c r="CA76" i="7" s="1"/>
  <c r="BJ76" i="7"/>
  <c r="BI76" i="7" s="1"/>
  <c r="X76" i="7"/>
  <c r="P76" i="7"/>
  <c r="AR76" i="7"/>
  <c r="AQ76" i="7" s="1"/>
  <c r="V76" i="7"/>
  <c r="R76" i="7"/>
  <c r="N76" i="7"/>
  <c r="Q76" i="7"/>
  <c r="M76" i="7"/>
  <c r="L76" i="7"/>
  <c r="W75" i="7"/>
  <c r="S75" i="7"/>
  <c r="O75" i="7"/>
  <c r="K75" i="7"/>
  <c r="CB75" i="7"/>
  <c r="CA75" i="7" s="1"/>
  <c r="BJ75" i="7"/>
  <c r="BI75" i="7" s="1"/>
  <c r="R75" i="7"/>
  <c r="AR75" i="7"/>
  <c r="AQ75" i="7" s="1"/>
  <c r="V75" i="7"/>
  <c r="N75" i="7"/>
  <c r="X74" i="7"/>
  <c r="L74" i="7"/>
  <c r="BJ74" i="7"/>
  <c r="BI74" i="7" s="1"/>
  <c r="W74" i="7"/>
  <c r="S74" i="7"/>
  <c r="O74" i="7"/>
  <c r="K74" i="7"/>
  <c r="U74" i="7"/>
  <c r="Q74" i="7"/>
  <c r="P74" i="7"/>
  <c r="M74" i="7"/>
  <c r="I74" i="7"/>
  <c r="BJ73" i="7"/>
  <c r="BI73" i="7" s="1"/>
  <c r="W73" i="7"/>
  <c r="S73" i="7"/>
  <c r="O73" i="7"/>
  <c r="AR73" i="7"/>
  <c r="AQ73" i="7" s="1"/>
  <c r="X73" i="7"/>
  <c r="U73" i="7"/>
  <c r="Q73" i="7"/>
  <c r="N73" i="7"/>
  <c r="I73" i="7"/>
  <c r="V73" i="7"/>
  <c r="T73" i="7"/>
  <c r="R73" i="7"/>
  <c r="P73" i="7"/>
  <c r="K73" i="7"/>
  <c r="M72" i="7"/>
  <c r="CB72" i="7"/>
  <c r="CA72" i="7" s="1"/>
  <c r="R72" i="7"/>
  <c r="X72" i="7"/>
  <c r="W72" i="7"/>
  <c r="T72" i="7"/>
  <c r="S72" i="7"/>
  <c r="O72" i="7"/>
  <c r="K72" i="7"/>
  <c r="V72" i="7"/>
  <c r="U72" i="7"/>
  <c r="Q72" i="7"/>
  <c r="N72" i="7"/>
  <c r="J72" i="7"/>
  <c r="I72" i="7"/>
  <c r="O71" i="7"/>
  <c r="K71" i="7"/>
  <c r="V71" i="7"/>
  <c r="R71" i="7"/>
  <c r="N71" i="7"/>
  <c r="X71" i="7"/>
  <c r="P71" i="7"/>
  <c r="Z71" i="7"/>
  <c r="Y71" i="7" s="1"/>
  <c r="J71" i="7"/>
  <c r="CB70" i="7"/>
  <c r="CA70" i="7" s="1"/>
  <c r="BJ70" i="7"/>
  <c r="BI70" i="7" s="1"/>
  <c r="R70" i="7"/>
  <c r="Q70" i="7"/>
  <c r="W70" i="7"/>
  <c r="V70" i="7"/>
  <c r="S70" i="7"/>
  <c r="O70" i="7"/>
  <c r="L70" i="7"/>
  <c r="K70" i="7"/>
  <c r="Z70" i="7"/>
  <c r="Y70" i="7" s="1"/>
  <c r="U70" i="7"/>
  <c r="N70" i="7"/>
  <c r="M70" i="7"/>
  <c r="I70" i="7"/>
  <c r="V69" i="7"/>
  <c r="N69" i="7"/>
  <c r="BJ69" i="7"/>
  <c r="BI69" i="7" s="1"/>
  <c r="X69" i="7"/>
  <c r="W69" i="7"/>
  <c r="T69" i="7"/>
  <c r="S69" i="7"/>
  <c r="P69" i="7"/>
  <c r="O69" i="7"/>
  <c r="L69" i="7"/>
  <c r="K69" i="7"/>
  <c r="Z69" i="7"/>
  <c r="Y69" i="7" s="1"/>
  <c r="Q69" i="7"/>
  <c r="M69" i="7"/>
  <c r="I69" i="7"/>
  <c r="BJ68" i="7"/>
  <c r="BI68" i="7" s="1"/>
  <c r="W68" i="7"/>
  <c r="O68" i="7"/>
  <c r="V68" i="7"/>
  <c r="U68" i="7"/>
  <c r="R68" i="7"/>
  <c r="N68" i="7"/>
  <c r="M68" i="7"/>
  <c r="I68" i="7"/>
  <c r="T68" i="7"/>
  <c r="S68" i="7"/>
  <c r="P68" i="7"/>
  <c r="K68" i="7"/>
  <c r="Q67" i="7"/>
  <c r="I67" i="7"/>
  <c r="T67" i="7"/>
  <c r="L67" i="7"/>
  <c r="V67" i="7"/>
  <c r="U67" i="7"/>
  <c r="N67" i="7"/>
  <c r="M67" i="7"/>
  <c r="J67" i="7"/>
  <c r="S66" i="7"/>
  <c r="K66" i="7"/>
  <c r="AR66" i="7"/>
  <c r="AQ66" i="7" s="1"/>
  <c r="R66" i="7"/>
  <c r="N66" i="7"/>
  <c r="X66" i="7"/>
  <c r="W66" i="7"/>
  <c r="T66" i="7"/>
  <c r="O66" i="7"/>
  <c r="CB65" i="7"/>
  <c r="CA65" i="7" s="1"/>
  <c r="Q65" i="7"/>
  <c r="AR65" i="7"/>
  <c r="AQ65" i="7" s="1"/>
  <c r="I65" i="7"/>
  <c r="X65" i="7"/>
  <c r="P65" i="7"/>
  <c r="Z65" i="7"/>
  <c r="Y65" i="7" s="1"/>
  <c r="V65" i="7"/>
  <c r="R65" i="7"/>
  <c r="N65" i="7"/>
  <c r="M65" i="7"/>
  <c r="S64" i="7"/>
  <c r="K64" i="7"/>
  <c r="CB64" i="7"/>
  <c r="CA64" i="7" s="1"/>
  <c r="V64" i="7"/>
  <c r="R64" i="7"/>
  <c r="Z64" i="7"/>
  <c r="Y64" i="7" s="1"/>
  <c r="W64" i="7"/>
  <c r="P64" i="7"/>
  <c r="O64" i="7"/>
  <c r="L64" i="7"/>
  <c r="U63" i="7"/>
  <c r="M63" i="7"/>
  <c r="AR63" i="7"/>
  <c r="AQ63" i="7" s="1"/>
  <c r="W63" i="7"/>
  <c r="S63" i="7"/>
  <c r="O63" i="7"/>
  <c r="K63" i="7"/>
  <c r="V63" i="7"/>
  <c r="R63" i="7"/>
  <c r="N63" i="7"/>
  <c r="J63" i="7"/>
  <c r="I63" i="7"/>
  <c r="W62" i="7"/>
  <c r="O62" i="7"/>
  <c r="AR62" i="7"/>
  <c r="AQ62" i="7" s="1"/>
  <c r="U62" i="7"/>
  <c r="R62" i="7"/>
  <c r="Q62" i="7"/>
  <c r="M62" i="7"/>
  <c r="Z62" i="7"/>
  <c r="Y62" i="7" s="1"/>
  <c r="I62" i="7"/>
  <c r="X62" i="7"/>
  <c r="S62" i="7"/>
  <c r="L62" i="7"/>
  <c r="K62" i="7"/>
  <c r="M61" i="7"/>
  <c r="CB61" i="7"/>
  <c r="CA61" i="7" s="1"/>
  <c r="X61" i="7"/>
  <c r="W61" i="7"/>
  <c r="T61" i="7"/>
  <c r="S61" i="7"/>
  <c r="P61" i="7"/>
  <c r="O61" i="7"/>
  <c r="L61" i="7"/>
  <c r="K61" i="7"/>
  <c r="V61" i="7"/>
  <c r="R61" i="7"/>
  <c r="Q61" i="7"/>
  <c r="J61" i="7"/>
  <c r="I61" i="7"/>
  <c r="CB60" i="7"/>
  <c r="CA60" i="7" s="1"/>
  <c r="W60" i="7"/>
  <c r="O60" i="7"/>
  <c r="U60" i="7"/>
  <c r="R60" i="7"/>
  <c r="Q60" i="7"/>
  <c r="M60" i="7"/>
  <c r="I60" i="7"/>
  <c r="T60" i="7"/>
  <c r="S60" i="7"/>
  <c r="P60" i="7"/>
  <c r="K60" i="7"/>
  <c r="BJ59" i="7"/>
  <c r="BI59" i="7" s="1"/>
  <c r="I59" i="7"/>
  <c r="T59" i="7"/>
  <c r="L59" i="7"/>
  <c r="Y59" i="7"/>
  <c r="V59" i="7"/>
  <c r="U59" i="7"/>
  <c r="N59" i="7"/>
  <c r="M59" i="7"/>
  <c r="J59" i="7"/>
  <c r="S58" i="7"/>
  <c r="K58" i="7"/>
  <c r="BJ58" i="7"/>
  <c r="BI58" i="7" s="1"/>
  <c r="R58" i="7"/>
  <c r="N58" i="7"/>
  <c r="W58" i="7"/>
  <c r="T58" i="7"/>
  <c r="O58" i="7"/>
  <c r="CB57" i="7"/>
  <c r="CA57" i="7" s="1"/>
  <c r="I57" i="7"/>
  <c r="X57" i="7"/>
  <c r="T57" i="7"/>
  <c r="V57" i="7"/>
  <c r="U57" i="7"/>
  <c r="R57" i="7"/>
  <c r="M57" i="7"/>
  <c r="J57" i="7"/>
  <c r="S56" i="7"/>
  <c r="K56" i="7"/>
  <c r="CB56" i="7"/>
  <c r="CA56" i="7" s="1"/>
  <c r="AR56" i="7"/>
  <c r="AQ56" i="7" s="1"/>
  <c r="V56" i="7"/>
  <c r="N56" i="7"/>
  <c r="Z56" i="7"/>
  <c r="Y56" i="7" s="1"/>
  <c r="W56" i="7"/>
  <c r="P56" i="7"/>
  <c r="O56" i="7"/>
  <c r="L56" i="7"/>
  <c r="U55" i="7"/>
  <c r="W55" i="7"/>
  <c r="S55" i="7"/>
  <c r="O55" i="7"/>
  <c r="L55" i="7"/>
  <c r="K55" i="7"/>
  <c r="R55" i="7"/>
  <c r="Q55" i="7"/>
  <c r="N55" i="7"/>
  <c r="I55" i="7"/>
  <c r="BJ54" i="7"/>
  <c r="BI54" i="7" s="1"/>
  <c r="W54" i="7"/>
  <c r="O54" i="7"/>
  <c r="V54" i="7"/>
  <c r="U54" i="7"/>
  <c r="R54" i="7"/>
  <c r="Q54" i="7"/>
  <c r="N54" i="7"/>
  <c r="M54" i="7"/>
  <c r="I54" i="7"/>
  <c r="S54" i="7"/>
  <c r="L54" i="7"/>
  <c r="K54" i="7"/>
  <c r="U53" i="7"/>
  <c r="M53" i="7"/>
  <c r="CB53" i="7"/>
  <c r="CA53" i="7" s="1"/>
  <c r="AR53" i="7"/>
  <c r="AQ53" i="7" s="1"/>
  <c r="W53" i="7"/>
  <c r="S53" i="7"/>
  <c r="O53" i="7"/>
  <c r="K53" i="7"/>
  <c r="V53" i="7"/>
  <c r="R53" i="7"/>
  <c r="Q53" i="7"/>
  <c r="N53" i="7"/>
  <c r="J53" i="7"/>
  <c r="I53" i="7"/>
  <c r="CB52" i="7"/>
  <c r="CA52" i="7" s="1"/>
  <c r="W52" i="7"/>
  <c r="O52" i="7"/>
  <c r="V52" i="7"/>
  <c r="U52" i="7"/>
  <c r="R52" i="7"/>
  <c r="Q52" i="7"/>
  <c r="N52" i="7"/>
  <c r="M52" i="7"/>
  <c r="I52" i="7"/>
  <c r="X52" i="7"/>
  <c r="S52" i="7"/>
  <c r="L52" i="7"/>
  <c r="K52" i="7"/>
  <c r="BJ51" i="7"/>
  <c r="BI51" i="7" s="1"/>
  <c r="Q51" i="7"/>
  <c r="I51" i="7"/>
  <c r="X51" i="7"/>
  <c r="P51" i="7"/>
  <c r="Z51" i="7"/>
  <c r="Y51" i="7" s="1"/>
  <c r="V51" i="7"/>
  <c r="U51" i="7"/>
  <c r="R51" i="7"/>
  <c r="N51" i="7"/>
  <c r="M51" i="7"/>
  <c r="J51" i="7"/>
  <c r="S50" i="7"/>
  <c r="K50" i="7"/>
  <c r="CB50" i="7"/>
  <c r="CA50" i="7" s="1"/>
  <c r="BJ50" i="7"/>
  <c r="BI50" i="7" s="1"/>
  <c r="V50" i="7"/>
  <c r="R50" i="7"/>
  <c r="N50" i="7"/>
  <c r="Z50" i="7"/>
  <c r="Y50" i="7" s="1"/>
  <c r="W50" i="7"/>
  <c r="P50" i="7"/>
  <c r="O50" i="7"/>
  <c r="L50" i="7"/>
  <c r="BJ49" i="7"/>
  <c r="BI49" i="7" s="1"/>
  <c r="Q49" i="7"/>
  <c r="I49" i="7"/>
  <c r="T49" i="7"/>
  <c r="L49" i="7"/>
  <c r="V49" i="7"/>
  <c r="U49" i="7"/>
  <c r="R49" i="7"/>
  <c r="N49" i="7"/>
  <c r="M49" i="7"/>
  <c r="S48" i="7"/>
  <c r="K48" i="7"/>
  <c r="AR48" i="7"/>
  <c r="AQ48" i="7" s="1"/>
  <c r="W48" i="7"/>
  <c r="O48" i="7"/>
  <c r="V47" i="7"/>
  <c r="U47" i="7"/>
  <c r="N47" i="7"/>
  <c r="M47" i="7"/>
  <c r="BJ47" i="7"/>
  <c r="BI47" i="7" s="1"/>
  <c r="X47" i="7"/>
  <c r="W47" i="7"/>
  <c r="T47" i="7"/>
  <c r="S47" i="7"/>
  <c r="P47" i="7"/>
  <c r="O47" i="7"/>
  <c r="L47" i="7"/>
  <c r="K47" i="7"/>
  <c r="Z47" i="7"/>
  <c r="Y47" i="7" s="1"/>
  <c r="R47" i="7"/>
  <c r="Q47" i="7"/>
  <c r="J47" i="7"/>
  <c r="I47" i="7"/>
  <c r="CB46" i="7"/>
  <c r="CA46" i="7" s="1"/>
  <c r="X46" i="7"/>
  <c r="W46" i="7"/>
  <c r="P46" i="7"/>
  <c r="O46" i="7"/>
  <c r="AR46" i="7"/>
  <c r="AQ46" i="7" s="1"/>
  <c r="V46" i="7"/>
  <c r="U46" i="7"/>
  <c r="R46" i="7"/>
  <c r="Q46" i="7"/>
  <c r="N46" i="7"/>
  <c r="M46" i="7"/>
  <c r="I46" i="7"/>
  <c r="S46" i="7"/>
  <c r="K46" i="7"/>
  <c r="BJ45" i="7"/>
  <c r="BI45" i="7" s="1"/>
  <c r="R45" i="7"/>
  <c r="Q45" i="7"/>
  <c r="AR45" i="7"/>
  <c r="AQ45" i="7" s="1"/>
  <c r="I45" i="7"/>
  <c r="V45" i="7"/>
  <c r="U45" i="7"/>
  <c r="N45" i="7"/>
  <c r="M45" i="7"/>
  <c r="S44" i="7"/>
  <c r="K44" i="7"/>
  <c r="W44" i="7"/>
  <c r="O44" i="7"/>
  <c r="Q43" i="7"/>
  <c r="M43" i="7"/>
  <c r="I43" i="7"/>
  <c r="N43" i="7"/>
  <c r="BJ43" i="7"/>
  <c r="BI43" i="7" s="1"/>
  <c r="R43" i="7"/>
  <c r="W43" i="7"/>
  <c r="S43" i="7"/>
  <c r="O43" i="7"/>
  <c r="K43" i="7"/>
  <c r="Z43" i="7"/>
  <c r="Y43" i="7" s="1"/>
  <c r="V43" i="7"/>
  <c r="U43" i="7"/>
  <c r="J43" i="7"/>
  <c r="K42" i="7"/>
  <c r="W42" i="7"/>
  <c r="V42" i="7"/>
  <c r="S42" i="7"/>
  <c r="R42" i="7"/>
  <c r="N42" i="7"/>
  <c r="AR42" i="7"/>
  <c r="AQ42" i="7" s="1"/>
  <c r="O42" i="7"/>
  <c r="J42" i="7"/>
  <c r="R41" i="7"/>
  <c r="Q41" i="7"/>
  <c r="AR41" i="7"/>
  <c r="AQ41" i="7" s="1"/>
  <c r="W41" i="7"/>
  <c r="V41" i="7"/>
  <c r="S41" i="7"/>
  <c r="O41" i="7"/>
  <c r="K41" i="7"/>
  <c r="Z41" i="7"/>
  <c r="Y41" i="7" s="1"/>
  <c r="U41" i="7"/>
  <c r="N41" i="7"/>
  <c r="M41" i="7"/>
  <c r="I41" i="7"/>
  <c r="W40" i="7"/>
  <c r="K40" i="7"/>
  <c r="R40" i="7"/>
  <c r="V40" i="7"/>
  <c r="S40" i="7"/>
  <c r="O40" i="7"/>
  <c r="N40" i="7"/>
  <c r="BJ39" i="7"/>
  <c r="BI39" i="7" s="1"/>
  <c r="U39" i="7"/>
  <c r="Q39" i="7"/>
  <c r="I39" i="7"/>
  <c r="V39" i="7"/>
  <c r="N39" i="7"/>
  <c r="R39" i="7"/>
  <c r="M39" i="7"/>
  <c r="P38" i="7"/>
  <c r="O38" i="7"/>
  <c r="V38" i="7"/>
  <c r="U38" i="7"/>
  <c r="Q38" i="7"/>
  <c r="N38" i="7"/>
  <c r="M38" i="7"/>
  <c r="Z38" i="7"/>
  <c r="Y38" i="7" s="1"/>
  <c r="I38" i="7"/>
  <c r="W38" i="7"/>
  <c r="S38" i="7"/>
  <c r="R38" i="7"/>
  <c r="K38" i="7"/>
  <c r="M37" i="7"/>
  <c r="R37" i="7"/>
  <c r="U37" i="7"/>
  <c r="I37" i="7"/>
  <c r="N37" i="7"/>
  <c r="V37" i="7"/>
  <c r="Q37" i="7"/>
  <c r="R36" i="7"/>
  <c r="BJ36" i="7"/>
  <c r="BI36" i="7" s="1"/>
  <c r="W36" i="7"/>
  <c r="S36" i="7"/>
  <c r="O36" i="7"/>
  <c r="U36" i="7"/>
  <c r="Q36" i="7"/>
  <c r="N36" i="7"/>
  <c r="M36" i="7"/>
  <c r="I36" i="7"/>
  <c r="V36" i="7"/>
  <c r="K36" i="7"/>
  <c r="M35" i="7"/>
  <c r="I35" i="7"/>
  <c r="N35" i="7"/>
  <c r="R35" i="7"/>
  <c r="W35" i="7"/>
  <c r="S35" i="7"/>
  <c r="O35" i="7"/>
  <c r="K35" i="7"/>
  <c r="V35" i="7"/>
  <c r="U35" i="7"/>
  <c r="Q35" i="7"/>
  <c r="J35" i="7"/>
  <c r="K34" i="7"/>
  <c r="W34" i="7"/>
  <c r="V34" i="7"/>
  <c r="S34" i="7"/>
  <c r="R34" i="7"/>
  <c r="N34" i="7"/>
  <c r="O34" i="7"/>
  <c r="J34" i="7"/>
  <c r="R33" i="7"/>
  <c r="Q33" i="7"/>
  <c r="W33" i="7"/>
  <c r="V33" i="7"/>
  <c r="S33" i="7"/>
  <c r="O33" i="7"/>
  <c r="K33" i="7"/>
  <c r="Z33" i="7"/>
  <c r="Y33" i="7" s="1"/>
  <c r="U33" i="7"/>
  <c r="N33" i="7"/>
  <c r="M33" i="7"/>
  <c r="I33" i="7"/>
  <c r="W32" i="7"/>
  <c r="K32" i="7"/>
  <c r="R32" i="7"/>
  <c r="V32" i="7"/>
  <c r="S32" i="7"/>
  <c r="O32" i="7"/>
  <c r="N32" i="7"/>
  <c r="BJ31" i="7"/>
  <c r="BI31" i="7" s="1"/>
  <c r="U31" i="7"/>
  <c r="Q31" i="7"/>
  <c r="I31" i="7"/>
  <c r="V31" i="7"/>
  <c r="N31" i="7"/>
  <c r="R31" i="7"/>
  <c r="M31" i="7"/>
  <c r="P30" i="7"/>
  <c r="O30" i="7"/>
  <c r="V30" i="7"/>
  <c r="U30" i="7"/>
  <c r="Q30" i="7"/>
  <c r="N30" i="7"/>
  <c r="M30" i="7"/>
  <c r="Z30" i="7"/>
  <c r="Y30" i="7" s="1"/>
  <c r="I30" i="7"/>
  <c r="W30" i="7"/>
  <c r="S30" i="7"/>
  <c r="R30" i="7"/>
  <c r="K30" i="7"/>
  <c r="M29" i="7"/>
  <c r="R29" i="7"/>
  <c r="AR29" i="7"/>
  <c r="AQ29" i="7" s="1"/>
  <c r="I29" i="7"/>
  <c r="N29" i="7"/>
  <c r="Z29" i="7"/>
  <c r="Y29" i="7" s="1"/>
  <c r="V29" i="7"/>
  <c r="Q29" i="7"/>
  <c r="R28" i="7"/>
  <c r="W28" i="7"/>
  <c r="S28" i="7"/>
  <c r="O28" i="7"/>
  <c r="U28" i="7"/>
  <c r="N28" i="7"/>
  <c r="M28" i="7"/>
  <c r="Z28" i="7"/>
  <c r="Y28" i="7" s="1"/>
  <c r="V28" i="7"/>
  <c r="K28" i="7"/>
  <c r="W27" i="7"/>
  <c r="S27" i="7"/>
  <c r="O27" i="7"/>
  <c r="L27" i="7"/>
  <c r="K27" i="7"/>
  <c r="V27" i="7"/>
  <c r="U27" i="7"/>
  <c r="R27" i="7"/>
  <c r="Q27" i="7"/>
  <c r="N27" i="7"/>
  <c r="M27" i="7"/>
  <c r="J27" i="7"/>
  <c r="I27" i="7"/>
  <c r="U26" i="7"/>
  <c r="R26" i="7"/>
  <c r="Q26" i="7"/>
  <c r="M26" i="7"/>
  <c r="I26" i="7"/>
  <c r="W26" i="7"/>
  <c r="S26" i="7"/>
  <c r="O26" i="7"/>
  <c r="K26" i="7"/>
  <c r="W25" i="7"/>
  <c r="T25" i="7"/>
  <c r="S25" i="7"/>
  <c r="O25" i="7"/>
  <c r="L25" i="7"/>
  <c r="K25" i="7"/>
  <c r="V25" i="7"/>
  <c r="U25" i="7"/>
  <c r="Q25" i="7"/>
  <c r="N25" i="7"/>
  <c r="M25" i="7"/>
  <c r="I25" i="7"/>
  <c r="V24" i="7"/>
  <c r="U24" i="7"/>
  <c r="Q24" i="7"/>
  <c r="N24" i="7"/>
  <c r="W24" i="7"/>
  <c r="S24" i="7"/>
  <c r="O24" i="7"/>
  <c r="K24" i="7"/>
  <c r="CB23" i="7"/>
  <c r="CA23" i="7" s="1"/>
  <c r="W23" i="7"/>
  <c r="S23" i="7"/>
  <c r="O23" i="7"/>
  <c r="K23" i="7"/>
  <c r="V23" i="7"/>
  <c r="Q23" i="7"/>
  <c r="N23" i="7"/>
  <c r="I23" i="7"/>
  <c r="BJ22" i="7"/>
  <c r="BI22" i="7" s="1"/>
  <c r="R22" i="7"/>
  <c r="Q22" i="7"/>
  <c r="Z22" i="7"/>
  <c r="Y22" i="7" s="1"/>
  <c r="I22" i="7"/>
  <c r="W22" i="7"/>
  <c r="T22" i="7"/>
  <c r="S22" i="7"/>
  <c r="O22" i="7"/>
  <c r="L22" i="7"/>
  <c r="K22" i="7"/>
  <c r="W21" i="7"/>
  <c r="S21" i="7"/>
  <c r="O21" i="7"/>
  <c r="K21" i="7"/>
  <c r="V21" i="7"/>
  <c r="U21" i="7"/>
  <c r="N21" i="7"/>
  <c r="M21" i="7"/>
  <c r="BJ20" i="7"/>
  <c r="BI20" i="7" s="1"/>
  <c r="V20" i="7"/>
  <c r="N20" i="7"/>
  <c r="W20" i="7"/>
  <c r="T20" i="7"/>
  <c r="S20" i="7"/>
  <c r="O20" i="7"/>
  <c r="K20" i="7"/>
  <c r="W19" i="7"/>
  <c r="S19" i="7"/>
  <c r="O19" i="7"/>
  <c r="K19" i="7"/>
  <c r="V19" i="7"/>
  <c r="N19" i="7"/>
  <c r="AR18" i="7"/>
  <c r="AQ18" i="7" s="1"/>
  <c r="R18" i="7"/>
  <c r="Q18" i="7"/>
  <c r="Z18" i="7"/>
  <c r="Y18" i="7" s="1"/>
  <c r="I18" i="7"/>
  <c r="W18" i="7"/>
  <c r="T18" i="7"/>
  <c r="S18" i="7"/>
  <c r="O18" i="7"/>
  <c r="L18" i="7"/>
  <c r="K18" i="7"/>
  <c r="W17" i="7"/>
  <c r="T17" i="7"/>
  <c r="S17" i="7"/>
  <c r="O17" i="7"/>
  <c r="L17" i="7"/>
  <c r="K17" i="7"/>
  <c r="R17" i="7"/>
  <c r="Q17" i="7"/>
  <c r="J17" i="7"/>
  <c r="I17" i="7"/>
  <c r="R16" i="7"/>
  <c r="I16" i="7"/>
  <c r="W16" i="7"/>
  <c r="S16" i="7"/>
  <c r="O16" i="7"/>
  <c r="K16" i="7"/>
  <c r="W15" i="7"/>
  <c r="S15" i="7"/>
  <c r="O15" i="7"/>
  <c r="K15" i="7"/>
  <c r="R15" i="7"/>
  <c r="J15" i="7"/>
  <c r="R14" i="7"/>
  <c r="I14" i="7"/>
  <c r="X14" i="7"/>
  <c r="W14" i="7"/>
  <c r="S14" i="7"/>
  <c r="P14" i="7"/>
  <c r="O14" i="7"/>
  <c r="K14" i="7"/>
  <c r="CB13" i="7"/>
  <c r="CA13" i="7" s="1"/>
  <c r="X13" i="7"/>
  <c r="W13" i="7"/>
  <c r="S13" i="7"/>
  <c r="P13" i="7"/>
  <c r="O13" i="7"/>
  <c r="K13" i="7"/>
  <c r="V13" i="7"/>
  <c r="U13" i="7"/>
  <c r="N13" i="7"/>
  <c r="M13" i="7"/>
  <c r="BJ12" i="7"/>
  <c r="BI12" i="7" s="1"/>
  <c r="V12" i="7"/>
  <c r="N12" i="7"/>
  <c r="W12" i="7"/>
  <c r="S12" i="7"/>
  <c r="O12" i="7"/>
  <c r="K12" i="7"/>
  <c r="BJ11" i="7"/>
  <c r="BI11" i="7" s="1"/>
  <c r="W11" i="7"/>
  <c r="S11" i="7"/>
  <c r="O11" i="7"/>
  <c r="K11" i="7"/>
  <c r="V11" i="7"/>
  <c r="N11" i="7"/>
  <c r="AR10" i="7"/>
  <c r="AQ10" i="7" s="1"/>
  <c r="R10" i="7"/>
  <c r="Q10" i="7"/>
  <c r="Z10" i="7"/>
  <c r="I10" i="7"/>
  <c r="W10" i="7"/>
  <c r="T10" i="7"/>
  <c r="S10" i="7"/>
  <c r="O10" i="7"/>
  <c r="L10" i="7"/>
  <c r="K10" i="7"/>
  <c r="CK158" i="7"/>
  <c r="BS158" i="7"/>
  <c r="BA158" i="7"/>
  <c r="AI158" i="7"/>
  <c r="I8" i="7"/>
  <c r="J8" i="7" s="1"/>
  <c r="K8" i="7" s="1"/>
  <c r="L8" i="7" s="1"/>
  <c r="M8" i="7" s="1"/>
  <c r="N8" i="7" s="1"/>
  <c r="O8" i="7" s="1"/>
  <c r="P8" i="7" s="1"/>
  <c r="Q8" i="7" s="1"/>
  <c r="R8" i="7" s="1"/>
  <c r="S8" i="7" s="1"/>
  <c r="T8" i="7" s="1"/>
  <c r="U8" i="7" s="1"/>
  <c r="V8" i="7" s="1"/>
  <c r="W8" i="7" s="1"/>
  <c r="X8" i="7" s="1"/>
  <c r="Y8" i="7" s="1"/>
  <c r="Z8" i="7" s="1"/>
  <c r="AA8" i="7" s="1"/>
  <c r="AB8" i="7" s="1"/>
  <c r="AC8" i="7" s="1"/>
  <c r="AD8" i="7" s="1"/>
  <c r="AE8" i="7" s="1"/>
  <c r="AF8" i="7" s="1"/>
  <c r="AG8" i="7" s="1"/>
  <c r="AH8" i="7" s="1"/>
  <c r="AI8" i="7" s="1"/>
  <c r="AJ8" i="7" s="1"/>
  <c r="AK8" i="7" s="1"/>
  <c r="AL8" i="7" s="1"/>
  <c r="AM8" i="7" s="1"/>
  <c r="AN8" i="7" s="1"/>
  <c r="AO8" i="7" s="1"/>
  <c r="AP8" i="7" s="1"/>
  <c r="AQ8" i="7" s="1"/>
  <c r="AR8" i="7" s="1"/>
  <c r="AS8" i="7" s="1"/>
  <c r="AT8" i="7" s="1"/>
  <c r="AU8" i="7" s="1"/>
  <c r="AV8" i="7" s="1"/>
  <c r="AW8" i="7" s="1"/>
  <c r="AX8" i="7" s="1"/>
  <c r="AY8" i="7" s="1"/>
  <c r="AZ8" i="7" s="1"/>
  <c r="BA8" i="7" s="1"/>
  <c r="BB8" i="7" s="1"/>
  <c r="BC8" i="7" s="1"/>
  <c r="BD8" i="7" s="1"/>
  <c r="BE8" i="7" s="1"/>
  <c r="BF8" i="7" s="1"/>
  <c r="BG8" i="7" s="1"/>
  <c r="BH8" i="7" s="1"/>
  <c r="BI8" i="7" s="1"/>
  <c r="BJ8" i="7" s="1"/>
  <c r="BK8" i="7" s="1"/>
  <c r="BL8" i="7" s="1"/>
  <c r="BM8" i="7" s="1"/>
  <c r="BN8" i="7" s="1"/>
  <c r="BO8" i="7" s="1"/>
  <c r="BP8" i="7" s="1"/>
  <c r="BQ8" i="7" s="1"/>
  <c r="BR8" i="7" s="1"/>
  <c r="BS8" i="7" s="1"/>
  <c r="BT8" i="7" s="1"/>
  <c r="BU8" i="7" s="1"/>
  <c r="BV8" i="7" s="1"/>
  <c r="BW8" i="7" s="1"/>
  <c r="BX8" i="7" s="1"/>
  <c r="BY8" i="7" s="1"/>
  <c r="BZ8" i="7" s="1"/>
  <c r="CA8" i="7" s="1"/>
  <c r="CB8" i="7" s="1"/>
  <c r="CC8" i="7" s="1"/>
  <c r="CD8" i="7" s="1"/>
  <c r="CE8" i="7" s="1"/>
  <c r="CF8" i="7" s="1"/>
  <c r="CG8" i="7" s="1"/>
  <c r="CH8" i="7" s="1"/>
  <c r="CI8" i="7" s="1"/>
  <c r="CJ8" i="7" s="1"/>
  <c r="CK8" i="7" s="1"/>
  <c r="CL8" i="7" s="1"/>
  <c r="CM8" i="7" s="1"/>
  <c r="CN8" i="7" s="1"/>
  <c r="CO8" i="7" s="1"/>
  <c r="CP8" i="7" s="1"/>
  <c r="CQ8" i="7" s="1"/>
  <c r="CR8" i="7" s="1"/>
  <c r="H8" i="7"/>
  <c r="X157" i="6"/>
  <c r="P157" i="6"/>
  <c r="K157" i="6"/>
  <c r="CB157" i="6"/>
  <c r="CA157" i="6" s="1"/>
  <c r="U157" i="6"/>
  <c r="Q157" i="6"/>
  <c r="L157" i="6"/>
  <c r="BJ157" i="6"/>
  <c r="BI157" i="6" s="1"/>
  <c r="V157" i="6"/>
  <c r="R157" i="6"/>
  <c r="I157" i="6"/>
  <c r="W157" i="6"/>
  <c r="S157" i="6"/>
  <c r="O157" i="6"/>
  <c r="T157" i="6"/>
  <c r="M157" i="6"/>
  <c r="CB156" i="6"/>
  <c r="CA156" i="6" s="1"/>
  <c r="BJ156" i="6"/>
  <c r="BI156" i="6" s="1"/>
  <c r="R156" i="6"/>
  <c r="N156" i="6"/>
  <c r="X156" i="6"/>
  <c r="T156" i="6"/>
  <c r="P156" i="6"/>
  <c r="L156" i="6"/>
  <c r="Z156" i="6"/>
  <c r="Y156" i="6" s="1"/>
  <c r="W156" i="6"/>
  <c r="V156" i="6"/>
  <c r="U156" i="6"/>
  <c r="S156" i="6"/>
  <c r="Q156" i="6"/>
  <c r="O156" i="6"/>
  <c r="M156" i="6"/>
  <c r="K156" i="6"/>
  <c r="I156" i="6"/>
  <c r="CB155" i="6"/>
  <c r="CA155" i="6" s="1"/>
  <c r="BJ155" i="6"/>
  <c r="BI155" i="6" s="1"/>
  <c r="X155" i="6"/>
  <c r="P155" i="6"/>
  <c r="L155" i="6"/>
  <c r="AR155" i="6"/>
  <c r="AQ155" i="6" s="1"/>
  <c r="W155" i="6"/>
  <c r="U155" i="6"/>
  <c r="T155" i="6"/>
  <c r="S155" i="6"/>
  <c r="Q155" i="6"/>
  <c r="O155" i="6"/>
  <c r="M155" i="6"/>
  <c r="K155" i="6"/>
  <c r="I155" i="6"/>
  <c r="V154" i="6"/>
  <c r="N154" i="6"/>
  <c r="BJ154" i="6"/>
  <c r="BI154" i="6" s="1"/>
  <c r="AR154" i="6"/>
  <c r="AQ154" i="6" s="1"/>
  <c r="Z154" i="6"/>
  <c r="Y154" i="6" s="1"/>
  <c r="W154" i="6"/>
  <c r="U154" i="6"/>
  <c r="S154" i="6"/>
  <c r="R154" i="6"/>
  <c r="Q154" i="6"/>
  <c r="O154" i="6"/>
  <c r="M154" i="6"/>
  <c r="K154" i="6"/>
  <c r="I154" i="6"/>
  <c r="X153" i="6"/>
  <c r="T153" i="6"/>
  <c r="L153" i="6"/>
  <c r="CB153" i="6"/>
  <c r="CA153" i="6" s="1"/>
  <c r="BJ153" i="6"/>
  <c r="BI153" i="6" s="1"/>
  <c r="AR153" i="6"/>
  <c r="AQ153" i="6" s="1"/>
  <c r="V153" i="6"/>
  <c r="R153" i="6"/>
  <c r="N153" i="6"/>
  <c r="W153" i="6"/>
  <c r="U153" i="6"/>
  <c r="S153" i="6"/>
  <c r="Q153" i="6"/>
  <c r="P153" i="6"/>
  <c r="O153" i="6"/>
  <c r="M153" i="6"/>
  <c r="K153" i="6"/>
  <c r="I153" i="6"/>
  <c r="CB152" i="6"/>
  <c r="CA152" i="6" s="1"/>
  <c r="BJ152" i="6"/>
  <c r="BI152" i="6" s="1"/>
  <c r="R152" i="6"/>
  <c r="AR152" i="6"/>
  <c r="AQ152" i="6" s="1"/>
  <c r="X152" i="6"/>
  <c r="T152" i="6"/>
  <c r="P152" i="6"/>
  <c r="L152" i="6"/>
  <c r="Z152" i="6"/>
  <c r="Y152" i="6" s="1"/>
  <c r="W152" i="6"/>
  <c r="V152" i="6"/>
  <c r="U152" i="6"/>
  <c r="S152" i="6"/>
  <c r="Q152" i="6"/>
  <c r="N152" i="6"/>
  <c r="M152" i="6"/>
  <c r="K152" i="6"/>
  <c r="I152" i="6"/>
  <c r="CB151" i="6"/>
  <c r="CA151" i="6" s="1"/>
  <c r="BJ151" i="6"/>
  <c r="BI151" i="6" s="1"/>
  <c r="X151" i="6"/>
  <c r="P151" i="6"/>
  <c r="AR151" i="6"/>
  <c r="AQ151" i="6" s="1"/>
  <c r="W151" i="6"/>
  <c r="U151" i="6"/>
  <c r="T151" i="6"/>
  <c r="S151" i="6"/>
  <c r="Q151" i="6"/>
  <c r="O151" i="6"/>
  <c r="M151" i="6"/>
  <c r="L151" i="6"/>
  <c r="K151" i="6"/>
  <c r="I151" i="6"/>
  <c r="V150" i="6"/>
  <c r="N150" i="6"/>
  <c r="CB150" i="6"/>
  <c r="CA150" i="6" s="1"/>
  <c r="BJ150" i="6"/>
  <c r="BI150" i="6" s="1"/>
  <c r="Q150" i="6"/>
  <c r="AR150" i="6"/>
  <c r="AQ150" i="6" s="1"/>
  <c r="I150" i="6"/>
  <c r="K150" i="6"/>
  <c r="Z150" i="6"/>
  <c r="Y150" i="6" s="1"/>
  <c r="W150" i="6"/>
  <c r="U150" i="6"/>
  <c r="S150" i="6"/>
  <c r="R150" i="6"/>
  <c r="O150" i="6"/>
  <c r="M150" i="6"/>
  <c r="J150" i="6"/>
  <c r="Q149" i="6"/>
  <c r="I149" i="6"/>
  <c r="CB149" i="6"/>
  <c r="CA149" i="6" s="1"/>
  <c r="U149" i="6"/>
  <c r="S149" i="6"/>
  <c r="O149" i="6"/>
  <c r="M149" i="6"/>
  <c r="K149" i="6"/>
  <c r="BJ149" i="6"/>
  <c r="BI149" i="6" s="1"/>
  <c r="X149" i="6"/>
  <c r="T149" i="6"/>
  <c r="P149" i="6"/>
  <c r="AR149" i="6"/>
  <c r="AQ149" i="6" s="1"/>
  <c r="V149" i="6"/>
  <c r="R149" i="6"/>
  <c r="N149" i="6"/>
  <c r="W149" i="6"/>
  <c r="L149" i="6"/>
  <c r="CB148" i="6"/>
  <c r="CA148" i="6" s="1"/>
  <c r="P148" i="6"/>
  <c r="L148" i="6"/>
  <c r="BJ148" i="6"/>
  <c r="BI148" i="6" s="1"/>
  <c r="R148" i="6"/>
  <c r="N148" i="6"/>
  <c r="AR148" i="6"/>
  <c r="AQ148" i="6" s="1"/>
  <c r="W148" i="6"/>
  <c r="Z148" i="6"/>
  <c r="Y148" i="6" s="1"/>
  <c r="V148" i="6"/>
  <c r="S148" i="6"/>
  <c r="Q148" i="6"/>
  <c r="O148" i="6"/>
  <c r="M148" i="6"/>
  <c r="K148" i="6"/>
  <c r="I148" i="6"/>
  <c r="CB147" i="6"/>
  <c r="CA147" i="6" s="1"/>
  <c r="BJ147" i="6"/>
  <c r="BI147" i="6" s="1"/>
  <c r="W147" i="6"/>
  <c r="S147" i="6"/>
  <c r="K147" i="6"/>
  <c r="AR147" i="6"/>
  <c r="AQ147" i="6" s="1"/>
  <c r="U147" i="6"/>
  <c r="Q147" i="6"/>
  <c r="M147" i="6"/>
  <c r="Z147" i="6"/>
  <c r="Y147" i="6" s="1"/>
  <c r="I147" i="6"/>
  <c r="X147" i="6"/>
  <c r="V147" i="6"/>
  <c r="T147" i="6"/>
  <c r="R147" i="6"/>
  <c r="P147" i="6"/>
  <c r="O147" i="6"/>
  <c r="N147" i="6"/>
  <c r="L147" i="6"/>
  <c r="J147" i="6"/>
  <c r="CB146" i="6"/>
  <c r="CA146" i="6" s="1"/>
  <c r="BJ146" i="6"/>
  <c r="BI146" i="6" s="1"/>
  <c r="U146" i="6"/>
  <c r="Q146" i="6"/>
  <c r="M146" i="6"/>
  <c r="AR146" i="6"/>
  <c r="AQ146" i="6" s="1"/>
  <c r="I146" i="6"/>
  <c r="Z146" i="6"/>
  <c r="Y146" i="6" s="1"/>
  <c r="X146" i="6"/>
  <c r="V146" i="6"/>
  <c r="T146" i="6"/>
  <c r="R146" i="6"/>
  <c r="P146" i="6"/>
  <c r="N146" i="6"/>
  <c r="L146" i="6"/>
  <c r="J146" i="6"/>
  <c r="O145" i="6"/>
  <c r="CB145" i="6"/>
  <c r="CA145" i="6" s="1"/>
  <c r="BJ145" i="6"/>
  <c r="BI145" i="6" s="1"/>
  <c r="S145" i="6"/>
  <c r="K145" i="6"/>
  <c r="AR145" i="6"/>
  <c r="AQ145" i="6" s="1"/>
  <c r="Z145" i="6"/>
  <c r="Y145" i="6" s="1"/>
  <c r="X145" i="6"/>
  <c r="W145" i="6"/>
  <c r="V145" i="6"/>
  <c r="T145" i="6"/>
  <c r="R145" i="6"/>
  <c r="P145" i="6"/>
  <c r="N145" i="6"/>
  <c r="L145" i="6"/>
  <c r="J145" i="6"/>
  <c r="Q144" i="6"/>
  <c r="CB144" i="6"/>
  <c r="CA144" i="6" s="1"/>
  <c r="I144" i="6"/>
  <c r="BJ144" i="6"/>
  <c r="BI144" i="6" s="1"/>
  <c r="AR144" i="6"/>
  <c r="AQ144" i="6" s="1"/>
  <c r="W144" i="6"/>
  <c r="S144" i="6"/>
  <c r="O144" i="6"/>
  <c r="K144" i="6"/>
  <c r="Z144" i="6"/>
  <c r="Y144" i="6" s="1"/>
  <c r="X144" i="6"/>
  <c r="V144" i="6"/>
  <c r="T144" i="6"/>
  <c r="R144" i="6"/>
  <c r="P144" i="6"/>
  <c r="N144" i="6"/>
  <c r="L144" i="6"/>
  <c r="J144" i="6"/>
  <c r="CB143" i="6"/>
  <c r="CA143" i="6" s="1"/>
  <c r="BJ143" i="6"/>
  <c r="BI143" i="6" s="1"/>
  <c r="W143" i="6"/>
  <c r="O143" i="6"/>
  <c r="K143" i="6"/>
  <c r="AR143" i="6"/>
  <c r="AQ143" i="6" s="1"/>
  <c r="V143" i="6"/>
  <c r="U143" i="6"/>
  <c r="R143" i="6"/>
  <c r="Q143" i="6"/>
  <c r="N143" i="6"/>
  <c r="M143" i="6"/>
  <c r="Z143" i="6"/>
  <c r="Y143" i="6" s="1"/>
  <c r="I143" i="6"/>
  <c r="X143" i="6"/>
  <c r="T143" i="6"/>
  <c r="S143" i="6"/>
  <c r="P143" i="6"/>
  <c r="L143" i="6"/>
  <c r="CB142" i="6"/>
  <c r="CA142" i="6" s="1"/>
  <c r="BJ142" i="6"/>
  <c r="BI142" i="6" s="1"/>
  <c r="AR142" i="6"/>
  <c r="AQ142" i="6" s="1"/>
  <c r="X142" i="6"/>
  <c r="W142" i="6"/>
  <c r="T142" i="6"/>
  <c r="S142" i="6"/>
  <c r="P142" i="6"/>
  <c r="O142" i="6"/>
  <c r="L142" i="6"/>
  <c r="K142" i="6"/>
  <c r="Z142" i="6"/>
  <c r="Y142" i="6" s="1"/>
  <c r="V142" i="6"/>
  <c r="U142" i="6"/>
  <c r="R142" i="6"/>
  <c r="Q142" i="6"/>
  <c r="N142" i="6"/>
  <c r="M142" i="6"/>
  <c r="J142" i="6"/>
  <c r="I142" i="6"/>
  <c r="CB141" i="6"/>
  <c r="CA141" i="6" s="1"/>
  <c r="BJ141" i="6"/>
  <c r="BI141" i="6" s="1"/>
  <c r="W141" i="6"/>
  <c r="O141" i="6"/>
  <c r="AR141" i="6"/>
  <c r="AQ141" i="6" s="1"/>
  <c r="V141" i="6"/>
  <c r="U141" i="6"/>
  <c r="R141" i="6"/>
  <c r="Q141" i="6"/>
  <c r="N141" i="6"/>
  <c r="M141" i="6"/>
  <c r="Z141" i="6"/>
  <c r="Y141" i="6" s="1"/>
  <c r="I141" i="6"/>
  <c r="X141" i="6"/>
  <c r="T141" i="6"/>
  <c r="S141" i="6"/>
  <c r="P141" i="6"/>
  <c r="L141" i="6"/>
  <c r="K141" i="6"/>
  <c r="CB140" i="6"/>
  <c r="CA140" i="6" s="1"/>
  <c r="BJ140" i="6"/>
  <c r="BI140" i="6" s="1"/>
  <c r="Q140" i="6"/>
  <c r="AR140" i="6"/>
  <c r="AQ140" i="6" s="1"/>
  <c r="I140" i="6"/>
  <c r="X140" i="6"/>
  <c r="T140" i="6"/>
  <c r="P140" i="6"/>
  <c r="L140" i="6"/>
  <c r="Z140" i="6"/>
  <c r="Y140" i="6" s="1"/>
  <c r="V140" i="6"/>
  <c r="U140" i="6"/>
  <c r="R140" i="6"/>
  <c r="N140" i="6"/>
  <c r="M140" i="6"/>
  <c r="J140" i="6"/>
  <c r="S139" i="6"/>
  <c r="K139" i="6"/>
  <c r="CB139" i="6"/>
  <c r="CA139" i="6"/>
  <c r="BJ139" i="6"/>
  <c r="BI139" i="6" s="1"/>
  <c r="AR139" i="6"/>
  <c r="AQ139" i="6" s="1"/>
  <c r="V139" i="6"/>
  <c r="R139" i="6"/>
  <c r="N139" i="6"/>
  <c r="Z139" i="6"/>
  <c r="Y139" i="6" s="1"/>
  <c r="X139" i="6"/>
  <c r="W139" i="6"/>
  <c r="T139" i="6"/>
  <c r="P139" i="6"/>
  <c r="O139" i="6"/>
  <c r="L139" i="6"/>
  <c r="CB138" i="6"/>
  <c r="CA138" i="6" s="1"/>
  <c r="BJ138" i="6"/>
  <c r="BI138" i="6" s="1"/>
  <c r="Q138" i="6"/>
  <c r="AR138" i="6"/>
  <c r="AQ138" i="6" s="1"/>
  <c r="I138" i="6"/>
  <c r="X138" i="6"/>
  <c r="T138" i="6"/>
  <c r="P138" i="6"/>
  <c r="L138" i="6"/>
  <c r="Z138" i="6"/>
  <c r="Y138" i="6" s="1"/>
  <c r="V138" i="6"/>
  <c r="U138" i="6"/>
  <c r="R138" i="6"/>
  <c r="N138" i="6"/>
  <c r="M138" i="6"/>
  <c r="J138" i="6"/>
  <c r="X137" i="6"/>
  <c r="T137" i="6"/>
  <c r="CB137" i="6"/>
  <c r="CA137" i="6" s="1"/>
  <c r="N137" i="6"/>
  <c r="S137" i="6"/>
  <c r="AR137" i="6"/>
  <c r="AQ137" i="6" s="1"/>
  <c r="U137" i="6"/>
  <c r="Q137" i="6"/>
  <c r="M137" i="6"/>
  <c r="Z137" i="6"/>
  <c r="Y137" i="6" s="1"/>
  <c r="I137" i="6"/>
  <c r="P137" i="6"/>
  <c r="L137" i="6"/>
  <c r="CB136" i="6"/>
  <c r="CA136" i="6" s="1"/>
  <c r="BJ136" i="6"/>
  <c r="BI136" i="6" s="1"/>
  <c r="V136" i="6"/>
  <c r="R136" i="6"/>
  <c r="N136" i="6"/>
  <c r="AR136" i="6"/>
  <c r="AQ136" i="6" s="1"/>
  <c r="X136" i="6"/>
  <c r="W136" i="6"/>
  <c r="T136" i="6"/>
  <c r="S136" i="6"/>
  <c r="P136" i="6"/>
  <c r="O136" i="6"/>
  <c r="L136" i="6"/>
  <c r="K136" i="6"/>
  <c r="Z136" i="6"/>
  <c r="Y136" i="6" s="1"/>
  <c r="U136" i="6"/>
  <c r="Q136" i="6"/>
  <c r="M136" i="6"/>
  <c r="I136" i="6"/>
  <c r="CB135" i="6"/>
  <c r="CA135" i="6" s="1"/>
  <c r="BJ135" i="6"/>
  <c r="BI135" i="6" s="1"/>
  <c r="X135" i="6"/>
  <c r="T135" i="6"/>
  <c r="P135" i="6"/>
  <c r="L135" i="6"/>
  <c r="AR135" i="6"/>
  <c r="AQ135" i="6" s="1"/>
  <c r="U135" i="6"/>
  <c r="Q135" i="6"/>
  <c r="M135" i="6"/>
  <c r="I135" i="6"/>
  <c r="W135" i="6"/>
  <c r="S135" i="6"/>
  <c r="O135" i="6"/>
  <c r="K135" i="6"/>
  <c r="CB134" i="6"/>
  <c r="CA134" i="6" s="1"/>
  <c r="BJ134" i="6"/>
  <c r="BI134" i="6" s="1"/>
  <c r="AR134" i="6"/>
  <c r="AQ134" i="6" s="1"/>
  <c r="W134" i="6"/>
  <c r="S134" i="6"/>
  <c r="O134" i="6"/>
  <c r="K134" i="6"/>
  <c r="Z134" i="6"/>
  <c r="Y134" i="6" s="1"/>
  <c r="V134" i="6"/>
  <c r="U134" i="6"/>
  <c r="R134" i="6"/>
  <c r="Q134" i="6"/>
  <c r="N134" i="6"/>
  <c r="M134" i="6"/>
  <c r="J134" i="6"/>
  <c r="I134" i="6"/>
  <c r="CB133" i="6"/>
  <c r="CA133" i="6" s="1"/>
  <c r="BJ133" i="6"/>
  <c r="BI133" i="6" s="1"/>
  <c r="AR133" i="6"/>
  <c r="AQ133" i="6" s="1"/>
  <c r="V133" i="6"/>
  <c r="U133" i="6"/>
  <c r="R133" i="6"/>
  <c r="Q133" i="6"/>
  <c r="N133" i="6"/>
  <c r="M133" i="6"/>
  <c r="I133" i="6"/>
  <c r="X133" i="6"/>
  <c r="W133" i="6"/>
  <c r="T133" i="6"/>
  <c r="S133" i="6"/>
  <c r="P133" i="6"/>
  <c r="O133" i="6"/>
  <c r="L133" i="6"/>
  <c r="K133" i="6"/>
  <c r="CB132" i="6"/>
  <c r="CA132" i="6" s="1"/>
  <c r="BJ132" i="6"/>
  <c r="BI132" i="6" s="1"/>
  <c r="V132" i="6"/>
  <c r="T132" i="6"/>
  <c r="L132" i="6"/>
  <c r="W132" i="6"/>
  <c r="S132" i="6"/>
  <c r="O132" i="6"/>
  <c r="N132" i="6"/>
  <c r="K132" i="6"/>
  <c r="Z132" i="6"/>
  <c r="Y132" i="6" s="1"/>
  <c r="X132" i="6"/>
  <c r="U132" i="6"/>
  <c r="R132" i="6"/>
  <c r="Q132" i="6"/>
  <c r="P132" i="6"/>
  <c r="M132" i="6"/>
  <c r="I132" i="6"/>
  <c r="CB131" i="6"/>
  <c r="CA131" i="6" s="1"/>
  <c r="R131" i="6"/>
  <c r="BJ131" i="6"/>
  <c r="BI131" i="6" s="1"/>
  <c r="AR131" i="6"/>
  <c r="AQ131" i="6" s="1"/>
  <c r="X131" i="6"/>
  <c r="V131" i="6"/>
  <c r="U131" i="6"/>
  <c r="Q131" i="6"/>
  <c r="P131" i="6"/>
  <c r="N131" i="6"/>
  <c r="M131" i="6"/>
  <c r="L131" i="6"/>
  <c r="I131" i="6"/>
  <c r="Z131" i="6"/>
  <c r="Y131" i="6" s="1"/>
  <c r="W131" i="6"/>
  <c r="T131" i="6"/>
  <c r="S131" i="6"/>
  <c r="O131" i="6"/>
  <c r="K131" i="6"/>
  <c r="J131" i="6"/>
  <c r="R130" i="6"/>
  <c r="CB130" i="6"/>
  <c r="CA130" i="6" s="1"/>
  <c r="BJ130" i="6"/>
  <c r="BI130" i="6" s="1"/>
  <c r="X130" i="6"/>
  <c r="V130" i="6"/>
  <c r="T130" i="6"/>
  <c r="N130" i="6"/>
  <c r="AR130" i="6"/>
  <c r="AQ130" i="6" s="1"/>
  <c r="W130" i="6"/>
  <c r="S130" i="6"/>
  <c r="O130" i="6"/>
  <c r="K130" i="6"/>
  <c r="Z130" i="6"/>
  <c r="Y130" i="6" s="1"/>
  <c r="U130" i="6"/>
  <c r="Q130" i="6"/>
  <c r="P130" i="6"/>
  <c r="M130" i="6"/>
  <c r="J130" i="6"/>
  <c r="I130" i="6"/>
  <c r="CB129" i="6"/>
  <c r="CA129" i="6" s="1"/>
  <c r="T129" i="6"/>
  <c r="L129" i="6"/>
  <c r="BJ129" i="6"/>
  <c r="BI129" i="6" s="1"/>
  <c r="AR129" i="6"/>
  <c r="AQ129" i="6" s="1"/>
  <c r="V129" i="6"/>
  <c r="U129" i="6"/>
  <c r="Q129" i="6"/>
  <c r="N129" i="6"/>
  <c r="M129" i="6"/>
  <c r="I129" i="6"/>
  <c r="W129" i="6"/>
  <c r="S129" i="6"/>
  <c r="R129" i="6"/>
  <c r="O129" i="6"/>
  <c r="K129" i="6"/>
  <c r="U128" i="6"/>
  <c r="Q128" i="6"/>
  <c r="M128" i="6"/>
  <c r="I128" i="6"/>
  <c r="CB128" i="6"/>
  <c r="CA128" i="6" s="1"/>
  <c r="V128" i="6"/>
  <c r="N128" i="6"/>
  <c r="BJ128" i="6"/>
  <c r="BI128" i="6" s="1"/>
  <c r="T128" i="6"/>
  <c r="R128" i="6"/>
  <c r="P128" i="6"/>
  <c r="J128" i="6"/>
  <c r="AR128" i="6"/>
  <c r="AQ128" i="6" s="1"/>
  <c r="X128" i="6"/>
  <c r="W128" i="6"/>
  <c r="S128" i="6"/>
  <c r="O128" i="6"/>
  <c r="K128" i="6"/>
  <c r="Z128" i="6"/>
  <c r="Y128" i="6" s="1"/>
  <c r="L128" i="6"/>
  <c r="X127" i="6"/>
  <c r="CB127" i="6"/>
  <c r="CA127" i="6" s="1"/>
  <c r="BJ127" i="6"/>
  <c r="BI127" i="6" s="1"/>
  <c r="W127" i="6"/>
  <c r="S127" i="6"/>
  <c r="R127" i="6"/>
  <c r="O127" i="6"/>
  <c r="N127" i="6"/>
  <c r="K127" i="6"/>
  <c r="AR127" i="6"/>
  <c r="AQ127" i="6" s="1"/>
  <c r="U127" i="6"/>
  <c r="Z127" i="6"/>
  <c r="Y127" i="6" s="1"/>
  <c r="V127" i="6"/>
  <c r="Q127" i="6"/>
  <c r="M127" i="6"/>
  <c r="I127" i="6"/>
  <c r="CB126" i="6"/>
  <c r="CA126" i="6" s="1"/>
  <c r="BJ126" i="6"/>
  <c r="BI126" i="6" s="1"/>
  <c r="W126" i="6"/>
  <c r="O126" i="6"/>
  <c r="AR126" i="6"/>
  <c r="AQ126" i="6" s="1"/>
  <c r="X126" i="6"/>
  <c r="T126" i="6"/>
  <c r="P126" i="6"/>
  <c r="L126" i="6"/>
  <c r="Z126" i="6"/>
  <c r="Y126" i="6" s="1"/>
  <c r="V126" i="6"/>
  <c r="S126" i="6"/>
  <c r="R126" i="6"/>
  <c r="N126" i="6"/>
  <c r="K126" i="6"/>
  <c r="J126" i="6"/>
  <c r="CB125" i="6"/>
  <c r="CA125" i="6" s="1"/>
  <c r="BJ125" i="6"/>
  <c r="BI125" i="6"/>
  <c r="U125" i="6"/>
  <c r="M125" i="6"/>
  <c r="AR125" i="6"/>
  <c r="AQ125" i="6"/>
  <c r="W125" i="6"/>
  <c r="V125" i="6"/>
  <c r="S125" i="6"/>
  <c r="R125" i="6"/>
  <c r="O125" i="6"/>
  <c r="N125" i="6"/>
  <c r="K125" i="6"/>
  <c r="Z125" i="6"/>
  <c r="Y125" i="6" s="1"/>
  <c r="X125" i="6"/>
  <c r="T125" i="6"/>
  <c r="Q125" i="6"/>
  <c r="P125" i="6"/>
  <c r="L125" i="6"/>
  <c r="I125" i="6"/>
  <c r="CB124" i="6"/>
  <c r="CA124" i="6" s="1"/>
  <c r="BJ124" i="6"/>
  <c r="BI124" i="6" s="1"/>
  <c r="W124" i="6"/>
  <c r="O124" i="6"/>
  <c r="AR124" i="6"/>
  <c r="AQ124" i="6" s="1"/>
  <c r="X124" i="6"/>
  <c r="T124" i="6"/>
  <c r="Q124" i="6"/>
  <c r="P124" i="6"/>
  <c r="M124" i="6"/>
  <c r="L124" i="6"/>
  <c r="I124" i="6"/>
  <c r="Z124" i="6"/>
  <c r="Y124" i="6"/>
  <c r="V124" i="6"/>
  <c r="S124" i="6"/>
  <c r="R124" i="6"/>
  <c r="N124" i="6"/>
  <c r="K124" i="6"/>
  <c r="J124" i="6"/>
  <c r="CB123" i="6"/>
  <c r="CA123" i="6" s="1"/>
  <c r="BJ123" i="6"/>
  <c r="BI123" i="6" s="1"/>
  <c r="Q123" i="6"/>
  <c r="I123" i="6"/>
  <c r="AR123" i="6"/>
  <c r="AQ123" i="6" s="1"/>
  <c r="W123" i="6"/>
  <c r="V123" i="6"/>
  <c r="S123" i="6"/>
  <c r="R123" i="6"/>
  <c r="O123" i="6"/>
  <c r="N123" i="6"/>
  <c r="K123" i="6"/>
  <c r="Z123" i="6"/>
  <c r="Y123" i="6" s="1"/>
  <c r="X123" i="6"/>
  <c r="U123" i="6"/>
  <c r="T123" i="6"/>
  <c r="P123" i="6"/>
  <c r="M123" i="6"/>
  <c r="L123" i="6"/>
  <c r="CB122" i="6"/>
  <c r="CA122" i="6" s="1"/>
  <c r="BJ122" i="6"/>
  <c r="BI122" i="6" s="1"/>
  <c r="S122" i="6"/>
  <c r="K122" i="6"/>
  <c r="AR122" i="6"/>
  <c r="AQ122" i="6" s="1"/>
  <c r="X122" i="6"/>
  <c r="T122" i="6"/>
  <c r="P122" i="6"/>
  <c r="L122" i="6"/>
  <c r="Z122" i="6"/>
  <c r="Y122" i="6" s="1"/>
  <c r="W122" i="6"/>
  <c r="V122" i="6"/>
  <c r="R122" i="6"/>
  <c r="O122" i="6"/>
  <c r="N122" i="6"/>
  <c r="J122" i="6"/>
  <c r="U121" i="6"/>
  <c r="M121" i="6"/>
  <c r="CB121" i="6"/>
  <c r="CA121" i="6" s="1"/>
  <c r="BJ121" i="6"/>
  <c r="BI121" i="6" s="1"/>
  <c r="AR121" i="6"/>
  <c r="AQ121" i="6" s="1"/>
  <c r="W121" i="6"/>
  <c r="V121" i="6"/>
  <c r="S121" i="6"/>
  <c r="R121" i="6"/>
  <c r="O121" i="6"/>
  <c r="N121" i="6"/>
  <c r="K121" i="6"/>
  <c r="Z121" i="6"/>
  <c r="Y121" i="6"/>
  <c r="X121" i="6"/>
  <c r="T121" i="6"/>
  <c r="Q121" i="6"/>
  <c r="P121" i="6"/>
  <c r="L121" i="6"/>
  <c r="I121" i="6"/>
  <c r="CB120" i="6"/>
  <c r="CA120" i="6"/>
  <c r="BJ120" i="6"/>
  <c r="BI120" i="6" s="1"/>
  <c r="S120" i="6"/>
  <c r="K120" i="6"/>
  <c r="AR120" i="6"/>
  <c r="AQ120" i="6" s="1"/>
  <c r="X120" i="6"/>
  <c r="T120" i="6"/>
  <c r="P120" i="6"/>
  <c r="L120" i="6"/>
  <c r="Z120" i="6"/>
  <c r="Y120" i="6" s="1"/>
  <c r="W120" i="6"/>
  <c r="V120" i="6"/>
  <c r="R120" i="6"/>
  <c r="O120" i="6"/>
  <c r="N120" i="6"/>
  <c r="J120" i="6"/>
  <c r="U119" i="6"/>
  <c r="M119" i="6"/>
  <c r="CB119" i="6"/>
  <c r="CA119" i="6" s="1"/>
  <c r="BJ119" i="6"/>
  <c r="BI119" i="6" s="1"/>
  <c r="AR119" i="6"/>
  <c r="AQ119" i="6" s="1"/>
  <c r="V119" i="6"/>
  <c r="R119" i="6"/>
  <c r="N119" i="6"/>
  <c r="Z119" i="6"/>
  <c r="Y119" i="6" s="1"/>
  <c r="X119" i="6"/>
  <c r="T119" i="6"/>
  <c r="Q119" i="6"/>
  <c r="P119" i="6"/>
  <c r="L119" i="6"/>
  <c r="I119" i="6"/>
  <c r="CB118" i="6"/>
  <c r="CA118" i="6" s="1"/>
  <c r="BJ118" i="6"/>
  <c r="BI118" i="6" s="1"/>
  <c r="W118" i="6"/>
  <c r="O118" i="6"/>
  <c r="AR118" i="6"/>
  <c r="AQ118" i="6" s="1"/>
  <c r="X118" i="6"/>
  <c r="U118" i="6"/>
  <c r="T118" i="6"/>
  <c r="Q118" i="6"/>
  <c r="P118" i="6"/>
  <c r="M118" i="6"/>
  <c r="L118" i="6"/>
  <c r="I118" i="6"/>
  <c r="Z118" i="6"/>
  <c r="Y118" i="6" s="1"/>
  <c r="V118" i="6"/>
  <c r="S118" i="6"/>
  <c r="R118" i="6"/>
  <c r="N118" i="6"/>
  <c r="K118" i="6"/>
  <c r="J118" i="6"/>
  <c r="CB117" i="6"/>
  <c r="CA117" i="6" s="1"/>
  <c r="BJ117" i="6"/>
  <c r="BI117" i="6" s="1"/>
  <c r="Q117" i="6"/>
  <c r="I117" i="6"/>
  <c r="AR117" i="6"/>
  <c r="AQ117" i="6" s="1"/>
  <c r="V117" i="6"/>
  <c r="R117" i="6"/>
  <c r="N117" i="6"/>
  <c r="Z117" i="6"/>
  <c r="Y117" i="6" s="1"/>
  <c r="X117" i="6"/>
  <c r="U117" i="6"/>
  <c r="T117" i="6"/>
  <c r="P117" i="6"/>
  <c r="M117" i="6"/>
  <c r="L117" i="6"/>
  <c r="W116" i="6"/>
  <c r="S116" i="6"/>
  <c r="O116" i="6"/>
  <c r="K116" i="6"/>
  <c r="CB116" i="6"/>
  <c r="CA116" i="6" s="1"/>
  <c r="BJ116" i="6"/>
  <c r="BI116" i="6" s="1"/>
  <c r="AR116" i="6"/>
  <c r="AQ116" i="6" s="1"/>
  <c r="X116" i="6"/>
  <c r="U116" i="6"/>
  <c r="T116" i="6"/>
  <c r="Q116" i="6"/>
  <c r="P116" i="6"/>
  <c r="M116" i="6"/>
  <c r="L116" i="6"/>
  <c r="I116" i="6"/>
  <c r="Z116" i="6"/>
  <c r="Y116" i="6" s="1"/>
  <c r="V116" i="6"/>
  <c r="R116" i="6"/>
  <c r="N116" i="6"/>
  <c r="J116" i="6"/>
  <c r="CB115" i="6"/>
  <c r="CA115" i="6" s="1"/>
  <c r="BJ115" i="6"/>
  <c r="BI115" i="6" s="1"/>
  <c r="Q115" i="6"/>
  <c r="I115" i="6"/>
  <c r="AR115" i="6"/>
  <c r="AQ115" i="6" s="1"/>
  <c r="W115" i="6"/>
  <c r="V115" i="6"/>
  <c r="S115" i="6"/>
  <c r="R115" i="6"/>
  <c r="O115" i="6"/>
  <c r="N115" i="6"/>
  <c r="K115" i="6"/>
  <c r="Z115" i="6"/>
  <c r="Y115" i="6" s="1"/>
  <c r="X115" i="6"/>
  <c r="U115" i="6"/>
  <c r="T115" i="6"/>
  <c r="P115" i="6"/>
  <c r="M115" i="6"/>
  <c r="L115" i="6"/>
  <c r="CB114" i="6"/>
  <c r="CA114" i="6" s="1"/>
  <c r="BJ114" i="6"/>
  <c r="BI114" i="6" s="1"/>
  <c r="S114" i="6"/>
  <c r="K114" i="6"/>
  <c r="AR114" i="6"/>
  <c r="AQ114" i="6" s="1"/>
  <c r="X114" i="6"/>
  <c r="T114" i="6"/>
  <c r="P114" i="6"/>
  <c r="L114" i="6"/>
  <c r="Z114" i="6"/>
  <c r="Y114" i="6" s="1"/>
  <c r="W114" i="6"/>
  <c r="V114" i="6"/>
  <c r="R114" i="6"/>
  <c r="O114" i="6"/>
  <c r="N114" i="6"/>
  <c r="J114" i="6"/>
  <c r="U113" i="6"/>
  <c r="M113" i="6"/>
  <c r="CB113" i="6"/>
  <c r="CA113" i="6" s="1"/>
  <c r="BJ113" i="6"/>
  <c r="BI113" i="6" s="1"/>
  <c r="AR113" i="6"/>
  <c r="AQ113" i="6" s="1"/>
  <c r="W113" i="6"/>
  <c r="V113" i="6"/>
  <c r="S113" i="6"/>
  <c r="R113" i="6"/>
  <c r="O113" i="6"/>
  <c r="N113" i="6"/>
  <c r="K113" i="6"/>
  <c r="Z113" i="6"/>
  <c r="Y113" i="6" s="1"/>
  <c r="X113" i="6"/>
  <c r="T113" i="6"/>
  <c r="Q113" i="6"/>
  <c r="P113" i="6"/>
  <c r="L113" i="6"/>
  <c r="I113" i="6"/>
  <c r="CB112" i="6"/>
  <c r="CA112" i="6" s="1"/>
  <c r="BJ112" i="6"/>
  <c r="BI112" i="6" s="1"/>
  <c r="W112" i="6"/>
  <c r="S112" i="6"/>
  <c r="O112" i="6"/>
  <c r="K112" i="6"/>
  <c r="AR112" i="6"/>
  <c r="AQ112" i="6" s="1"/>
  <c r="X112" i="6"/>
  <c r="T112" i="6"/>
  <c r="P112" i="6"/>
  <c r="L112" i="6"/>
  <c r="Z112" i="6"/>
  <c r="Y112" i="6" s="1"/>
  <c r="V112" i="6"/>
  <c r="R112" i="6"/>
  <c r="N112" i="6"/>
  <c r="J112" i="6"/>
  <c r="U111" i="6"/>
  <c r="M111" i="6"/>
  <c r="CB111" i="6"/>
  <c r="CA111" i="6" s="1"/>
  <c r="BJ111" i="6"/>
  <c r="BI111" i="6" s="1"/>
  <c r="AR111" i="6"/>
  <c r="AQ111" i="6" s="1"/>
  <c r="V111" i="6"/>
  <c r="R111" i="6"/>
  <c r="N111" i="6"/>
  <c r="Z111" i="6"/>
  <c r="Y111" i="6" s="1"/>
  <c r="X111" i="6"/>
  <c r="T111" i="6"/>
  <c r="Q111" i="6"/>
  <c r="P111" i="6"/>
  <c r="L111" i="6"/>
  <c r="I111" i="6"/>
  <c r="CB110" i="6"/>
  <c r="CA110" i="6" s="1"/>
  <c r="BJ110" i="6"/>
  <c r="BI110" i="6" s="1"/>
  <c r="W110" i="6"/>
  <c r="O110" i="6"/>
  <c r="AR110" i="6"/>
  <c r="AQ110" i="6" s="1"/>
  <c r="X110" i="6"/>
  <c r="U110" i="6"/>
  <c r="T110" i="6"/>
  <c r="Q110" i="6"/>
  <c r="P110" i="6"/>
  <c r="M110" i="6"/>
  <c r="L110" i="6"/>
  <c r="I110" i="6"/>
  <c r="Z110" i="6"/>
  <c r="Y110" i="6" s="1"/>
  <c r="V110" i="6"/>
  <c r="S110" i="6"/>
  <c r="R110" i="6"/>
  <c r="N110" i="6"/>
  <c r="K110" i="6"/>
  <c r="J110" i="6"/>
  <c r="CB109" i="6"/>
  <c r="CA109" i="6" s="1"/>
  <c r="BJ109" i="6"/>
  <c r="BI109" i="6" s="1"/>
  <c r="X109" i="6"/>
  <c r="U109" i="6"/>
  <c r="Q109" i="6"/>
  <c r="P109" i="6"/>
  <c r="I109" i="6"/>
  <c r="AR109" i="6"/>
  <c r="AQ109" i="6" s="1"/>
  <c r="V109" i="6"/>
  <c r="R109" i="6"/>
  <c r="N109" i="6"/>
  <c r="T109" i="6"/>
  <c r="M109" i="6"/>
  <c r="L109" i="6"/>
  <c r="CB108" i="6"/>
  <c r="CA108" i="6" s="1"/>
  <c r="BJ108" i="6"/>
  <c r="BI108" i="6" s="1"/>
  <c r="S108" i="6"/>
  <c r="R108" i="6"/>
  <c r="K108" i="6"/>
  <c r="Z108" i="6"/>
  <c r="Y108" i="6" s="1"/>
  <c r="W108" i="6"/>
  <c r="V108" i="6"/>
  <c r="O108" i="6"/>
  <c r="N108" i="6"/>
  <c r="U107" i="6"/>
  <c r="T107" i="6"/>
  <c r="Q107" i="6"/>
  <c r="M107" i="6"/>
  <c r="L107" i="6"/>
  <c r="I107" i="6"/>
  <c r="CB107" i="6"/>
  <c r="CA107" i="6" s="1"/>
  <c r="BJ107" i="6"/>
  <c r="BI107" i="6" s="1"/>
  <c r="AR107" i="6"/>
  <c r="AQ107" i="6" s="1"/>
  <c r="W107" i="6"/>
  <c r="S107" i="6"/>
  <c r="O107" i="6"/>
  <c r="K107" i="6"/>
  <c r="X107" i="6"/>
  <c r="P107" i="6"/>
  <c r="V106" i="6"/>
  <c r="R106" i="6"/>
  <c r="N106" i="6"/>
  <c r="CB106" i="6"/>
  <c r="CA106" i="6" s="1"/>
  <c r="BJ106" i="6"/>
  <c r="BI106" i="6" s="1"/>
  <c r="W106" i="6"/>
  <c r="O106" i="6"/>
  <c r="K106" i="6"/>
  <c r="AR106" i="6"/>
  <c r="AQ106" i="6" s="1"/>
  <c r="X106" i="6"/>
  <c r="U106" i="6"/>
  <c r="T106" i="6"/>
  <c r="Q106" i="6"/>
  <c r="P106" i="6"/>
  <c r="M106" i="6"/>
  <c r="L106" i="6"/>
  <c r="I106" i="6"/>
  <c r="Z106" i="6"/>
  <c r="Y106" i="6" s="1"/>
  <c r="S106" i="6"/>
  <c r="J106" i="6"/>
  <c r="CB105" i="6"/>
  <c r="CA105" i="6" s="1"/>
  <c r="BJ105" i="6"/>
  <c r="BI105" i="6" s="1"/>
  <c r="V105" i="6"/>
  <c r="S105" i="6"/>
  <c r="R105" i="6"/>
  <c r="N105" i="6"/>
  <c r="K105" i="6"/>
  <c r="X105" i="6"/>
  <c r="T105" i="6"/>
  <c r="P105" i="6"/>
  <c r="L105" i="6"/>
  <c r="Z105" i="6"/>
  <c r="Y105" i="6" s="1"/>
  <c r="W105" i="6"/>
  <c r="O105" i="6"/>
  <c r="Q104" i="6"/>
  <c r="M104" i="6"/>
  <c r="CB104" i="6"/>
  <c r="CA104" i="6" s="1"/>
  <c r="V104" i="6"/>
  <c r="R104" i="6"/>
  <c r="BJ104" i="6"/>
  <c r="BI104" i="6" s="1"/>
  <c r="X104" i="6"/>
  <c r="I104" i="6"/>
  <c r="AR104" i="6"/>
  <c r="AQ104" i="6" s="1"/>
  <c r="T104" i="6"/>
  <c r="N104" i="6"/>
  <c r="L104" i="6"/>
  <c r="Z104" i="6"/>
  <c r="Y104" i="6" s="1"/>
  <c r="U104" i="6"/>
  <c r="P104" i="6"/>
  <c r="W103" i="6"/>
  <c r="S103" i="6"/>
  <c r="O103" i="6"/>
  <c r="K103" i="6"/>
  <c r="CB103" i="6"/>
  <c r="CA103" i="6" s="1"/>
  <c r="BJ103" i="6"/>
  <c r="BI103" i="6" s="1"/>
  <c r="V103" i="6"/>
  <c r="AR103" i="6"/>
  <c r="AQ103" i="6" s="1"/>
  <c r="X103" i="6"/>
  <c r="U103" i="6"/>
  <c r="T103" i="6"/>
  <c r="Q103" i="6"/>
  <c r="P103" i="6"/>
  <c r="M103" i="6"/>
  <c r="L103" i="6"/>
  <c r="I103" i="6"/>
  <c r="Z103" i="6"/>
  <c r="Y103" i="6" s="1"/>
  <c r="R103" i="6"/>
  <c r="N103" i="6"/>
  <c r="J103" i="6"/>
  <c r="CB102" i="6"/>
  <c r="CA102" i="6" s="1"/>
  <c r="BJ102" i="6"/>
  <c r="BI102" i="6" s="1"/>
  <c r="T102" i="6"/>
  <c r="L102" i="6"/>
  <c r="AR102" i="6"/>
  <c r="AQ102" i="6" s="1"/>
  <c r="W102" i="6"/>
  <c r="S102" i="6"/>
  <c r="O102" i="6"/>
  <c r="K102" i="6"/>
  <c r="X102" i="6"/>
  <c r="U102" i="6"/>
  <c r="Q102" i="6"/>
  <c r="P102" i="6"/>
  <c r="M102" i="6"/>
  <c r="I102" i="6"/>
  <c r="CB101" i="6"/>
  <c r="CA101" i="6" s="1"/>
  <c r="BJ101" i="6"/>
  <c r="BI101" i="6" s="1"/>
  <c r="R101" i="6"/>
  <c r="AR101" i="6"/>
  <c r="AQ101" i="6" s="1"/>
  <c r="U101" i="6"/>
  <c r="Q101" i="6"/>
  <c r="M101" i="6"/>
  <c r="I101" i="6"/>
  <c r="Z101" i="6"/>
  <c r="Y101" i="6" s="1"/>
  <c r="W101" i="6"/>
  <c r="V101" i="6"/>
  <c r="S101" i="6"/>
  <c r="O101" i="6"/>
  <c r="N101" i="6"/>
  <c r="K101" i="6"/>
  <c r="CB100" i="6"/>
  <c r="CA100" i="6" s="1"/>
  <c r="BJ100" i="6"/>
  <c r="BI100" i="6" s="1"/>
  <c r="T100" i="6"/>
  <c r="L100" i="6"/>
  <c r="AR100" i="6"/>
  <c r="AQ100" i="6" s="1"/>
  <c r="W100" i="6"/>
  <c r="V100" i="6"/>
  <c r="S100" i="6"/>
  <c r="R100" i="6"/>
  <c r="O100" i="6"/>
  <c r="N100" i="6"/>
  <c r="K100" i="6"/>
  <c r="X100" i="6"/>
  <c r="U100" i="6"/>
  <c r="Q100" i="6"/>
  <c r="P100" i="6"/>
  <c r="M100" i="6"/>
  <c r="I100" i="6"/>
  <c r="CB99" i="6"/>
  <c r="CA99" i="6" s="1"/>
  <c r="BJ99" i="6"/>
  <c r="BI99" i="6" s="1"/>
  <c r="R99" i="6"/>
  <c r="X99" i="6"/>
  <c r="U99" i="6"/>
  <c r="T99" i="6"/>
  <c r="Q99" i="6"/>
  <c r="P99" i="6"/>
  <c r="M99" i="6"/>
  <c r="L99" i="6"/>
  <c r="I99" i="6"/>
  <c r="Z99" i="6"/>
  <c r="Y99" i="6" s="1"/>
  <c r="W99" i="6"/>
  <c r="V99" i="6"/>
  <c r="S99" i="6"/>
  <c r="O99" i="6"/>
  <c r="N99" i="6"/>
  <c r="K99" i="6"/>
  <c r="CB98" i="6"/>
  <c r="CA98" i="6" s="1"/>
  <c r="BJ98" i="6"/>
  <c r="BI98" i="6" s="1"/>
  <c r="X98" i="6"/>
  <c r="T98" i="6"/>
  <c r="P98" i="6"/>
  <c r="L98" i="6"/>
  <c r="AR98" i="6"/>
  <c r="AQ98" i="6" s="1"/>
  <c r="W98" i="6"/>
  <c r="V98" i="6"/>
  <c r="S98" i="6"/>
  <c r="R98" i="6"/>
  <c r="O98" i="6"/>
  <c r="N98" i="6"/>
  <c r="K98" i="6"/>
  <c r="U98" i="6"/>
  <c r="Q98" i="6"/>
  <c r="M98" i="6"/>
  <c r="I98" i="6"/>
  <c r="V97" i="6"/>
  <c r="R97" i="6"/>
  <c r="N97" i="6"/>
  <c r="BJ97" i="6"/>
  <c r="BI97" i="6" s="1"/>
  <c r="AR97" i="6"/>
  <c r="AQ97" i="6" s="1"/>
  <c r="X97" i="6"/>
  <c r="U97" i="6"/>
  <c r="T97" i="6"/>
  <c r="Q97" i="6"/>
  <c r="P97" i="6"/>
  <c r="M97" i="6"/>
  <c r="L97" i="6"/>
  <c r="I97" i="6"/>
  <c r="Z97" i="6"/>
  <c r="Y97" i="6" s="1"/>
  <c r="W97" i="6"/>
  <c r="S97" i="6"/>
  <c r="O97" i="6"/>
  <c r="K97" i="6"/>
  <c r="X96" i="6"/>
  <c r="T96" i="6"/>
  <c r="P96" i="6"/>
  <c r="CB96" i="6"/>
  <c r="CA96" i="6" s="1"/>
  <c r="BJ96" i="6"/>
  <c r="BI96" i="6" s="1"/>
  <c r="AR96" i="6"/>
  <c r="AQ96" i="6" s="1"/>
  <c r="W96" i="6"/>
  <c r="V96" i="6"/>
  <c r="S96" i="6"/>
  <c r="R96" i="6"/>
  <c r="O96" i="6"/>
  <c r="N96" i="6"/>
  <c r="K96" i="6"/>
  <c r="U96" i="6"/>
  <c r="Q96" i="6"/>
  <c r="M96" i="6"/>
  <c r="L96" i="6"/>
  <c r="I96" i="6"/>
  <c r="CB95" i="6"/>
  <c r="CA95" i="6" s="1"/>
  <c r="BJ95" i="6"/>
  <c r="BI95" i="6" s="1"/>
  <c r="AR95" i="6"/>
  <c r="AQ95" i="6" s="1"/>
  <c r="X95" i="6"/>
  <c r="U95" i="6"/>
  <c r="T95" i="6"/>
  <c r="Q95" i="6"/>
  <c r="P95" i="6"/>
  <c r="M95" i="6"/>
  <c r="L95" i="6"/>
  <c r="I95" i="6"/>
  <c r="Z95" i="6"/>
  <c r="Y95" i="6" s="1"/>
  <c r="W95" i="6"/>
  <c r="V95" i="6"/>
  <c r="S95" i="6"/>
  <c r="R95" i="6"/>
  <c r="O95" i="6"/>
  <c r="N95" i="6"/>
  <c r="K95" i="6"/>
  <c r="J95" i="6"/>
  <c r="H95" i="6" s="1"/>
  <c r="G95" i="6" s="1"/>
  <c r="CB94" i="6"/>
  <c r="CA94" i="6" s="1"/>
  <c r="BJ94" i="6"/>
  <c r="BI94" i="6" s="1"/>
  <c r="T94" i="6"/>
  <c r="L94" i="6"/>
  <c r="AR94" i="6"/>
  <c r="AQ94" i="6" s="1"/>
  <c r="W94" i="6"/>
  <c r="S94" i="6"/>
  <c r="O94" i="6"/>
  <c r="K94" i="6"/>
  <c r="X94" i="6"/>
  <c r="U94" i="6"/>
  <c r="Q94" i="6"/>
  <c r="P94" i="6"/>
  <c r="M94" i="6"/>
  <c r="I94" i="6"/>
  <c r="CB93" i="6"/>
  <c r="CA93" i="6" s="1"/>
  <c r="BJ93" i="6"/>
  <c r="BI93" i="6" s="1"/>
  <c r="R93" i="6"/>
  <c r="AR93" i="6"/>
  <c r="AQ93" i="6" s="1"/>
  <c r="U93" i="6"/>
  <c r="Q93" i="6"/>
  <c r="M93" i="6"/>
  <c r="I93" i="6"/>
  <c r="Z93" i="6"/>
  <c r="Y93" i="6" s="1"/>
  <c r="W93" i="6"/>
  <c r="V93" i="6"/>
  <c r="S93" i="6"/>
  <c r="O93" i="6"/>
  <c r="N93" i="6"/>
  <c r="K93" i="6"/>
  <c r="CB92" i="6"/>
  <c r="CA92" i="6" s="1"/>
  <c r="BJ92" i="6"/>
  <c r="BI92" i="6" s="1"/>
  <c r="T92" i="6"/>
  <c r="L92" i="6"/>
  <c r="AR92" i="6"/>
  <c r="AQ92" i="6" s="1"/>
  <c r="W92" i="6"/>
  <c r="V92" i="6"/>
  <c r="S92" i="6"/>
  <c r="R92" i="6"/>
  <c r="O92" i="6"/>
  <c r="N92" i="6"/>
  <c r="K92" i="6"/>
  <c r="X92" i="6"/>
  <c r="U92" i="6"/>
  <c r="Q92" i="6"/>
  <c r="P92" i="6"/>
  <c r="M92" i="6"/>
  <c r="I92" i="6"/>
  <c r="CB91" i="6"/>
  <c r="CA91" i="6" s="1"/>
  <c r="BJ91" i="6"/>
  <c r="BI91" i="6" s="1"/>
  <c r="R91" i="6"/>
  <c r="N91" i="6"/>
  <c r="X91" i="6"/>
  <c r="U91" i="6"/>
  <c r="T91" i="6"/>
  <c r="Q91" i="6"/>
  <c r="P91" i="6"/>
  <c r="M91" i="6"/>
  <c r="L91" i="6"/>
  <c r="I91" i="6"/>
  <c r="Z91" i="6"/>
  <c r="Y91" i="6" s="1"/>
  <c r="W91" i="6"/>
  <c r="V91" i="6"/>
  <c r="S91" i="6"/>
  <c r="O91" i="6"/>
  <c r="K91" i="6"/>
  <c r="CB90" i="6"/>
  <c r="CA90" i="6" s="1"/>
  <c r="BJ90" i="6"/>
  <c r="BI90" i="6" s="1"/>
  <c r="X90" i="6"/>
  <c r="T90" i="6"/>
  <c r="P90" i="6"/>
  <c r="L90" i="6"/>
  <c r="AR90" i="6"/>
  <c r="AQ90" i="6" s="1"/>
  <c r="W90" i="6"/>
  <c r="V90" i="6"/>
  <c r="S90" i="6"/>
  <c r="R90" i="6"/>
  <c r="O90" i="6"/>
  <c r="N90" i="6"/>
  <c r="K90" i="6"/>
  <c r="U90" i="6"/>
  <c r="Q90" i="6"/>
  <c r="M90" i="6"/>
  <c r="I90" i="6"/>
  <c r="V89" i="6"/>
  <c r="R89" i="6"/>
  <c r="N89" i="6"/>
  <c r="BJ89" i="6"/>
  <c r="BI89" i="6" s="1"/>
  <c r="AR89" i="6"/>
  <c r="AQ89" i="6" s="1"/>
  <c r="X89" i="6"/>
  <c r="U89" i="6"/>
  <c r="T89" i="6"/>
  <c r="Q89" i="6"/>
  <c r="P89" i="6"/>
  <c r="M89" i="6"/>
  <c r="L89" i="6"/>
  <c r="I89" i="6"/>
  <c r="Z89" i="6"/>
  <c r="Y89" i="6" s="1"/>
  <c r="W89" i="6"/>
  <c r="S89" i="6"/>
  <c r="O89" i="6"/>
  <c r="K89" i="6"/>
  <c r="X88" i="6"/>
  <c r="P88" i="6"/>
  <c r="CB88" i="6"/>
  <c r="CA88" i="6" s="1"/>
  <c r="BJ88" i="6"/>
  <c r="BI88" i="6" s="1"/>
  <c r="AR88" i="6"/>
  <c r="AQ88" i="6" s="1"/>
  <c r="W88" i="6"/>
  <c r="V88" i="6"/>
  <c r="S88" i="6"/>
  <c r="R88" i="6"/>
  <c r="O88" i="6"/>
  <c r="N88" i="6"/>
  <c r="K88" i="6"/>
  <c r="U88" i="6"/>
  <c r="T88" i="6"/>
  <c r="Q88" i="6"/>
  <c r="M88" i="6"/>
  <c r="L88" i="6"/>
  <c r="I88" i="6"/>
  <c r="CB87" i="6"/>
  <c r="CA87" i="6" s="1"/>
  <c r="BJ87" i="6"/>
  <c r="BI87" i="6" s="1"/>
  <c r="AR87" i="6"/>
  <c r="AQ87" i="6" s="1"/>
  <c r="X87" i="6"/>
  <c r="U87" i="6"/>
  <c r="T87" i="6"/>
  <c r="Q87" i="6"/>
  <c r="P87" i="6"/>
  <c r="M87" i="6"/>
  <c r="L87" i="6"/>
  <c r="I87" i="6"/>
  <c r="Z87" i="6"/>
  <c r="Y87" i="6" s="1"/>
  <c r="W87" i="6"/>
  <c r="V87" i="6"/>
  <c r="S87" i="6"/>
  <c r="R87" i="6"/>
  <c r="O87" i="6"/>
  <c r="N87" i="6"/>
  <c r="K87" i="6"/>
  <c r="J87" i="6"/>
  <c r="H87" i="6" s="1"/>
  <c r="G87" i="6" s="1"/>
  <c r="CB86" i="6"/>
  <c r="CA86" i="6" s="1"/>
  <c r="BJ86" i="6"/>
  <c r="BI86" i="6" s="1"/>
  <c r="T86" i="6"/>
  <c r="L86" i="6"/>
  <c r="AR86" i="6"/>
  <c r="AQ86" i="6" s="1"/>
  <c r="W86" i="6"/>
  <c r="S86" i="6"/>
  <c r="O86" i="6"/>
  <c r="K86" i="6"/>
  <c r="X86" i="6"/>
  <c r="U86" i="6"/>
  <c r="Q86" i="6"/>
  <c r="P86" i="6"/>
  <c r="M86" i="6"/>
  <c r="I86" i="6"/>
  <c r="CB85" i="6"/>
  <c r="CA85" i="6" s="1"/>
  <c r="BJ85" i="6"/>
  <c r="BI85" i="6" s="1"/>
  <c r="W85" i="6"/>
  <c r="V85" i="6"/>
  <c r="S85" i="6"/>
  <c r="R85" i="6"/>
  <c r="AR85" i="6"/>
  <c r="AQ85" i="6" s="1"/>
  <c r="X85" i="6"/>
  <c r="P85" i="6"/>
  <c r="N85" i="6"/>
  <c r="L85" i="6"/>
  <c r="Z85" i="6"/>
  <c r="Y85" i="6" s="1"/>
  <c r="T85" i="6"/>
  <c r="O85" i="6"/>
  <c r="K85" i="6"/>
  <c r="M84" i="6"/>
  <c r="CB84" i="6"/>
  <c r="CA84" i="6" s="1"/>
  <c r="P84" i="6"/>
  <c r="BJ84" i="6"/>
  <c r="BI84" i="6" s="1"/>
  <c r="V84" i="6"/>
  <c r="R84" i="6"/>
  <c r="N84" i="6"/>
  <c r="X84" i="6"/>
  <c r="W84" i="6"/>
  <c r="S84" i="6"/>
  <c r="O84" i="6"/>
  <c r="L84" i="6"/>
  <c r="K84" i="6"/>
  <c r="Z84" i="6"/>
  <c r="Y84" i="6" s="1"/>
  <c r="U84" i="6"/>
  <c r="T84" i="6"/>
  <c r="Q84" i="6"/>
  <c r="I84" i="6"/>
  <c r="K83" i="6"/>
  <c r="X83" i="6"/>
  <c r="T83" i="6"/>
  <c r="BJ83" i="6"/>
  <c r="BI83" i="6" s="1"/>
  <c r="W83" i="6"/>
  <c r="V83" i="6"/>
  <c r="R83" i="6"/>
  <c r="AR83" i="6"/>
  <c r="AQ83" i="6" s="1"/>
  <c r="P83" i="6"/>
  <c r="L83" i="6"/>
  <c r="Z83" i="6"/>
  <c r="Y83" i="6" s="1"/>
  <c r="S83" i="6"/>
  <c r="O83" i="6"/>
  <c r="N83" i="6"/>
  <c r="R82" i="6"/>
  <c r="CB82" i="6"/>
  <c r="CA82" i="6" s="1"/>
  <c r="P82" i="6"/>
  <c r="BJ82" i="6"/>
  <c r="BI82" i="6"/>
  <c r="U82" i="6"/>
  <c r="Q82" i="6"/>
  <c r="AR82" i="6"/>
  <c r="AQ82" i="6" s="1"/>
  <c r="I82" i="6"/>
  <c r="L82" i="6"/>
  <c r="X82" i="6"/>
  <c r="T82" i="6"/>
  <c r="M82" i="6"/>
  <c r="K81" i="6"/>
  <c r="CB81" i="6"/>
  <c r="CA81" i="6" s="1"/>
  <c r="BJ81" i="6"/>
  <c r="BI81" i="6" s="1"/>
  <c r="X81" i="6"/>
  <c r="T81" i="6"/>
  <c r="AR81" i="6"/>
  <c r="AQ81" i="6" s="1"/>
  <c r="V81" i="6"/>
  <c r="P81" i="6"/>
  <c r="N81" i="6"/>
  <c r="W81" i="6"/>
  <c r="S81" i="6"/>
  <c r="R81" i="6"/>
  <c r="O81" i="6"/>
  <c r="L81" i="6"/>
  <c r="Q80" i="6"/>
  <c r="M80" i="6"/>
  <c r="CB80" i="6"/>
  <c r="CA80" i="6" s="1"/>
  <c r="V80" i="6"/>
  <c r="R80" i="6"/>
  <c r="BJ80" i="6"/>
  <c r="BI80" i="6" s="1"/>
  <c r="X80" i="6"/>
  <c r="U80" i="6"/>
  <c r="T80" i="6"/>
  <c r="P80" i="6"/>
  <c r="I80" i="6"/>
  <c r="AR80" i="6"/>
  <c r="AQ80" i="6" s="1"/>
  <c r="N80" i="6"/>
  <c r="Z80" i="6"/>
  <c r="Y80" i="6" s="1"/>
  <c r="L80" i="6"/>
  <c r="X79" i="6"/>
  <c r="T79" i="6"/>
  <c r="P79" i="6"/>
  <c r="L79" i="6"/>
  <c r="CB79" i="6"/>
  <c r="CA79" i="6" s="1"/>
  <c r="BJ79" i="6"/>
  <c r="BI79" i="6" s="1"/>
  <c r="S79" i="6"/>
  <c r="O79" i="6"/>
  <c r="AR79" i="6"/>
  <c r="AQ79" i="6" s="1"/>
  <c r="U79" i="6"/>
  <c r="Q79" i="6"/>
  <c r="M79" i="6"/>
  <c r="Z79" i="6"/>
  <c r="Y79" i="6" s="1"/>
  <c r="I79" i="6"/>
  <c r="W79" i="6"/>
  <c r="K79" i="6"/>
  <c r="U78" i="6"/>
  <c r="Q78" i="6"/>
  <c r="M78" i="6"/>
  <c r="CB78" i="6"/>
  <c r="CA78" i="6" s="1"/>
  <c r="I78" i="6"/>
  <c r="BJ78" i="6"/>
  <c r="BI78" i="6" s="1"/>
  <c r="AR78" i="6"/>
  <c r="AQ78" i="6" s="1"/>
  <c r="X78" i="6"/>
  <c r="W78" i="6"/>
  <c r="T78" i="6"/>
  <c r="S78" i="6"/>
  <c r="P78" i="6"/>
  <c r="O78" i="6"/>
  <c r="L78" i="6"/>
  <c r="K78" i="6"/>
  <c r="Z78" i="6"/>
  <c r="Y78" i="6" s="1"/>
  <c r="V78" i="6"/>
  <c r="R78" i="6"/>
  <c r="N78" i="6"/>
  <c r="J78" i="6"/>
  <c r="CB77" i="6"/>
  <c r="CA77" i="6" s="1"/>
  <c r="BJ77" i="6"/>
  <c r="BI77" i="6" s="1"/>
  <c r="W77" i="6"/>
  <c r="O77" i="6"/>
  <c r="AR77" i="6"/>
  <c r="AQ77" i="6" s="1"/>
  <c r="V77" i="6"/>
  <c r="U77" i="6"/>
  <c r="R77" i="6"/>
  <c r="Q77" i="6"/>
  <c r="N77" i="6"/>
  <c r="M77" i="6"/>
  <c r="Z77" i="6"/>
  <c r="Y77" i="6" s="1"/>
  <c r="I77" i="6"/>
  <c r="X77" i="6"/>
  <c r="T77" i="6"/>
  <c r="S77" i="6"/>
  <c r="P77" i="6"/>
  <c r="L77" i="6"/>
  <c r="K77" i="6"/>
  <c r="CB76" i="6"/>
  <c r="CA76" i="6" s="1"/>
  <c r="BJ76" i="6"/>
  <c r="BI76" i="6" s="1"/>
  <c r="Q76" i="6"/>
  <c r="AR76" i="6"/>
  <c r="AQ76" i="6" s="1"/>
  <c r="I76" i="6"/>
  <c r="X76" i="6"/>
  <c r="T76" i="6"/>
  <c r="P76" i="6"/>
  <c r="L76" i="6"/>
  <c r="Z76" i="6"/>
  <c r="Y76" i="6" s="1"/>
  <c r="V76" i="6"/>
  <c r="U76" i="6"/>
  <c r="R76" i="6"/>
  <c r="N76" i="6"/>
  <c r="M76" i="6"/>
  <c r="J76" i="6"/>
  <c r="S75" i="6"/>
  <c r="K75" i="6"/>
  <c r="CB75" i="6"/>
  <c r="CA75" i="6" s="1"/>
  <c r="BJ75" i="6"/>
  <c r="BI75" i="6" s="1"/>
  <c r="AR75" i="6"/>
  <c r="AQ75" i="6" s="1"/>
  <c r="V75" i="6"/>
  <c r="R75" i="6"/>
  <c r="N75" i="6"/>
  <c r="Z75" i="6"/>
  <c r="Y75" i="6" s="1"/>
  <c r="X75" i="6"/>
  <c r="W75" i="6"/>
  <c r="T75" i="6"/>
  <c r="P75" i="6"/>
  <c r="O75" i="6"/>
  <c r="L75" i="6"/>
  <c r="CB74" i="6"/>
  <c r="CA74" i="6" s="1"/>
  <c r="BJ74" i="6"/>
  <c r="BI74" i="6" s="1"/>
  <c r="Q74" i="6"/>
  <c r="AR74" i="6"/>
  <c r="AQ74" i="6" s="1"/>
  <c r="I74" i="6"/>
  <c r="X74" i="6"/>
  <c r="T74" i="6"/>
  <c r="P74" i="6"/>
  <c r="L74" i="6"/>
  <c r="Z74" i="6"/>
  <c r="Y74" i="6" s="1"/>
  <c r="V74" i="6"/>
  <c r="U74" i="6"/>
  <c r="R74" i="6"/>
  <c r="N74" i="6"/>
  <c r="M74" i="6"/>
  <c r="J74" i="6"/>
  <c r="S73" i="6"/>
  <c r="O73" i="6"/>
  <c r="K73" i="6"/>
  <c r="CB73" i="6"/>
  <c r="CA73" i="6" s="1"/>
  <c r="BJ73" i="6"/>
  <c r="BI73" i="6" s="1"/>
  <c r="AR73" i="6"/>
  <c r="AQ73" i="6" s="1"/>
  <c r="V73" i="6"/>
  <c r="R73" i="6"/>
  <c r="N73" i="6"/>
  <c r="Z73" i="6"/>
  <c r="Y73" i="6" s="1"/>
  <c r="X73" i="6"/>
  <c r="W73" i="6"/>
  <c r="T73" i="6"/>
  <c r="P73" i="6"/>
  <c r="L73" i="6"/>
  <c r="U72" i="6"/>
  <c r="M72" i="6"/>
  <c r="CB72" i="6"/>
  <c r="CA72" i="6" s="1"/>
  <c r="BJ72" i="6"/>
  <c r="BI72" i="6" s="1"/>
  <c r="AR72" i="6"/>
  <c r="AQ72" i="6" s="1"/>
  <c r="X72" i="6"/>
  <c r="W72" i="6"/>
  <c r="T72" i="6"/>
  <c r="S72" i="6"/>
  <c r="P72" i="6"/>
  <c r="O72" i="6"/>
  <c r="L72" i="6"/>
  <c r="K72" i="6"/>
  <c r="Z72" i="6"/>
  <c r="Y72" i="6" s="1"/>
  <c r="V72" i="6"/>
  <c r="R72" i="6"/>
  <c r="Q72" i="6"/>
  <c r="N72" i="6"/>
  <c r="J72" i="6"/>
  <c r="I72" i="6"/>
  <c r="CB71" i="6"/>
  <c r="CA71" i="6" s="1"/>
  <c r="BJ71" i="6"/>
  <c r="BI71" i="6" s="1"/>
  <c r="W71" i="6"/>
  <c r="O71" i="6"/>
  <c r="AR71" i="6"/>
  <c r="AQ71" i="6"/>
  <c r="V71" i="6"/>
  <c r="U71" i="6"/>
  <c r="R71" i="6"/>
  <c r="Q71" i="6"/>
  <c r="N71" i="6"/>
  <c r="M71" i="6"/>
  <c r="Z71" i="6"/>
  <c r="Y71" i="6" s="1"/>
  <c r="I71" i="6"/>
  <c r="X71" i="6"/>
  <c r="T71" i="6"/>
  <c r="S71" i="6"/>
  <c r="P71" i="6"/>
  <c r="L71" i="6"/>
  <c r="K71" i="6"/>
  <c r="U70" i="6"/>
  <c r="Q70" i="6"/>
  <c r="M70" i="6"/>
  <c r="CB70" i="6"/>
  <c r="CA70" i="6" s="1"/>
  <c r="I70" i="6"/>
  <c r="BJ70" i="6"/>
  <c r="BI70" i="6" s="1"/>
  <c r="AR70" i="6"/>
  <c r="AQ70" i="6" s="1"/>
  <c r="X70" i="6"/>
  <c r="W70" i="6"/>
  <c r="T70" i="6"/>
  <c r="S70" i="6"/>
  <c r="P70" i="6"/>
  <c r="O70" i="6"/>
  <c r="L70" i="6"/>
  <c r="K70" i="6"/>
  <c r="Z70" i="6"/>
  <c r="Y70" i="6" s="1"/>
  <c r="V70" i="6"/>
  <c r="R70" i="6"/>
  <c r="N70" i="6"/>
  <c r="J70" i="6"/>
  <c r="CB69" i="6"/>
  <c r="CA69" i="6"/>
  <c r="BJ69" i="6"/>
  <c r="BI69" i="6" s="1"/>
  <c r="W69" i="6"/>
  <c r="O69" i="6"/>
  <c r="AR69" i="6"/>
  <c r="AQ69" i="6" s="1"/>
  <c r="V69" i="6"/>
  <c r="U69" i="6"/>
  <c r="R69" i="6"/>
  <c r="Q69" i="6"/>
  <c r="N69" i="6"/>
  <c r="M69" i="6"/>
  <c r="Z69" i="6"/>
  <c r="Y69" i="6" s="1"/>
  <c r="I69" i="6"/>
  <c r="X69" i="6"/>
  <c r="T69" i="6"/>
  <c r="S69" i="6"/>
  <c r="P69" i="6"/>
  <c r="L69" i="6"/>
  <c r="K69" i="6"/>
  <c r="CB68" i="6"/>
  <c r="CA68" i="6" s="1"/>
  <c r="BJ68" i="6"/>
  <c r="BI68" i="6" s="1"/>
  <c r="R68" i="6"/>
  <c r="Q68" i="6"/>
  <c r="AR68" i="6"/>
  <c r="AQ68" i="6" s="1"/>
  <c r="I68" i="6"/>
  <c r="Z68" i="6"/>
  <c r="Y68" i="6" s="1"/>
  <c r="V68" i="6"/>
  <c r="U68" i="6"/>
  <c r="N68" i="6"/>
  <c r="M68" i="6"/>
  <c r="T67" i="6"/>
  <c r="S67" i="6"/>
  <c r="L67" i="6"/>
  <c r="K67" i="6"/>
  <c r="CB67" i="6"/>
  <c r="CA67" i="6" s="1"/>
  <c r="BJ67" i="6"/>
  <c r="BI67" i="6" s="1"/>
  <c r="AR67" i="6"/>
  <c r="AQ67" i="6" s="1"/>
  <c r="X67" i="6"/>
  <c r="W67" i="6"/>
  <c r="P67" i="6"/>
  <c r="O67" i="6"/>
  <c r="V66" i="6"/>
  <c r="U66" i="6"/>
  <c r="N66" i="6"/>
  <c r="M66" i="6"/>
  <c r="CB66" i="6"/>
  <c r="CA66" i="6" s="1"/>
  <c r="BJ66" i="6"/>
  <c r="BI66" i="6" s="1"/>
  <c r="AR66" i="6"/>
  <c r="AQ66" i="6" s="1"/>
  <c r="X66" i="6"/>
  <c r="W66" i="6"/>
  <c r="T66" i="6"/>
  <c r="S66" i="6"/>
  <c r="P66" i="6"/>
  <c r="O66" i="6"/>
  <c r="L66" i="6"/>
  <c r="K66" i="6"/>
  <c r="Z66" i="6"/>
  <c r="Y66" i="6" s="1"/>
  <c r="R66" i="6"/>
  <c r="Q66" i="6"/>
  <c r="J66" i="6"/>
  <c r="I66" i="6"/>
  <c r="CB65" i="6"/>
  <c r="CA65" i="6" s="1"/>
  <c r="BJ65" i="6"/>
  <c r="BI65" i="6" s="1"/>
  <c r="X65" i="6"/>
  <c r="W65" i="6"/>
  <c r="P65" i="6"/>
  <c r="O65" i="6"/>
  <c r="AR65" i="6"/>
  <c r="AQ65" i="6" s="1"/>
  <c r="V65" i="6"/>
  <c r="U65" i="6"/>
  <c r="R65" i="6"/>
  <c r="Q65" i="6"/>
  <c r="N65" i="6"/>
  <c r="M65" i="6"/>
  <c r="I65" i="6"/>
  <c r="T65" i="6"/>
  <c r="S65" i="6"/>
  <c r="L65" i="6"/>
  <c r="K65" i="6"/>
  <c r="CB64" i="6"/>
  <c r="CA64" i="6" s="1"/>
  <c r="BJ64" i="6"/>
  <c r="BI64" i="6" s="1"/>
  <c r="R64" i="6"/>
  <c r="Q64" i="6"/>
  <c r="M64" i="6"/>
  <c r="AR64" i="6"/>
  <c r="AQ64" i="6" s="1"/>
  <c r="I64" i="6"/>
  <c r="Z64" i="6"/>
  <c r="Y64" i="6" s="1"/>
  <c r="V64" i="6"/>
  <c r="U64" i="6"/>
  <c r="N64" i="6"/>
  <c r="T63" i="6"/>
  <c r="S63" i="6"/>
  <c r="O63" i="6"/>
  <c r="L63" i="6"/>
  <c r="K63" i="6"/>
  <c r="CB63" i="6"/>
  <c r="CA63" i="6" s="1"/>
  <c r="BJ63" i="6"/>
  <c r="BI63" i="6" s="1"/>
  <c r="AR63" i="6"/>
  <c r="AQ63" i="6"/>
  <c r="X63" i="6"/>
  <c r="W63" i="6"/>
  <c r="P63" i="6"/>
  <c r="V62" i="6"/>
  <c r="U62" i="6"/>
  <c r="N62" i="6"/>
  <c r="M62" i="6"/>
  <c r="CB62" i="6"/>
  <c r="CA62" i="6" s="1"/>
  <c r="BJ62" i="6"/>
  <c r="BI62" i="6" s="1"/>
  <c r="AR62" i="6"/>
  <c r="AQ62" i="6" s="1"/>
  <c r="X62" i="6"/>
  <c r="W62" i="6"/>
  <c r="T62" i="6"/>
  <c r="S62" i="6"/>
  <c r="P62" i="6"/>
  <c r="O62" i="6"/>
  <c r="L62" i="6"/>
  <c r="K62" i="6"/>
  <c r="Z62" i="6"/>
  <c r="Y62" i="6" s="1"/>
  <c r="R62" i="6"/>
  <c r="Q62" i="6"/>
  <c r="J62" i="6"/>
  <c r="I62" i="6"/>
  <c r="CB61" i="6"/>
  <c r="CA61" i="6" s="1"/>
  <c r="BJ61" i="6"/>
  <c r="BI61" i="6" s="1"/>
  <c r="X61" i="6"/>
  <c r="W61" i="6"/>
  <c r="T61" i="6"/>
  <c r="S61" i="6"/>
  <c r="P61" i="6"/>
  <c r="O61" i="6"/>
  <c r="L61" i="6"/>
  <c r="K61" i="6"/>
  <c r="AR61" i="6"/>
  <c r="AQ61" i="6" s="1"/>
  <c r="U61" i="6"/>
  <c r="Q61" i="6"/>
  <c r="Z61" i="6"/>
  <c r="Y61" i="6" s="1"/>
  <c r="I61" i="6"/>
  <c r="V61" i="6"/>
  <c r="R61" i="6"/>
  <c r="N61" i="6"/>
  <c r="M61" i="6"/>
  <c r="J61" i="6"/>
  <c r="S60" i="6"/>
  <c r="K60" i="6"/>
  <c r="CB60" i="6"/>
  <c r="CA60" i="6" s="1"/>
  <c r="BJ60" i="6"/>
  <c r="BI60" i="6" s="1"/>
  <c r="AR60" i="6"/>
  <c r="AQ60" i="6" s="1"/>
  <c r="V60" i="6"/>
  <c r="R60" i="6"/>
  <c r="N60" i="6"/>
  <c r="Z60" i="6"/>
  <c r="Y60" i="6" s="1"/>
  <c r="X60" i="6"/>
  <c r="W60" i="6"/>
  <c r="T60" i="6"/>
  <c r="P60" i="6"/>
  <c r="O60" i="6"/>
  <c r="L60" i="6"/>
  <c r="CB59" i="6"/>
  <c r="CA59" i="6" s="1"/>
  <c r="BJ59" i="6"/>
  <c r="BI59" i="6" s="1"/>
  <c r="Q59" i="6"/>
  <c r="AR59" i="6"/>
  <c r="AQ59" i="6" s="1"/>
  <c r="I59" i="6"/>
  <c r="X59" i="6"/>
  <c r="T59" i="6"/>
  <c r="P59" i="6"/>
  <c r="L59" i="6"/>
  <c r="Z59" i="6"/>
  <c r="Y59" i="6" s="1"/>
  <c r="V59" i="6"/>
  <c r="U59" i="6"/>
  <c r="R59" i="6"/>
  <c r="N59" i="6"/>
  <c r="M59" i="6"/>
  <c r="J59" i="6"/>
  <c r="S58" i="6"/>
  <c r="K58" i="6"/>
  <c r="CB58" i="6"/>
  <c r="CA58" i="6" s="1"/>
  <c r="BJ58" i="6"/>
  <c r="BI58" i="6" s="1"/>
  <c r="AR58" i="6"/>
  <c r="AQ58" i="6" s="1"/>
  <c r="V58" i="6"/>
  <c r="R58" i="6"/>
  <c r="N58" i="6"/>
  <c r="Z58" i="6"/>
  <c r="Y58" i="6" s="1"/>
  <c r="X58" i="6"/>
  <c r="W58" i="6"/>
  <c r="T58" i="6"/>
  <c r="P58" i="6"/>
  <c r="O58" i="6"/>
  <c r="L58" i="6"/>
  <c r="U57" i="6"/>
  <c r="M57" i="6"/>
  <c r="CB57" i="6"/>
  <c r="CA57" i="6" s="1"/>
  <c r="BJ57" i="6"/>
  <c r="BI57" i="6" s="1"/>
  <c r="AR57" i="6"/>
  <c r="AQ57" i="6" s="1"/>
  <c r="X57" i="6"/>
  <c r="W57" i="6"/>
  <c r="T57" i="6"/>
  <c r="S57" i="6"/>
  <c r="P57" i="6"/>
  <c r="O57" i="6"/>
  <c r="L57" i="6"/>
  <c r="K57" i="6"/>
  <c r="Z57" i="6"/>
  <c r="Y57" i="6" s="1"/>
  <c r="V57" i="6"/>
  <c r="R57" i="6"/>
  <c r="Q57" i="6"/>
  <c r="N57" i="6"/>
  <c r="J57" i="6"/>
  <c r="I57" i="6"/>
  <c r="CB56" i="6"/>
  <c r="CA56" i="6" s="1"/>
  <c r="BJ56" i="6"/>
  <c r="BI56" i="6" s="1"/>
  <c r="W56" i="6"/>
  <c r="O56" i="6"/>
  <c r="AR56" i="6"/>
  <c r="AQ56" i="6" s="1"/>
  <c r="V56" i="6"/>
  <c r="U56" i="6"/>
  <c r="R56" i="6"/>
  <c r="Q56" i="6"/>
  <c r="N56" i="6"/>
  <c r="M56" i="6"/>
  <c r="Z56" i="6"/>
  <c r="Y56" i="6" s="1"/>
  <c r="I56" i="6"/>
  <c r="X56" i="6"/>
  <c r="T56" i="6"/>
  <c r="S56" i="6"/>
  <c r="P56" i="6"/>
  <c r="L56" i="6"/>
  <c r="K56" i="6"/>
  <c r="U55" i="6"/>
  <c r="M55" i="6"/>
  <c r="CB55" i="6"/>
  <c r="CA55" i="6" s="1"/>
  <c r="BJ55" i="6"/>
  <c r="BI55" i="6" s="1"/>
  <c r="AR55" i="6"/>
  <c r="AQ55" i="6" s="1"/>
  <c r="X55" i="6"/>
  <c r="W55" i="6"/>
  <c r="T55" i="6"/>
  <c r="S55" i="6"/>
  <c r="P55" i="6"/>
  <c r="O55" i="6"/>
  <c r="L55" i="6"/>
  <c r="K55" i="6"/>
  <c r="Z55" i="6"/>
  <c r="Y55" i="6" s="1"/>
  <c r="V55" i="6"/>
  <c r="R55" i="6"/>
  <c r="Q55" i="6"/>
  <c r="N55" i="6"/>
  <c r="J55" i="6"/>
  <c r="I55" i="6"/>
  <c r="CB54" i="6"/>
  <c r="CA54" i="6" s="1"/>
  <c r="BJ54" i="6"/>
  <c r="BI54" i="6" s="1"/>
  <c r="W54" i="6"/>
  <c r="O54" i="6"/>
  <c r="AR54" i="6"/>
  <c r="AQ54" i="6" s="1"/>
  <c r="V54" i="6"/>
  <c r="U54" i="6"/>
  <c r="R54" i="6"/>
  <c r="Q54" i="6"/>
  <c r="N54" i="6"/>
  <c r="M54" i="6"/>
  <c r="Z54" i="6"/>
  <c r="Y54" i="6" s="1"/>
  <c r="I54" i="6"/>
  <c r="X54" i="6"/>
  <c r="T54" i="6"/>
  <c r="S54" i="6"/>
  <c r="P54" i="6"/>
  <c r="L54" i="6"/>
  <c r="K54" i="6"/>
  <c r="CB53" i="6"/>
  <c r="CA53" i="6" s="1"/>
  <c r="BJ53" i="6"/>
  <c r="BI53" i="6"/>
  <c r="Q53" i="6"/>
  <c r="AR53" i="6"/>
  <c r="AQ53" i="6" s="1"/>
  <c r="I53" i="6"/>
  <c r="X53" i="6"/>
  <c r="T53" i="6"/>
  <c r="P53" i="6"/>
  <c r="L53" i="6"/>
  <c r="Z53" i="6"/>
  <c r="Y53" i="6" s="1"/>
  <c r="V53" i="6"/>
  <c r="U53" i="6"/>
  <c r="R53" i="6"/>
  <c r="N53" i="6"/>
  <c r="M53" i="6"/>
  <c r="J53" i="6"/>
  <c r="S52" i="6"/>
  <c r="K52" i="6"/>
  <c r="CB52" i="6"/>
  <c r="CA52" i="6" s="1"/>
  <c r="BJ52" i="6"/>
  <c r="BI52" i="6" s="1"/>
  <c r="AR52" i="6"/>
  <c r="AQ52" i="6"/>
  <c r="V52" i="6"/>
  <c r="R52" i="6"/>
  <c r="N52" i="6"/>
  <c r="Z52" i="6"/>
  <c r="Y52" i="6" s="1"/>
  <c r="X52" i="6"/>
  <c r="W52" i="6"/>
  <c r="T52" i="6"/>
  <c r="P52" i="6"/>
  <c r="O52" i="6"/>
  <c r="L52" i="6"/>
  <c r="CB51" i="6"/>
  <c r="CA51" i="6" s="1"/>
  <c r="BJ51" i="6"/>
  <c r="BI51" i="6" s="1"/>
  <c r="Q51" i="6"/>
  <c r="AR51" i="6"/>
  <c r="AQ51" i="6" s="1"/>
  <c r="I51" i="6"/>
  <c r="X51" i="6"/>
  <c r="T51" i="6"/>
  <c r="P51" i="6"/>
  <c r="L51" i="6"/>
  <c r="Z51" i="6"/>
  <c r="Y51" i="6" s="1"/>
  <c r="V51" i="6"/>
  <c r="U51" i="6"/>
  <c r="R51" i="6"/>
  <c r="N51" i="6"/>
  <c r="M51" i="6"/>
  <c r="J51" i="6"/>
  <c r="S50" i="6"/>
  <c r="K50" i="6"/>
  <c r="CB50" i="6"/>
  <c r="CA50" i="6" s="1"/>
  <c r="BJ50" i="6"/>
  <c r="BI50" i="6" s="1"/>
  <c r="AR50" i="6"/>
  <c r="AQ50" i="6" s="1"/>
  <c r="V50" i="6"/>
  <c r="R50" i="6"/>
  <c r="N50" i="6"/>
  <c r="Z50" i="6"/>
  <c r="Y50" i="6" s="1"/>
  <c r="X50" i="6"/>
  <c r="W50" i="6"/>
  <c r="T50" i="6"/>
  <c r="P50" i="6"/>
  <c r="O50" i="6"/>
  <c r="L50" i="6"/>
  <c r="U49" i="6"/>
  <c r="M49" i="6"/>
  <c r="CB49" i="6"/>
  <c r="CA49" i="6" s="1"/>
  <c r="BJ49" i="6"/>
  <c r="BI49" i="6" s="1"/>
  <c r="AR49" i="6"/>
  <c r="AQ49" i="6" s="1"/>
  <c r="X49" i="6"/>
  <c r="W49" i="6"/>
  <c r="T49" i="6"/>
  <c r="S49" i="6"/>
  <c r="P49" i="6"/>
  <c r="O49" i="6"/>
  <c r="L49" i="6"/>
  <c r="K49" i="6"/>
  <c r="Z49" i="6"/>
  <c r="Y49" i="6" s="1"/>
  <c r="V49" i="6"/>
  <c r="R49" i="6"/>
  <c r="Q49" i="6"/>
  <c r="N49" i="6"/>
  <c r="J49" i="6"/>
  <c r="I49" i="6"/>
  <c r="CB48" i="6"/>
  <c r="CA48" i="6" s="1"/>
  <c r="BJ48" i="6"/>
  <c r="BI48" i="6" s="1"/>
  <c r="W48" i="6"/>
  <c r="O48" i="6"/>
  <c r="AR48" i="6"/>
  <c r="AQ48" i="6" s="1"/>
  <c r="V48" i="6"/>
  <c r="U48" i="6"/>
  <c r="R48" i="6"/>
  <c r="Q48" i="6"/>
  <c r="N48" i="6"/>
  <c r="M48" i="6"/>
  <c r="Z48" i="6"/>
  <c r="Y48" i="6" s="1"/>
  <c r="I48" i="6"/>
  <c r="X48" i="6"/>
  <c r="T48" i="6"/>
  <c r="S48" i="6"/>
  <c r="P48" i="6"/>
  <c r="L48" i="6"/>
  <c r="K48" i="6"/>
  <c r="U47" i="6"/>
  <c r="M47" i="6"/>
  <c r="CB47" i="6"/>
  <c r="CA47" i="6" s="1"/>
  <c r="BJ47" i="6"/>
  <c r="BI47" i="6" s="1"/>
  <c r="AR47" i="6"/>
  <c r="AQ47" i="6" s="1"/>
  <c r="X47" i="6"/>
  <c r="W47" i="6"/>
  <c r="T47" i="6"/>
  <c r="S47" i="6"/>
  <c r="P47" i="6"/>
  <c r="O47" i="6"/>
  <c r="L47" i="6"/>
  <c r="K47" i="6"/>
  <c r="Z47" i="6"/>
  <c r="Y47" i="6" s="1"/>
  <c r="V47" i="6"/>
  <c r="R47" i="6"/>
  <c r="Q47" i="6"/>
  <c r="N47" i="6"/>
  <c r="J47" i="6"/>
  <c r="I47" i="6"/>
  <c r="CB46" i="6"/>
  <c r="CA46" i="6" s="1"/>
  <c r="BJ46" i="6"/>
  <c r="BI46" i="6" s="1"/>
  <c r="W46" i="6"/>
  <c r="O46" i="6"/>
  <c r="AR46" i="6"/>
  <c r="AQ46" i="6" s="1"/>
  <c r="V46" i="6"/>
  <c r="U46" i="6"/>
  <c r="R46" i="6"/>
  <c r="Q46" i="6"/>
  <c r="N46" i="6"/>
  <c r="M46" i="6"/>
  <c r="Z46" i="6"/>
  <c r="Y46" i="6" s="1"/>
  <c r="I46" i="6"/>
  <c r="X46" i="6"/>
  <c r="T46" i="6"/>
  <c r="S46" i="6"/>
  <c r="P46" i="6"/>
  <c r="L46" i="6"/>
  <c r="K46" i="6"/>
  <c r="CB45" i="6"/>
  <c r="CA45" i="6" s="1"/>
  <c r="BJ45" i="6"/>
  <c r="BI45" i="6"/>
  <c r="Q45" i="6"/>
  <c r="AR45" i="6"/>
  <c r="AQ45" i="6" s="1"/>
  <c r="I45" i="6"/>
  <c r="X45" i="6"/>
  <c r="T45" i="6"/>
  <c r="P45" i="6"/>
  <c r="L45" i="6"/>
  <c r="Z45" i="6"/>
  <c r="Y45" i="6" s="1"/>
  <c r="V45" i="6"/>
  <c r="U45" i="6"/>
  <c r="R45" i="6"/>
  <c r="N45" i="6"/>
  <c r="M45" i="6"/>
  <c r="J45" i="6"/>
  <c r="S44" i="6"/>
  <c r="K44" i="6"/>
  <c r="CB44" i="6"/>
  <c r="CA44" i="6" s="1"/>
  <c r="BJ44" i="6"/>
  <c r="BI44" i="6" s="1"/>
  <c r="AR44" i="6"/>
  <c r="AQ44" i="6"/>
  <c r="V44" i="6"/>
  <c r="R44" i="6"/>
  <c r="N44" i="6"/>
  <c r="Z44" i="6"/>
  <c r="Y44" i="6" s="1"/>
  <c r="X44" i="6"/>
  <c r="W44" i="6"/>
  <c r="T44" i="6"/>
  <c r="P44" i="6"/>
  <c r="O44" i="6"/>
  <c r="L44" i="6"/>
  <c r="CB43" i="6"/>
  <c r="CA43" i="6" s="1"/>
  <c r="BJ43" i="6"/>
  <c r="BI43" i="6" s="1"/>
  <c r="Q43" i="6"/>
  <c r="AR43" i="6"/>
  <c r="AQ43" i="6" s="1"/>
  <c r="I43" i="6"/>
  <c r="X43" i="6"/>
  <c r="T43" i="6"/>
  <c r="P43" i="6"/>
  <c r="L43" i="6"/>
  <c r="Z43" i="6"/>
  <c r="Y43" i="6"/>
  <c r="V43" i="6"/>
  <c r="U43" i="6"/>
  <c r="R43" i="6"/>
  <c r="N43" i="6"/>
  <c r="M43" i="6"/>
  <c r="J43" i="6"/>
  <c r="S42" i="6"/>
  <c r="K42" i="6"/>
  <c r="CB42" i="6"/>
  <c r="CA42" i="6" s="1"/>
  <c r="BJ42" i="6"/>
  <c r="BI42" i="6" s="1"/>
  <c r="AR42" i="6"/>
  <c r="AQ42" i="6" s="1"/>
  <c r="V42" i="6"/>
  <c r="R42" i="6"/>
  <c r="N42" i="6"/>
  <c r="Z42" i="6"/>
  <c r="Y42" i="6" s="1"/>
  <c r="X42" i="6"/>
  <c r="W42" i="6"/>
  <c r="T42" i="6"/>
  <c r="P42" i="6"/>
  <c r="O42" i="6"/>
  <c r="L42" i="6"/>
  <c r="U41" i="6"/>
  <c r="M41" i="6"/>
  <c r="CB41" i="6"/>
  <c r="CA41" i="6" s="1"/>
  <c r="BJ41" i="6"/>
  <c r="BI41" i="6" s="1"/>
  <c r="AR41" i="6"/>
  <c r="AQ41" i="6" s="1"/>
  <c r="X41" i="6"/>
  <c r="W41" i="6"/>
  <c r="T41" i="6"/>
  <c r="S41" i="6"/>
  <c r="P41" i="6"/>
  <c r="O41" i="6"/>
  <c r="L41" i="6"/>
  <c r="K41" i="6"/>
  <c r="Z41" i="6"/>
  <c r="Y41" i="6" s="1"/>
  <c r="V41" i="6"/>
  <c r="R41" i="6"/>
  <c r="Q41" i="6"/>
  <c r="N41" i="6"/>
  <c r="J41" i="6"/>
  <c r="I41" i="6"/>
  <c r="CB40" i="6"/>
  <c r="CA40" i="6" s="1"/>
  <c r="BJ40" i="6"/>
  <c r="BI40" i="6" s="1"/>
  <c r="W40" i="6"/>
  <c r="O40" i="6"/>
  <c r="AR40" i="6"/>
  <c r="AQ40" i="6" s="1"/>
  <c r="V40" i="6"/>
  <c r="U40" i="6"/>
  <c r="R40" i="6"/>
  <c r="Q40" i="6"/>
  <c r="N40" i="6"/>
  <c r="M40" i="6"/>
  <c r="Z40" i="6"/>
  <c r="Y40" i="6" s="1"/>
  <c r="I40" i="6"/>
  <c r="X40" i="6"/>
  <c r="T40" i="6"/>
  <c r="S40" i="6"/>
  <c r="P40" i="6"/>
  <c r="L40" i="6"/>
  <c r="K40" i="6"/>
  <c r="U39" i="6"/>
  <c r="M39" i="6"/>
  <c r="CB39" i="6"/>
  <c r="CA39" i="6" s="1"/>
  <c r="BJ39" i="6"/>
  <c r="BI39" i="6" s="1"/>
  <c r="AR39" i="6"/>
  <c r="AQ39" i="6" s="1"/>
  <c r="X39" i="6"/>
  <c r="W39" i="6"/>
  <c r="T39" i="6"/>
  <c r="S39" i="6"/>
  <c r="P39" i="6"/>
  <c r="O39" i="6"/>
  <c r="L39" i="6"/>
  <c r="K39" i="6"/>
  <c r="Z39" i="6"/>
  <c r="Y39" i="6" s="1"/>
  <c r="V39" i="6"/>
  <c r="R39" i="6"/>
  <c r="Q39" i="6"/>
  <c r="N39" i="6"/>
  <c r="J39" i="6"/>
  <c r="I39" i="6"/>
  <c r="CB38" i="6"/>
  <c r="CA38" i="6" s="1"/>
  <c r="BJ38" i="6"/>
  <c r="BI38" i="6" s="1"/>
  <c r="W38" i="6"/>
  <c r="O38" i="6"/>
  <c r="AR38" i="6"/>
  <c r="AQ38" i="6" s="1"/>
  <c r="V38" i="6"/>
  <c r="U38" i="6"/>
  <c r="R38" i="6"/>
  <c r="Q38" i="6"/>
  <c r="N38" i="6"/>
  <c r="M38" i="6"/>
  <c r="Z38" i="6"/>
  <c r="Y38" i="6" s="1"/>
  <c r="I38" i="6"/>
  <c r="X38" i="6"/>
  <c r="T38" i="6"/>
  <c r="S38" i="6"/>
  <c r="P38" i="6"/>
  <c r="L38" i="6"/>
  <c r="K38" i="6"/>
  <c r="CB37" i="6"/>
  <c r="CA37" i="6" s="1"/>
  <c r="BJ37" i="6"/>
  <c r="BI37" i="6" s="1"/>
  <c r="Q37" i="6"/>
  <c r="AR37" i="6"/>
  <c r="AQ37" i="6" s="1"/>
  <c r="I37" i="6"/>
  <c r="X37" i="6"/>
  <c r="T37" i="6"/>
  <c r="P37" i="6"/>
  <c r="L37" i="6"/>
  <c r="Z37" i="6"/>
  <c r="Y37" i="6" s="1"/>
  <c r="V37" i="6"/>
  <c r="U37" i="6"/>
  <c r="R37" i="6"/>
  <c r="N37" i="6"/>
  <c r="M37" i="6"/>
  <c r="J37" i="6"/>
  <c r="S36" i="6"/>
  <c r="K36" i="6"/>
  <c r="CB36" i="6"/>
  <c r="CA36" i="6" s="1"/>
  <c r="BJ36" i="6"/>
  <c r="BI36" i="6" s="1"/>
  <c r="AR36" i="6"/>
  <c r="AQ36" i="6" s="1"/>
  <c r="V36" i="6"/>
  <c r="R36" i="6"/>
  <c r="N36" i="6"/>
  <c r="Z36" i="6"/>
  <c r="Y36" i="6" s="1"/>
  <c r="X36" i="6"/>
  <c r="W36" i="6"/>
  <c r="T36" i="6"/>
  <c r="P36" i="6"/>
  <c r="O36" i="6"/>
  <c r="L36" i="6"/>
  <c r="CB35" i="6"/>
  <c r="CA35" i="6" s="1"/>
  <c r="BJ35" i="6"/>
  <c r="BI35" i="6" s="1"/>
  <c r="Q35" i="6"/>
  <c r="AR35" i="6"/>
  <c r="AQ35" i="6" s="1"/>
  <c r="I35" i="6"/>
  <c r="X35" i="6"/>
  <c r="T35" i="6"/>
  <c r="P35" i="6"/>
  <c r="L35" i="6"/>
  <c r="Z35" i="6"/>
  <c r="Y35" i="6"/>
  <c r="V35" i="6"/>
  <c r="U35" i="6"/>
  <c r="R35" i="6"/>
  <c r="N35" i="6"/>
  <c r="M35" i="6"/>
  <c r="J35" i="6"/>
  <c r="S34" i="6"/>
  <c r="K34" i="6"/>
  <c r="CB34" i="6"/>
  <c r="CA34" i="6" s="1"/>
  <c r="BJ34" i="6"/>
  <c r="BI34" i="6" s="1"/>
  <c r="AR34" i="6"/>
  <c r="AQ34" i="6" s="1"/>
  <c r="V34" i="6"/>
  <c r="R34" i="6"/>
  <c r="N34" i="6"/>
  <c r="Z34" i="6"/>
  <c r="Y34" i="6" s="1"/>
  <c r="X34" i="6"/>
  <c r="W34" i="6"/>
  <c r="T34" i="6"/>
  <c r="P34" i="6"/>
  <c r="O34" i="6"/>
  <c r="L34" i="6"/>
  <c r="U33" i="6"/>
  <c r="M33" i="6"/>
  <c r="CB33" i="6"/>
  <c r="CA33" i="6" s="1"/>
  <c r="BJ33" i="6"/>
  <c r="BI33" i="6" s="1"/>
  <c r="AR33" i="6"/>
  <c r="AQ33" i="6" s="1"/>
  <c r="X33" i="6"/>
  <c r="W33" i="6"/>
  <c r="T33" i="6"/>
  <c r="S33" i="6"/>
  <c r="P33" i="6"/>
  <c r="O33" i="6"/>
  <c r="L33" i="6"/>
  <c r="K33" i="6"/>
  <c r="Z33" i="6"/>
  <c r="Y33" i="6" s="1"/>
  <c r="V33" i="6"/>
  <c r="R33" i="6"/>
  <c r="Q33" i="6"/>
  <c r="N33" i="6"/>
  <c r="J33" i="6"/>
  <c r="I33" i="6"/>
  <c r="CB32" i="6"/>
  <c r="CA32" i="6" s="1"/>
  <c r="BJ32" i="6"/>
  <c r="BI32" i="6" s="1"/>
  <c r="W32" i="6"/>
  <c r="O32" i="6"/>
  <c r="AR32" i="6"/>
  <c r="AQ32" i="6" s="1"/>
  <c r="V32" i="6"/>
  <c r="U32" i="6"/>
  <c r="R32" i="6"/>
  <c r="Q32" i="6"/>
  <c r="N32" i="6"/>
  <c r="M32" i="6"/>
  <c r="I32" i="6"/>
  <c r="X32" i="6"/>
  <c r="T32" i="6"/>
  <c r="S32" i="6"/>
  <c r="P32" i="6"/>
  <c r="L32" i="6"/>
  <c r="K32" i="6"/>
  <c r="V31" i="6"/>
  <c r="N31" i="6"/>
  <c r="CB31" i="6"/>
  <c r="CA31" i="6" s="1"/>
  <c r="BJ31" i="6"/>
  <c r="BI31" i="6"/>
  <c r="Q31" i="6"/>
  <c r="AR31" i="6"/>
  <c r="AQ31" i="6" s="1"/>
  <c r="I31" i="6"/>
  <c r="X31" i="6"/>
  <c r="T31" i="6"/>
  <c r="P31" i="6"/>
  <c r="L31" i="6"/>
  <c r="U31" i="6"/>
  <c r="R31" i="6"/>
  <c r="M31" i="6"/>
  <c r="J31" i="6"/>
  <c r="S30" i="6"/>
  <c r="K30" i="6"/>
  <c r="CB30" i="6"/>
  <c r="CA30" i="6" s="1"/>
  <c r="BJ30" i="6"/>
  <c r="BI30" i="6" s="1"/>
  <c r="X30" i="6"/>
  <c r="P30" i="6"/>
  <c r="AR30" i="6"/>
  <c r="AQ30" i="6" s="1"/>
  <c r="V30" i="6"/>
  <c r="R30" i="6"/>
  <c r="N30" i="6"/>
  <c r="W30" i="6"/>
  <c r="T30" i="6"/>
  <c r="O30" i="6"/>
  <c r="L30" i="6"/>
  <c r="U29" i="6"/>
  <c r="M29" i="6"/>
  <c r="CB29" i="6"/>
  <c r="CA29" i="6" s="1"/>
  <c r="BJ29" i="6"/>
  <c r="BI29" i="6" s="1"/>
  <c r="R29" i="6"/>
  <c r="AR29" i="6"/>
  <c r="AQ29" i="6" s="1"/>
  <c r="W29" i="6"/>
  <c r="S29" i="6"/>
  <c r="O29" i="6"/>
  <c r="K29" i="6"/>
  <c r="Z29" i="6"/>
  <c r="Y29" i="6" s="1"/>
  <c r="V29" i="6"/>
  <c r="Q29" i="6"/>
  <c r="N29" i="6"/>
  <c r="I29" i="6"/>
  <c r="T28" i="6"/>
  <c r="L28" i="6"/>
  <c r="BJ28" i="6"/>
  <c r="BI28" i="6" s="1"/>
  <c r="W28" i="6"/>
  <c r="O28" i="6"/>
  <c r="AR28" i="6"/>
  <c r="AQ28" i="6" s="1"/>
  <c r="U28" i="6"/>
  <c r="Q28" i="6"/>
  <c r="M28" i="6"/>
  <c r="I28" i="6"/>
  <c r="X28" i="6"/>
  <c r="S28" i="6"/>
  <c r="P28" i="6"/>
  <c r="K28" i="6"/>
  <c r="V27" i="6"/>
  <c r="N27" i="6"/>
  <c r="BJ27" i="6"/>
  <c r="BI27" i="6" s="1"/>
  <c r="Q27" i="6"/>
  <c r="AR27" i="6"/>
  <c r="AQ27" i="6" s="1"/>
  <c r="I27" i="6"/>
  <c r="X27" i="6"/>
  <c r="T27" i="6"/>
  <c r="P27" i="6"/>
  <c r="L27" i="6"/>
  <c r="U27" i="6"/>
  <c r="R27" i="6"/>
  <c r="M27" i="6"/>
  <c r="J27" i="6"/>
  <c r="S26" i="6"/>
  <c r="K26" i="6"/>
  <c r="CB26" i="6"/>
  <c r="CA26" i="6" s="1"/>
  <c r="BJ26" i="6"/>
  <c r="BI26" i="6" s="1"/>
  <c r="X26" i="6"/>
  <c r="P26" i="6"/>
  <c r="AR26" i="6"/>
  <c r="AQ26" i="6" s="1"/>
  <c r="V26" i="6"/>
  <c r="R26" i="6"/>
  <c r="N26" i="6"/>
  <c r="W26" i="6"/>
  <c r="T26" i="6"/>
  <c r="O26" i="6"/>
  <c r="L26" i="6"/>
  <c r="U25" i="6"/>
  <c r="M25" i="6"/>
  <c r="CB25" i="6"/>
  <c r="CA25" i="6" s="1"/>
  <c r="BJ25" i="6"/>
  <c r="BI25" i="6" s="1"/>
  <c r="R25" i="6"/>
  <c r="AR25" i="6"/>
  <c r="AQ25" i="6" s="1"/>
  <c r="W25" i="6"/>
  <c r="S25" i="6"/>
  <c r="O25" i="6"/>
  <c r="K25" i="6"/>
  <c r="Z25" i="6"/>
  <c r="Y25" i="6" s="1"/>
  <c r="V25" i="6"/>
  <c r="Q25" i="6"/>
  <c r="N25" i="6"/>
  <c r="I25" i="6"/>
  <c r="T24" i="6"/>
  <c r="L24" i="6"/>
  <c r="BJ24" i="6"/>
  <c r="BI24" i="6" s="1"/>
  <c r="W24" i="6"/>
  <c r="O24" i="6"/>
  <c r="AR24" i="6"/>
  <c r="AQ24" i="6" s="1"/>
  <c r="U24" i="6"/>
  <c r="Q24" i="6"/>
  <c r="M24" i="6"/>
  <c r="I24" i="6"/>
  <c r="X24" i="6"/>
  <c r="S24" i="6"/>
  <c r="P24" i="6"/>
  <c r="K24" i="6"/>
  <c r="V23" i="6"/>
  <c r="N23" i="6"/>
  <c r="CB23" i="6"/>
  <c r="CA23" i="6" s="1"/>
  <c r="BJ23" i="6"/>
  <c r="BI23" i="6" s="1"/>
  <c r="Q23" i="6"/>
  <c r="AR23" i="6"/>
  <c r="AQ23" i="6" s="1"/>
  <c r="I23" i="6"/>
  <c r="X23" i="6"/>
  <c r="T23" i="6"/>
  <c r="P23" i="6"/>
  <c r="L23" i="6"/>
  <c r="Z23" i="6"/>
  <c r="Y23" i="6" s="1"/>
  <c r="U23" i="6"/>
  <c r="R23" i="6"/>
  <c r="M23" i="6"/>
  <c r="J23" i="6"/>
  <c r="V22" i="6"/>
  <c r="CB22" i="6"/>
  <c r="CA22" i="6" s="1"/>
  <c r="T22" i="6"/>
  <c r="P22" i="6"/>
  <c r="BJ22" i="6"/>
  <c r="BI22" i="6" s="1"/>
  <c r="J22" i="6"/>
  <c r="W22" i="6"/>
  <c r="R22" i="6"/>
  <c r="O22" i="6"/>
  <c r="AR22" i="6"/>
  <c r="AQ22" i="6" s="1"/>
  <c r="U22" i="6"/>
  <c r="Q22" i="6"/>
  <c r="M22" i="6"/>
  <c r="L22" i="6"/>
  <c r="I22" i="6"/>
  <c r="Z22" i="6"/>
  <c r="Y22" i="6" s="1"/>
  <c r="X22" i="6"/>
  <c r="S22" i="6"/>
  <c r="N22" i="6"/>
  <c r="K22" i="6"/>
  <c r="CB21" i="6"/>
  <c r="CA21" i="6" s="1"/>
  <c r="BJ21" i="6"/>
  <c r="BI21" i="6" s="1"/>
  <c r="U21" i="6"/>
  <c r="Q21" i="6"/>
  <c r="AR21" i="6"/>
  <c r="AQ21" i="6" s="1"/>
  <c r="I21" i="6"/>
  <c r="V21" i="6"/>
  <c r="T21" i="6"/>
  <c r="N21" i="6"/>
  <c r="L21" i="6"/>
  <c r="Z21" i="6"/>
  <c r="Y21" i="6" s="1"/>
  <c r="X21" i="6"/>
  <c r="R21" i="6"/>
  <c r="P21" i="6"/>
  <c r="M21" i="6"/>
  <c r="S20" i="6"/>
  <c r="K20" i="6"/>
  <c r="CB20" i="6"/>
  <c r="CA20" i="6" s="1"/>
  <c r="BJ20" i="6"/>
  <c r="BI20" i="6" s="1"/>
  <c r="T20" i="6"/>
  <c r="AR20" i="6"/>
  <c r="AQ20" i="6" s="1"/>
  <c r="X20" i="6"/>
  <c r="V20" i="6"/>
  <c r="P20" i="6"/>
  <c r="N20" i="6"/>
  <c r="Z20" i="6"/>
  <c r="Y20" i="6" s="1"/>
  <c r="W20" i="6"/>
  <c r="R20" i="6"/>
  <c r="O20" i="6"/>
  <c r="L20" i="6"/>
  <c r="M19" i="6"/>
  <c r="CB19" i="6"/>
  <c r="CA19" i="6" s="1"/>
  <c r="I19" i="6"/>
  <c r="N19" i="6"/>
  <c r="BJ19" i="6"/>
  <c r="BI19" i="6" s="1"/>
  <c r="X19" i="6"/>
  <c r="U19" i="6"/>
  <c r="T19" i="6"/>
  <c r="R19" i="6"/>
  <c r="P19" i="6"/>
  <c r="AR19" i="6"/>
  <c r="AQ19" i="6" s="1"/>
  <c r="W19" i="6"/>
  <c r="S19" i="6"/>
  <c r="O19" i="6"/>
  <c r="K19" i="6"/>
  <c r="Z19" i="6"/>
  <c r="Y19" i="6" s="1"/>
  <c r="V19" i="6"/>
  <c r="Q19" i="6"/>
  <c r="L19" i="6"/>
  <c r="CB18" i="6"/>
  <c r="CA18" i="6" s="1"/>
  <c r="X18" i="6"/>
  <c r="T18" i="6"/>
  <c r="P18" i="6"/>
  <c r="L18" i="6"/>
  <c r="BJ18" i="6"/>
  <c r="BI18" i="6" s="1"/>
  <c r="AR18" i="6"/>
  <c r="AQ18" i="6" s="1"/>
  <c r="V18" i="6"/>
  <c r="U18" i="6"/>
  <c r="R18" i="6"/>
  <c r="Q18" i="6"/>
  <c r="N18" i="6"/>
  <c r="M18" i="6"/>
  <c r="Z18" i="6"/>
  <c r="Y18" i="6" s="1"/>
  <c r="I18" i="6"/>
  <c r="W18" i="6"/>
  <c r="S18" i="6"/>
  <c r="O18" i="6"/>
  <c r="K18" i="6"/>
  <c r="CB17" i="6"/>
  <c r="CA17" i="6" s="1"/>
  <c r="BJ17" i="6"/>
  <c r="BI17" i="6" s="1"/>
  <c r="AR17" i="6"/>
  <c r="AQ17" i="6" s="1"/>
  <c r="X17" i="6"/>
  <c r="W17" i="6"/>
  <c r="T17" i="6"/>
  <c r="S17" i="6"/>
  <c r="P17" i="6"/>
  <c r="O17" i="6"/>
  <c r="L17" i="6"/>
  <c r="K17" i="6"/>
  <c r="Z17" i="6"/>
  <c r="Y17" i="6" s="1"/>
  <c r="V17" i="6"/>
  <c r="U17" i="6"/>
  <c r="R17" i="6"/>
  <c r="Q17" i="6"/>
  <c r="N17" i="6"/>
  <c r="M17" i="6"/>
  <c r="J17" i="6"/>
  <c r="I17" i="6"/>
  <c r="CB16" i="6"/>
  <c r="CA16" i="6" s="1"/>
  <c r="BJ16" i="6"/>
  <c r="BI16" i="6" s="1"/>
  <c r="AR16" i="6"/>
  <c r="AQ16" i="6" s="1"/>
  <c r="V16" i="6"/>
  <c r="U16" i="6"/>
  <c r="R16" i="6"/>
  <c r="Q16" i="6"/>
  <c r="N16" i="6"/>
  <c r="M16" i="6"/>
  <c r="Z16" i="6"/>
  <c r="Y16" i="6" s="1"/>
  <c r="I16" i="6"/>
  <c r="X16" i="6"/>
  <c r="W16" i="6"/>
  <c r="T16" i="6"/>
  <c r="S16" i="6"/>
  <c r="P16" i="6"/>
  <c r="O16" i="6"/>
  <c r="L16" i="6"/>
  <c r="K16" i="6"/>
  <c r="CB15" i="6"/>
  <c r="CA15" i="6" s="1"/>
  <c r="BJ15" i="6"/>
  <c r="BI15" i="6" s="1"/>
  <c r="AR15" i="6"/>
  <c r="AQ15" i="6" s="1"/>
  <c r="X15" i="6"/>
  <c r="W15" i="6"/>
  <c r="T15" i="6"/>
  <c r="S15" i="6"/>
  <c r="P15" i="6"/>
  <c r="O15" i="6"/>
  <c r="L15" i="6"/>
  <c r="K15" i="6"/>
  <c r="Z15" i="6"/>
  <c r="Y15" i="6" s="1"/>
  <c r="V15" i="6"/>
  <c r="U15" i="6"/>
  <c r="R15" i="6"/>
  <c r="Q15" i="6"/>
  <c r="N15" i="6"/>
  <c r="M15" i="6"/>
  <c r="J15" i="6"/>
  <c r="I15" i="6"/>
  <c r="CB14" i="6"/>
  <c r="CA14" i="6"/>
  <c r="BJ14" i="6"/>
  <c r="BI14" i="6" s="1"/>
  <c r="AR14" i="6"/>
  <c r="AQ14" i="6" s="1"/>
  <c r="V14" i="6"/>
  <c r="U14" i="6"/>
  <c r="R14" i="6"/>
  <c r="Q14" i="6"/>
  <c r="N14" i="6"/>
  <c r="M14" i="6"/>
  <c r="Z14" i="6"/>
  <c r="Y14" i="6" s="1"/>
  <c r="I14" i="6"/>
  <c r="X14" i="6"/>
  <c r="W14" i="6"/>
  <c r="T14" i="6"/>
  <c r="S14" i="6"/>
  <c r="P14" i="6"/>
  <c r="O14" i="6"/>
  <c r="L14" i="6"/>
  <c r="K14" i="6"/>
  <c r="CB13" i="6"/>
  <c r="CA13" i="6" s="1"/>
  <c r="BJ13" i="6"/>
  <c r="BI13" i="6" s="1"/>
  <c r="AR13" i="6"/>
  <c r="AQ13" i="6" s="1"/>
  <c r="X13" i="6"/>
  <c r="W13" i="6"/>
  <c r="T13" i="6"/>
  <c r="S13" i="6"/>
  <c r="P13" i="6"/>
  <c r="O13" i="6"/>
  <c r="L13" i="6"/>
  <c r="K13" i="6"/>
  <c r="Z13" i="6"/>
  <c r="Y13" i="6" s="1"/>
  <c r="V13" i="6"/>
  <c r="U13" i="6"/>
  <c r="R13" i="6"/>
  <c r="Q13" i="6"/>
  <c r="N13" i="6"/>
  <c r="M13" i="6"/>
  <c r="J13" i="6"/>
  <c r="I13" i="6"/>
  <c r="CB12" i="6"/>
  <c r="CA12" i="6" s="1"/>
  <c r="BJ12" i="6"/>
  <c r="BI12" i="6" s="1"/>
  <c r="AR12" i="6"/>
  <c r="AQ12" i="6" s="1"/>
  <c r="V12" i="6"/>
  <c r="U12" i="6"/>
  <c r="R12" i="6"/>
  <c r="Q12" i="6"/>
  <c r="N12" i="6"/>
  <c r="M12" i="6"/>
  <c r="Z12" i="6"/>
  <c r="Y12" i="6" s="1"/>
  <c r="I12" i="6"/>
  <c r="X12" i="6"/>
  <c r="W12" i="6"/>
  <c r="T12" i="6"/>
  <c r="S12" i="6"/>
  <c r="P12" i="6"/>
  <c r="O12" i="6"/>
  <c r="L12" i="6"/>
  <c r="K12" i="6"/>
  <c r="CB11" i="6"/>
  <c r="CA11" i="6" s="1"/>
  <c r="BJ11" i="6"/>
  <c r="BI11" i="6" s="1"/>
  <c r="AR11" i="6"/>
  <c r="AQ11" i="6" s="1"/>
  <c r="X11" i="6"/>
  <c r="W11" i="6"/>
  <c r="T11" i="6"/>
  <c r="S11" i="6"/>
  <c r="P11" i="6"/>
  <c r="O11" i="6"/>
  <c r="L11" i="6"/>
  <c r="K11" i="6"/>
  <c r="Z11" i="6"/>
  <c r="Y11" i="6" s="1"/>
  <c r="V11" i="6"/>
  <c r="U11" i="6"/>
  <c r="R11" i="6"/>
  <c r="Q11" i="6"/>
  <c r="N11" i="6"/>
  <c r="M11" i="6"/>
  <c r="J11" i="6"/>
  <c r="I11" i="6"/>
  <c r="CB10" i="6"/>
  <c r="CA10" i="6" s="1"/>
  <c r="BJ10" i="6"/>
  <c r="AR10" i="6"/>
  <c r="AQ10" i="6" s="1"/>
  <c r="V10" i="6"/>
  <c r="U10" i="6"/>
  <c r="R10" i="6"/>
  <c r="Q10" i="6"/>
  <c r="N10" i="6"/>
  <c r="M10" i="6"/>
  <c r="Z10" i="6"/>
  <c r="I10" i="6"/>
  <c r="X10" i="6"/>
  <c r="W10" i="6"/>
  <c r="T10" i="6"/>
  <c r="S10" i="6"/>
  <c r="P10" i="6"/>
  <c r="O10" i="6"/>
  <c r="L10" i="6"/>
  <c r="K10" i="6"/>
  <c r="CO158" i="6"/>
  <c r="CK158" i="6"/>
  <c r="CG158" i="6"/>
  <c r="CC158" i="6"/>
  <c r="BW158" i="6"/>
  <c r="BS158" i="6"/>
  <c r="BO158" i="6"/>
  <c r="BK158" i="6"/>
  <c r="BE158" i="6"/>
  <c r="BA158" i="6"/>
  <c r="AW158" i="6"/>
  <c r="AS158" i="6"/>
  <c r="AM158" i="6"/>
  <c r="AI158" i="6"/>
  <c r="AE158" i="6"/>
  <c r="AA158" i="6"/>
  <c r="I8" i="6"/>
  <c r="J8" i="6" s="1"/>
  <c r="K8" i="6" s="1"/>
  <c r="L8" i="6" s="1"/>
  <c r="M8" i="6" s="1"/>
  <c r="N8" i="6" s="1"/>
  <c r="O8" i="6" s="1"/>
  <c r="P8" i="6" s="1"/>
  <c r="Q8" i="6" s="1"/>
  <c r="R8" i="6" s="1"/>
  <c r="S8" i="6" s="1"/>
  <c r="T8" i="6" s="1"/>
  <c r="U8" i="6" s="1"/>
  <c r="V8" i="6" s="1"/>
  <c r="W8" i="6" s="1"/>
  <c r="X8" i="6" s="1"/>
  <c r="Y8" i="6" s="1"/>
  <c r="Z8" i="6" s="1"/>
  <c r="AA8" i="6" s="1"/>
  <c r="AB8" i="6" s="1"/>
  <c r="AC8" i="6" s="1"/>
  <c r="AD8" i="6" s="1"/>
  <c r="AE8" i="6" s="1"/>
  <c r="AF8" i="6" s="1"/>
  <c r="AG8" i="6" s="1"/>
  <c r="AH8" i="6" s="1"/>
  <c r="AI8" i="6" s="1"/>
  <c r="AJ8" i="6" s="1"/>
  <c r="AK8" i="6" s="1"/>
  <c r="AL8" i="6" s="1"/>
  <c r="AM8" i="6" s="1"/>
  <c r="AN8" i="6" s="1"/>
  <c r="AO8" i="6" s="1"/>
  <c r="AP8" i="6" s="1"/>
  <c r="AQ8" i="6" s="1"/>
  <c r="AR8" i="6" s="1"/>
  <c r="AS8" i="6" s="1"/>
  <c r="AT8" i="6" s="1"/>
  <c r="AU8" i="6" s="1"/>
  <c r="AV8" i="6" s="1"/>
  <c r="AW8" i="6" s="1"/>
  <c r="AX8" i="6" s="1"/>
  <c r="AY8" i="6" s="1"/>
  <c r="AZ8" i="6" s="1"/>
  <c r="BA8" i="6" s="1"/>
  <c r="BB8" i="6" s="1"/>
  <c r="BC8" i="6" s="1"/>
  <c r="BD8" i="6" s="1"/>
  <c r="BE8" i="6" s="1"/>
  <c r="BF8" i="6" s="1"/>
  <c r="BG8" i="6" s="1"/>
  <c r="BH8" i="6" s="1"/>
  <c r="BI8" i="6" s="1"/>
  <c r="BJ8" i="6" s="1"/>
  <c r="BK8" i="6" s="1"/>
  <c r="BL8" i="6" s="1"/>
  <c r="BM8" i="6" s="1"/>
  <c r="BN8" i="6" s="1"/>
  <c r="BO8" i="6" s="1"/>
  <c r="BP8" i="6" s="1"/>
  <c r="BQ8" i="6" s="1"/>
  <c r="BR8" i="6" s="1"/>
  <c r="BS8" i="6" s="1"/>
  <c r="BT8" i="6" s="1"/>
  <c r="BU8" i="6" s="1"/>
  <c r="BV8" i="6" s="1"/>
  <c r="BW8" i="6" s="1"/>
  <c r="BX8" i="6" s="1"/>
  <c r="BY8" i="6" s="1"/>
  <c r="BZ8" i="6" s="1"/>
  <c r="CA8" i="6" s="1"/>
  <c r="CB8" i="6" s="1"/>
  <c r="CC8" i="6" s="1"/>
  <c r="CD8" i="6" s="1"/>
  <c r="CE8" i="6" s="1"/>
  <c r="CF8" i="6" s="1"/>
  <c r="CG8" i="6" s="1"/>
  <c r="CH8" i="6" s="1"/>
  <c r="CI8" i="6" s="1"/>
  <c r="CJ8" i="6" s="1"/>
  <c r="CK8" i="6" s="1"/>
  <c r="CL8" i="6" s="1"/>
  <c r="CM8" i="6" s="1"/>
  <c r="CN8" i="6" s="1"/>
  <c r="CO8" i="6" s="1"/>
  <c r="CP8" i="6" s="1"/>
  <c r="CQ8" i="6" s="1"/>
  <c r="CR8" i="6" s="1"/>
  <c r="H8" i="6"/>
  <c r="H15" i="6" l="1"/>
  <c r="H61" i="6"/>
  <c r="H59" i="7"/>
  <c r="G59" i="7" s="1"/>
  <c r="H72" i="6"/>
  <c r="G15" i="6"/>
  <c r="H74" i="6"/>
  <c r="G74" i="6" s="1"/>
  <c r="H128" i="6"/>
  <c r="G128" i="6" s="1"/>
  <c r="H147" i="6"/>
  <c r="G147" i="6" s="1"/>
  <c r="H61" i="7"/>
  <c r="G61" i="7" s="1"/>
  <c r="H139" i="7"/>
  <c r="G139" i="7" s="1"/>
  <c r="H147" i="7"/>
  <c r="H152" i="7"/>
  <c r="H155" i="7"/>
  <c r="G155" i="7" s="1"/>
  <c r="Z13" i="7"/>
  <c r="Y13" i="7" s="1"/>
  <c r="H42" i="7"/>
  <c r="H85" i="7"/>
  <c r="H101" i="7"/>
  <c r="G101" i="7" s="1"/>
  <c r="H145" i="7"/>
  <c r="G145" i="7" s="1"/>
  <c r="H79" i="7"/>
  <c r="G79" i="7" s="1"/>
  <c r="H89" i="7"/>
  <c r="G89" i="7" s="1"/>
  <c r="H143" i="7"/>
  <c r="G143" i="7" s="1"/>
  <c r="BJ10" i="7"/>
  <c r="BI10" i="7" s="1"/>
  <c r="CB10" i="7"/>
  <c r="CA10" i="7" s="1"/>
  <c r="AR11" i="7"/>
  <c r="AQ11" i="7" s="1"/>
  <c r="CB11" i="7"/>
  <c r="CA11" i="7" s="1"/>
  <c r="Z12" i="7"/>
  <c r="Y12" i="7" s="1"/>
  <c r="AR12" i="7"/>
  <c r="AQ12" i="7" s="1"/>
  <c r="CB12" i="7"/>
  <c r="CA12" i="7" s="1"/>
  <c r="AR13" i="7"/>
  <c r="AQ13" i="7" s="1"/>
  <c r="BJ13" i="7"/>
  <c r="BI13" i="7" s="1"/>
  <c r="Z14" i="7"/>
  <c r="Y14" i="7" s="1"/>
  <c r="AR14" i="7"/>
  <c r="AQ14" i="7" s="1"/>
  <c r="BJ14" i="7"/>
  <c r="BI14" i="7" s="1"/>
  <c r="CB14" i="7"/>
  <c r="CA14" i="7" s="1"/>
  <c r="Z15" i="7"/>
  <c r="Y15" i="7" s="1"/>
  <c r="BJ15" i="7"/>
  <c r="BI15" i="7" s="1"/>
  <c r="CB15" i="7"/>
  <c r="CA15" i="7" s="1"/>
  <c r="Z16" i="7"/>
  <c r="Y16" i="7" s="1"/>
  <c r="AR16" i="7"/>
  <c r="AQ16" i="7" s="1"/>
  <c r="BJ16" i="7"/>
  <c r="BI16" i="7" s="1"/>
  <c r="Z17" i="7"/>
  <c r="Y17" i="7" s="1"/>
  <c r="AR17" i="7"/>
  <c r="AQ17" i="7" s="1"/>
  <c r="BJ17" i="7"/>
  <c r="BI17" i="7" s="1"/>
  <c r="CB17" i="7"/>
  <c r="CA17" i="7" s="1"/>
  <c r="BJ18" i="7"/>
  <c r="BI18" i="7" s="1"/>
  <c r="CB18" i="7"/>
  <c r="CA18" i="7" s="1"/>
  <c r="AR19" i="7"/>
  <c r="AQ19" i="7" s="1"/>
  <c r="BJ19" i="7"/>
  <c r="BI19" i="7" s="1"/>
  <c r="CB19" i="7"/>
  <c r="CA19" i="7" s="1"/>
  <c r="Z20" i="7"/>
  <c r="Y20" i="7" s="1"/>
  <c r="AR20" i="7"/>
  <c r="AQ20" i="7" s="1"/>
  <c r="CB20" i="7"/>
  <c r="CA20" i="7" s="1"/>
  <c r="Z21" i="7"/>
  <c r="Y21" i="7" s="1"/>
  <c r="AR21" i="7"/>
  <c r="AQ21" i="7" s="1"/>
  <c r="BJ21" i="7"/>
  <c r="BI21" i="7" s="1"/>
  <c r="CB21" i="7"/>
  <c r="CA21" i="7" s="1"/>
  <c r="AR22" i="7"/>
  <c r="AQ22" i="7" s="1"/>
  <c r="CB22" i="7"/>
  <c r="CA22" i="7" s="1"/>
  <c r="AR23" i="7"/>
  <c r="AQ23" i="7" s="1"/>
  <c r="BJ23" i="7"/>
  <c r="BI23" i="7" s="1"/>
  <c r="AR24" i="7"/>
  <c r="AQ24" i="7" s="1"/>
  <c r="BJ24" i="7"/>
  <c r="BI24" i="7" s="1"/>
  <c r="CB24" i="7"/>
  <c r="CA24" i="7" s="1"/>
  <c r="Z25" i="7"/>
  <c r="Y25" i="7" s="1"/>
  <c r="AR25" i="7"/>
  <c r="AQ25" i="7" s="1"/>
  <c r="BJ25" i="7"/>
  <c r="BI25" i="7" s="1"/>
  <c r="CB25" i="7"/>
  <c r="CA25" i="7" s="1"/>
  <c r="Z26" i="7"/>
  <c r="Y26" i="7" s="1"/>
  <c r="AR26" i="7"/>
  <c r="AQ26" i="7" s="1"/>
  <c r="BJ26" i="7"/>
  <c r="BI26" i="7" s="1"/>
  <c r="CB26" i="7"/>
  <c r="CA26" i="7" s="1"/>
  <c r="Z27" i="7"/>
  <c r="Y27" i="7" s="1"/>
  <c r="AR27" i="7"/>
  <c r="AQ27" i="7" s="1"/>
  <c r="BJ27" i="7"/>
  <c r="BI27" i="7" s="1"/>
  <c r="CB27" i="7"/>
  <c r="CA27" i="7" s="1"/>
  <c r="AR28" i="7"/>
  <c r="AQ28" i="7" s="1"/>
  <c r="BJ28" i="7"/>
  <c r="BI28" i="7" s="1"/>
  <c r="BJ29" i="7"/>
  <c r="BI29" i="7" s="1"/>
  <c r="CB29" i="7"/>
  <c r="CA29" i="7" s="1"/>
  <c r="AR30" i="7"/>
  <c r="AQ30" i="7" s="1"/>
  <c r="BJ30" i="7"/>
  <c r="BI30" i="7" s="1"/>
  <c r="CB30" i="7"/>
  <c r="CA30" i="7" s="1"/>
  <c r="AR31" i="7"/>
  <c r="AQ31" i="7" s="1"/>
  <c r="CB31" i="7"/>
  <c r="CA31" i="7" s="1"/>
  <c r="Z32" i="7"/>
  <c r="Y32" i="7" s="1"/>
  <c r="AR32" i="7"/>
  <c r="AQ32" i="7" s="1"/>
  <c r="BJ32" i="7"/>
  <c r="BI32" i="7" s="1"/>
  <c r="CB32" i="7"/>
  <c r="CA32" i="7" s="1"/>
  <c r="AR33" i="7"/>
  <c r="AQ33" i="7" s="1"/>
  <c r="BJ33" i="7"/>
  <c r="BI33" i="7" s="1"/>
  <c r="CB33" i="7"/>
  <c r="CA33" i="7" s="1"/>
  <c r="AR34" i="7"/>
  <c r="AQ34" i="7" s="1"/>
  <c r="BJ34" i="7"/>
  <c r="BI34" i="7" s="1"/>
  <c r="CB34" i="7"/>
  <c r="CA34" i="7" s="1"/>
  <c r="AR35" i="7"/>
  <c r="AQ35" i="7" s="1"/>
  <c r="BJ35" i="7"/>
  <c r="BI35" i="7" s="1"/>
  <c r="CB35" i="7"/>
  <c r="CA35" i="7" s="1"/>
  <c r="AR36" i="7"/>
  <c r="AQ36" i="7" s="1"/>
  <c r="AR37" i="7"/>
  <c r="AQ37" i="7" s="1"/>
  <c r="BJ37" i="7"/>
  <c r="BI37" i="7" s="1"/>
  <c r="CB37" i="7"/>
  <c r="CA37" i="7" s="1"/>
  <c r="AR38" i="7"/>
  <c r="AQ38" i="7" s="1"/>
  <c r="BJ38" i="7"/>
  <c r="BI38" i="7" s="1"/>
  <c r="CB38" i="7"/>
  <c r="CA38" i="7" s="1"/>
  <c r="AR39" i="7"/>
  <c r="AQ39" i="7" s="1"/>
  <c r="CB39" i="7"/>
  <c r="CA39" i="7" s="1"/>
  <c r="Z40" i="7"/>
  <c r="Y40" i="7" s="1"/>
  <c r="AR40" i="7"/>
  <c r="AQ40" i="7" s="1"/>
  <c r="BJ40" i="7"/>
  <c r="BI40" i="7" s="1"/>
  <c r="CB40" i="7"/>
  <c r="CA40" i="7" s="1"/>
  <c r="BJ41" i="7"/>
  <c r="BI41" i="7" s="1"/>
  <c r="CB41" i="7"/>
  <c r="CA41" i="7" s="1"/>
  <c r="BJ42" i="7"/>
  <c r="BI42" i="7" s="1"/>
  <c r="CB42" i="7"/>
  <c r="CA42" i="7" s="1"/>
  <c r="AR43" i="7"/>
  <c r="AQ43" i="7" s="1"/>
  <c r="CB43" i="7"/>
  <c r="CA43" i="7" s="1"/>
  <c r="AR44" i="7"/>
  <c r="AQ44" i="7" s="1"/>
  <c r="BJ44" i="7"/>
  <c r="BI44" i="7" s="1"/>
  <c r="CB44" i="7"/>
  <c r="CA44" i="7" s="1"/>
  <c r="Z45" i="7"/>
  <c r="Y45" i="7" s="1"/>
  <c r="CB45" i="7"/>
  <c r="CA45" i="7" s="1"/>
  <c r="BJ46" i="7"/>
  <c r="BI46" i="7" s="1"/>
  <c r="AR47" i="7"/>
  <c r="AQ47" i="7" s="1"/>
  <c r="CB47" i="7"/>
  <c r="CA47" i="7" s="1"/>
  <c r="BJ48" i="7"/>
  <c r="BI48" i="7" s="1"/>
  <c r="CB48" i="7"/>
  <c r="CA48" i="7" s="1"/>
  <c r="Z49" i="7"/>
  <c r="Y49" i="7" s="1"/>
  <c r="AR49" i="7"/>
  <c r="AQ49" i="7" s="1"/>
  <c r="CB49" i="7"/>
  <c r="CA49" i="7" s="1"/>
  <c r="AR50" i="7"/>
  <c r="AQ50" i="7" s="1"/>
  <c r="AR51" i="7"/>
  <c r="AQ51" i="7" s="1"/>
  <c r="CB51" i="7"/>
  <c r="CA51" i="7" s="1"/>
  <c r="Z52" i="7"/>
  <c r="Y52" i="7" s="1"/>
  <c r="AR52" i="7"/>
  <c r="AQ52" i="7" s="1"/>
  <c r="BJ52" i="7"/>
  <c r="BI52" i="7" s="1"/>
  <c r="Z53" i="7"/>
  <c r="Y53" i="7" s="1"/>
  <c r="BJ53" i="7"/>
  <c r="BI53" i="7" s="1"/>
  <c r="Z54" i="7"/>
  <c r="Y54" i="7" s="1"/>
  <c r="AR54" i="7"/>
  <c r="AQ54" i="7" s="1"/>
  <c r="CB54" i="7"/>
  <c r="CA54" i="7" s="1"/>
  <c r="Z55" i="7"/>
  <c r="Y55" i="7" s="1"/>
  <c r="AR55" i="7"/>
  <c r="AQ55" i="7" s="1"/>
  <c r="BJ55" i="7"/>
  <c r="BI55" i="7" s="1"/>
  <c r="CB55" i="7"/>
  <c r="CA55" i="7" s="1"/>
  <c r="BJ56" i="7"/>
  <c r="BI56" i="7" s="1"/>
  <c r="AR57" i="7"/>
  <c r="AQ57" i="7" s="1"/>
  <c r="BJ57" i="7"/>
  <c r="BI57" i="7" s="1"/>
  <c r="Z58" i="7"/>
  <c r="Y58" i="7" s="1"/>
  <c r="AR58" i="7"/>
  <c r="AQ58" i="7" s="1"/>
  <c r="CB58" i="7"/>
  <c r="CA58" i="7" s="1"/>
  <c r="AR59" i="7"/>
  <c r="AQ59" i="7" s="1"/>
  <c r="CB59" i="7"/>
  <c r="CA59" i="7" s="1"/>
  <c r="AR60" i="7"/>
  <c r="AQ60" i="7" s="1"/>
  <c r="AR61" i="7"/>
  <c r="AQ61" i="7" s="1"/>
  <c r="BJ61" i="7"/>
  <c r="BI61" i="7" s="1"/>
  <c r="BJ62" i="7"/>
  <c r="BI62" i="7" s="1"/>
  <c r="CB62" i="7"/>
  <c r="CA62" i="7" s="1"/>
  <c r="CB63" i="7"/>
  <c r="CA63" i="7" s="1"/>
  <c r="AR64" i="7"/>
  <c r="AQ64" i="7" s="1"/>
  <c r="BJ65" i="7"/>
  <c r="BI65" i="7" s="1"/>
  <c r="BJ66" i="7"/>
  <c r="BI66" i="7" s="1"/>
  <c r="CB66" i="7"/>
  <c r="CA66" i="7" s="1"/>
  <c r="Z67" i="7"/>
  <c r="Y67" i="7" s="1"/>
  <c r="AR67" i="7"/>
  <c r="AQ67" i="7" s="1"/>
  <c r="CB67" i="7"/>
  <c r="CA67" i="7" s="1"/>
  <c r="AR68" i="7"/>
  <c r="AQ68" i="7" s="1"/>
  <c r="AR69" i="7"/>
  <c r="AQ69" i="7" s="1"/>
  <c r="AR71" i="7"/>
  <c r="AQ71" i="7" s="1"/>
  <c r="BJ71" i="7"/>
  <c r="BI71" i="7" s="1"/>
  <c r="CB71" i="7"/>
  <c r="CA71" i="7" s="1"/>
  <c r="AR72" i="7"/>
  <c r="AQ72" i="7" s="1"/>
  <c r="BJ72" i="7"/>
  <c r="BI72" i="7" s="1"/>
  <c r="CB73" i="7"/>
  <c r="CA73" i="7" s="1"/>
  <c r="AR74" i="7"/>
  <c r="AQ74" i="7" s="1"/>
  <c r="CB74" i="7"/>
  <c r="CA74" i="7" s="1"/>
  <c r="Z75" i="7"/>
  <c r="Y75" i="7" s="1"/>
  <c r="H13" i="7"/>
  <c r="G13" i="7" s="1"/>
  <c r="H11" i="7"/>
  <c r="G11" i="7" s="1"/>
  <c r="Z11" i="7"/>
  <c r="Y11" i="7" s="1"/>
  <c r="L15" i="7"/>
  <c r="L16" i="7"/>
  <c r="H19" i="7"/>
  <c r="G19" i="7" s="1"/>
  <c r="Z19" i="7"/>
  <c r="Y19" i="7" s="1"/>
  <c r="L20" i="7"/>
  <c r="L21" i="7"/>
  <c r="H21" i="7" s="1"/>
  <c r="G21" i="7" s="1"/>
  <c r="Z37" i="7"/>
  <c r="Y37" i="7" s="1"/>
  <c r="L14" i="7"/>
  <c r="H17" i="7"/>
  <c r="G17" i="7" s="1"/>
  <c r="L32" i="7"/>
  <c r="Z36" i="7"/>
  <c r="Y36" i="7" s="1"/>
  <c r="L40" i="7"/>
  <c r="L12" i="7"/>
  <c r="H15" i="7"/>
  <c r="G15" i="7" s="1"/>
  <c r="H23" i="7"/>
  <c r="G23" i="7" s="1"/>
  <c r="Z23" i="7"/>
  <c r="Y23" i="7" s="1"/>
  <c r="H25" i="7"/>
  <c r="G25" i="7" s="1"/>
  <c r="L26" i="7"/>
  <c r="H34" i="7"/>
  <c r="G34" i="7" s="1"/>
  <c r="G42" i="7"/>
  <c r="Z24" i="7"/>
  <c r="Y24" i="7" s="1"/>
  <c r="L24" i="7"/>
  <c r="Z31" i="7"/>
  <c r="Y31" i="7" s="1"/>
  <c r="L31" i="7"/>
  <c r="Z35" i="7"/>
  <c r="Y35" i="7" s="1"/>
  <c r="L35" i="7"/>
  <c r="H35" i="7" s="1"/>
  <c r="G35" i="7" s="1"/>
  <c r="Z39" i="7"/>
  <c r="Y39" i="7" s="1"/>
  <c r="L39" i="7"/>
  <c r="H27" i="7"/>
  <c r="G27" i="7" s="1"/>
  <c r="L53" i="7"/>
  <c r="H53" i="7" s="1"/>
  <c r="G53" i="7" s="1"/>
  <c r="H55" i="7"/>
  <c r="G55" i="7" s="1"/>
  <c r="L58" i="7"/>
  <c r="G147" i="7"/>
  <c r="G85" i="7"/>
  <c r="G152" i="7"/>
  <c r="H154" i="7"/>
  <c r="G154" i="7" s="1"/>
  <c r="Z60" i="7"/>
  <c r="Y60" i="7" s="1"/>
  <c r="L60" i="7"/>
  <c r="Z63" i="7"/>
  <c r="Y63" i="7" s="1"/>
  <c r="L63" i="7"/>
  <c r="H63" i="7" s="1"/>
  <c r="G63" i="7" s="1"/>
  <c r="Z66" i="7"/>
  <c r="Y66" i="7" s="1"/>
  <c r="L66" i="7"/>
  <c r="Z68" i="7"/>
  <c r="Y68" i="7" s="1"/>
  <c r="L68" i="7"/>
  <c r="L72" i="7"/>
  <c r="Z72" i="7"/>
  <c r="Y72" i="7" s="1"/>
  <c r="Z73" i="7"/>
  <c r="Y73" i="7" s="1"/>
  <c r="H87" i="7"/>
  <c r="G87" i="7" s="1"/>
  <c r="H57" i="7"/>
  <c r="G57" i="7" s="1"/>
  <c r="H65" i="7"/>
  <c r="G65" i="7" s="1"/>
  <c r="H71" i="7"/>
  <c r="G71" i="7" s="1"/>
  <c r="H81" i="7"/>
  <c r="G81" i="7" s="1"/>
  <c r="H83" i="7"/>
  <c r="G83" i="7" s="1"/>
  <c r="H156" i="7"/>
  <c r="G156" i="7" s="1"/>
  <c r="H43" i="7"/>
  <c r="G43" i="7" s="1"/>
  <c r="Y10" i="7"/>
  <c r="CB28" i="7"/>
  <c r="CA28" i="7" s="1"/>
  <c r="CB36" i="7"/>
  <c r="CA36" i="7" s="1"/>
  <c r="H67" i="7"/>
  <c r="G67" i="7" s="1"/>
  <c r="AR130" i="7"/>
  <c r="AQ130" i="7" s="1"/>
  <c r="J130" i="7"/>
  <c r="H130" i="7" s="1"/>
  <c r="G130" i="7" s="1"/>
  <c r="AB158" i="7"/>
  <c r="AF158" i="7"/>
  <c r="AJ158" i="7"/>
  <c r="AN158" i="7"/>
  <c r="AT158" i="7"/>
  <c r="AX158" i="7"/>
  <c r="BB158" i="7"/>
  <c r="BF158" i="7"/>
  <c r="BL158" i="7"/>
  <c r="BP158" i="7"/>
  <c r="BT158" i="7"/>
  <c r="BX158" i="7"/>
  <c r="CD158" i="7"/>
  <c r="CH158" i="7"/>
  <c r="CL158" i="7"/>
  <c r="CP158" i="7"/>
  <c r="K31" i="7"/>
  <c r="O31" i="7"/>
  <c r="S31" i="7"/>
  <c r="W31" i="7"/>
  <c r="J32" i="7"/>
  <c r="H32" i="7" s="1"/>
  <c r="G32" i="7" s="1"/>
  <c r="J33" i="7"/>
  <c r="H33" i="7" s="1"/>
  <c r="G33" i="7" s="1"/>
  <c r="I34" i="7"/>
  <c r="M34" i="7"/>
  <c r="Q34" i="7"/>
  <c r="U34" i="7"/>
  <c r="K39" i="7"/>
  <c r="O39" i="7"/>
  <c r="S39" i="7"/>
  <c r="W39" i="7"/>
  <c r="J40" i="7"/>
  <c r="H40" i="7" s="1"/>
  <c r="G40" i="7" s="1"/>
  <c r="J41" i="7"/>
  <c r="H41" i="7" s="1"/>
  <c r="G41" i="7" s="1"/>
  <c r="I42" i="7"/>
  <c r="M42" i="7"/>
  <c r="Q42" i="7"/>
  <c r="U42" i="7"/>
  <c r="Z46" i="7"/>
  <c r="Y46" i="7" s="1"/>
  <c r="J46" i="7"/>
  <c r="H46" i="7" s="1"/>
  <c r="G46" i="7" s="1"/>
  <c r="H47" i="7"/>
  <c r="G47" i="7" s="1"/>
  <c r="Z94" i="7"/>
  <c r="Y94" i="7" s="1"/>
  <c r="J94" i="7"/>
  <c r="H94" i="7" s="1"/>
  <c r="Z34" i="7"/>
  <c r="Y34" i="7" s="1"/>
  <c r="Z42" i="7"/>
  <c r="Y42" i="7" s="1"/>
  <c r="H51" i="7"/>
  <c r="G51" i="7" s="1"/>
  <c r="AR129" i="7"/>
  <c r="AQ129" i="7" s="1"/>
  <c r="AR135" i="7"/>
  <c r="AQ135" i="7" s="1"/>
  <c r="J135" i="7"/>
  <c r="H135" i="7" s="1"/>
  <c r="G135" i="7" s="1"/>
  <c r="AC158" i="7"/>
  <c r="AG158" i="7"/>
  <c r="AK158" i="7"/>
  <c r="AO158" i="7"/>
  <c r="AU158" i="7"/>
  <c r="AY158" i="7"/>
  <c r="BC158" i="7"/>
  <c r="BG158" i="7"/>
  <c r="BM158" i="7"/>
  <c r="BQ158" i="7"/>
  <c r="BU158" i="7"/>
  <c r="BY158" i="7"/>
  <c r="CE158" i="7"/>
  <c r="CI158" i="7"/>
  <c r="CM158" i="7"/>
  <c r="CQ158" i="7"/>
  <c r="K29" i="7"/>
  <c r="O29" i="7"/>
  <c r="S29" i="7"/>
  <c r="W29" i="7"/>
  <c r="J30" i="7"/>
  <c r="H30" i="7" s="1"/>
  <c r="G30" i="7" s="1"/>
  <c r="J31" i="7"/>
  <c r="H31" i="7" s="1"/>
  <c r="G31" i="7" s="1"/>
  <c r="I32" i="7"/>
  <c r="M32" i="7"/>
  <c r="Q32" i="7"/>
  <c r="U32" i="7"/>
  <c r="K37" i="7"/>
  <c r="O37" i="7"/>
  <c r="S37" i="7"/>
  <c r="W37" i="7"/>
  <c r="J38" i="7"/>
  <c r="H38" i="7" s="1"/>
  <c r="G38" i="7" s="1"/>
  <c r="J39" i="7"/>
  <c r="H39" i="7" s="1"/>
  <c r="G39" i="7" s="1"/>
  <c r="I40" i="7"/>
  <c r="M40" i="7"/>
  <c r="Q40" i="7"/>
  <c r="U40" i="7"/>
  <c r="I44" i="7"/>
  <c r="M44" i="7"/>
  <c r="Q44" i="7"/>
  <c r="U44" i="7"/>
  <c r="K45" i="7"/>
  <c r="O45" i="7"/>
  <c r="S45" i="7"/>
  <c r="W45" i="7"/>
  <c r="I48" i="7"/>
  <c r="M48" i="7"/>
  <c r="Q48" i="7"/>
  <c r="U48" i="7"/>
  <c r="K49" i="7"/>
  <c r="O49" i="7"/>
  <c r="S49" i="7"/>
  <c r="W49" i="7"/>
  <c r="I56" i="7"/>
  <c r="M56" i="7"/>
  <c r="Q56" i="7"/>
  <c r="U56" i="7"/>
  <c r="K57" i="7"/>
  <c r="O57" i="7"/>
  <c r="S57" i="7"/>
  <c r="W57" i="7"/>
  <c r="I64" i="7"/>
  <c r="M64" i="7"/>
  <c r="Q64" i="7"/>
  <c r="U64" i="7"/>
  <c r="K65" i="7"/>
  <c r="O65" i="7"/>
  <c r="S65" i="7"/>
  <c r="W65" i="7"/>
  <c r="S71" i="7"/>
  <c r="W71" i="7"/>
  <c r="CB69" i="7"/>
  <c r="CA69" i="7" s="1"/>
  <c r="J69" i="7"/>
  <c r="H69" i="7" s="1"/>
  <c r="G69" i="7" s="1"/>
  <c r="BJ125" i="7"/>
  <c r="BI125" i="7" s="1"/>
  <c r="AD158" i="7"/>
  <c r="AH158" i="7"/>
  <c r="AL158" i="7"/>
  <c r="AP158" i="7"/>
  <c r="AV158" i="7"/>
  <c r="AZ158" i="7"/>
  <c r="BD158" i="7"/>
  <c r="BH158" i="7"/>
  <c r="BN158" i="7"/>
  <c r="BR158" i="7"/>
  <c r="BV158" i="7"/>
  <c r="BZ158" i="7"/>
  <c r="CF158" i="7"/>
  <c r="CJ158" i="7"/>
  <c r="CN158" i="7"/>
  <c r="CR158" i="7"/>
  <c r="J10" i="7"/>
  <c r="J12" i="7"/>
  <c r="H12" i="7" s="1"/>
  <c r="G12" i="7" s="1"/>
  <c r="J14" i="7"/>
  <c r="H14" i="7" s="1"/>
  <c r="G14" i="7" s="1"/>
  <c r="J16" i="7"/>
  <c r="H16" i="7" s="1"/>
  <c r="G16" i="7" s="1"/>
  <c r="J18" i="7"/>
  <c r="H18" i="7" s="1"/>
  <c r="G18" i="7" s="1"/>
  <c r="J20" i="7"/>
  <c r="H20" i="7" s="1"/>
  <c r="G20" i="7" s="1"/>
  <c r="J22" i="7"/>
  <c r="H22" i="7" s="1"/>
  <c r="G22" i="7" s="1"/>
  <c r="J24" i="7"/>
  <c r="H24" i="7" s="1"/>
  <c r="G24" i="7" s="1"/>
  <c r="J26" i="7"/>
  <c r="J28" i="7"/>
  <c r="H28" i="7" s="1"/>
  <c r="G28" i="7" s="1"/>
  <c r="J29" i="7"/>
  <c r="H29" i="7" s="1"/>
  <c r="G29" i="7" s="1"/>
  <c r="J36" i="7"/>
  <c r="H36" i="7" s="1"/>
  <c r="G36" i="7" s="1"/>
  <c r="J37" i="7"/>
  <c r="H37" i="7" s="1"/>
  <c r="G37" i="7" s="1"/>
  <c r="Z44" i="7"/>
  <c r="Y44" i="7" s="1"/>
  <c r="J44" i="7"/>
  <c r="N44" i="7"/>
  <c r="R44" i="7"/>
  <c r="V44" i="7"/>
  <c r="J45" i="7"/>
  <c r="L45" i="7"/>
  <c r="P45" i="7"/>
  <c r="T45" i="7"/>
  <c r="X45" i="7"/>
  <c r="Z48" i="7"/>
  <c r="Y48" i="7" s="1"/>
  <c r="J48" i="7"/>
  <c r="N48" i="7"/>
  <c r="R48" i="7"/>
  <c r="V48" i="7"/>
  <c r="J49" i="7"/>
  <c r="H49" i="7" s="1"/>
  <c r="G49" i="7" s="1"/>
  <c r="I50" i="7"/>
  <c r="M50" i="7"/>
  <c r="Q50" i="7"/>
  <c r="U50" i="7"/>
  <c r="K51" i="7"/>
  <c r="O51" i="7"/>
  <c r="S51" i="7"/>
  <c r="W51" i="7"/>
  <c r="I58" i="7"/>
  <c r="M58" i="7"/>
  <c r="Q58" i="7"/>
  <c r="U58" i="7"/>
  <c r="K59" i="7"/>
  <c r="O59" i="7"/>
  <c r="S59" i="7"/>
  <c r="W59" i="7"/>
  <c r="I66" i="7"/>
  <c r="M66" i="7"/>
  <c r="Q66" i="7"/>
  <c r="U66" i="7"/>
  <c r="K67" i="7"/>
  <c r="O67" i="7"/>
  <c r="S67" i="7"/>
  <c r="W67" i="7"/>
  <c r="AR70" i="7"/>
  <c r="AQ70" i="7" s="1"/>
  <c r="J70" i="7"/>
  <c r="H70" i="7" s="1"/>
  <c r="G70" i="7" s="1"/>
  <c r="H72" i="7"/>
  <c r="G72" i="7" s="1"/>
  <c r="H77" i="7"/>
  <c r="G77" i="7" s="1"/>
  <c r="AR93" i="7"/>
  <c r="AQ93" i="7" s="1"/>
  <c r="J93" i="7"/>
  <c r="I71" i="7"/>
  <c r="M71" i="7"/>
  <c r="Q71" i="7"/>
  <c r="U71" i="7"/>
  <c r="Z76" i="7"/>
  <c r="Y76" i="7" s="1"/>
  <c r="J76" i="7"/>
  <c r="H76" i="7" s="1"/>
  <c r="G76" i="7" s="1"/>
  <c r="AR97" i="7"/>
  <c r="AQ97" i="7" s="1"/>
  <c r="J97" i="7"/>
  <c r="Z102" i="7"/>
  <c r="Y102" i="7" s="1"/>
  <c r="J102" i="7"/>
  <c r="H102" i="7" s="1"/>
  <c r="G102" i="7" s="1"/>
  <c r="CB120" i="7"/>
  <c r="CA120" i="7" s="1"/>
  <c r="J120" i="7"/>
  <c r="H120" i="7" s="1"/>
  <c r="G120" i="7" s="1"/>
  <c r="J75" i="7"/>
  <c r="L75" i="7"/>
  <c r="P75" i="7"/>
  <c r="T75" i="7"/>
  <c r="X75" i="7"/>
  <c r="K76" i="7"/>
  <c r="O76" i="7"/>
  <c r="S76" i="7"/>
  <c r="W76" i="7"/>
  <c r="K82" i="7"/>
  <c r="O82" i="7"/>
  <c r="S82" i="7"/>
  <c r="W82" i="7"/>
  <c r="I85" i="7"/>
  <c r="M85" i="7"/>
  <c r="Q85" i="7"/>
  <c r="U85" i="7"/>
  <c r="V91" i="7"/>
  <c r="AR105" i="7"/>
  <c r="AQ105" i="7" s="1"/>
  <c r="J105" i="7"/>
  <c r="H105" i="7" s="1"/>
  <c r="G105" i="7" s="1"/>
  <c r="J50" i="7"/>
  <c r="H50" i="7" s="1"/>
  <c r="G50" i="7" s="1"/>
  <c r="J52" i="7"/>
  <c r="H52" i="7" s="1"/>
  <c r="G52" i="7" s="1"/>
  <c r="J54" i="7"/>
  <c r="H54" i="7" s="1"/>
  <c r="G54" i="7" s="1"/>
  <c r="J56" i="7"/>
  <c r="H56" i="7" s="1"/>
  <c r="G56" i="7" s="1"/>
  <c r="J58" i="7"/>
  <c r="H58" i="7" s="1"/>
  <c r="G58" i="7" s="1"/>
  <c r="J60" i="7"/>
  <c r="J62" i="7"/>
  <c r="H62" i="7" s="1"/>
  <c r="G62" i="7" s="1"/>
  <c r="J64" i="7"/>
  <c r="H64" i="7" s="1"/>
  <c r="G64" i="7" s="1"/>
  <c r="J66" i="7"/>
  <c r="H66" i="7" s="1"/>
  <c r="G66" i="7" s="1"/>
  <c r="J68" i="7"/>
  <c r="H68" i="7" s="1"/>
  <c r="G68" i="7" s="1"/>
  <c r="J73" i="7"/>
  <c r="H73" i="7" s="1"/>
  <c r="G73" i="7" s="1"/>
  <c r="Z74" i="7"/>
  <c r="Y74" i="7" s="1"/>
  <c r="J74" i="7"/>
  <c r="N74" i="7"/>
  <c r="R74" i="7"/>
  <c r="V74" i="7"/>
  <c r="I75" i="7"/>
  <c r="M75" i="7"/>
  <c r="Q75" i="7"/>
  <c r="U75" i="7"/>
  <c r="Z78" i="7"/>
  <c r="Y78" i="7" s="1"/>
  <c r="J78" i="7"/>
  <c r="H78" i="7" s="1"/>
  <c r="G78" i="7" s="1"/>
  <c r="I79" i="7"/>
  <c r="M79" i="7"/>
  <c r="Q79" i="7"/>
  <c r="U79" i="7"/>
  <c r="W84" i="7"/>
  <c r="Q87" i="7"/>
  <c r="U87" i="7"/>
  <c r="P94" i="7"/>
  <c r="X94" i="7"/>
  <c r="R95" i="7"/>
  <c r="AR114" i="7"/>
  <c r="AQ114" i="7" s="1"/>
  <c r="J114" i="7"/>
  <c r="H114" i="7" s="1"/>
  <c r="G114" i="7" s="1"/>
  <c r="J80" i="7"/>
  <c r="H80" i="7" s="1"/>
  <c r="G80" i="7" s="1"/>
  <c r="J82" i="7"/>
  <c r="H82" i="7" s="1"/>
  <c r="G82" i="7" s="1"/>
  <c r="J84" i="7"/>
  <c r="H84" i="7" s="1"/>
  <c r="G84" i="7" s="1"/>
  <c r="J86" i="7"/>
  <c r="H86" i="7" s="1"/>
  <c r="G86" i="7" s="1"/>
  <c r="J88" i="7"/>
  <c r="H88" i="7" s="1"/>
  <c r="G88" i="7" s="1"/>
  <c r="J90" i="7"/>
  <c r="H90" i="7" s="1"/>
  <c r="G90" i="7" s="1"/>
  <c r="J91" i="7"/>
  <c r="H91" i="7" s="1"/>
  <c r="G91" i="7" s="1"/>
  <c r="L93" i="7"/>
  <c r="P93" i="7"/>
  <c r="T93" i="7"/>
  <c r="X93" i="7"/>
  <c r="J95" i="7"/>
  <c r="L95" i="7"/>
  <c r="P95" i="7"/>
  <c r="T95" i="7"/>
  <c r="X95" i="7"/>
  <c r="Z96" i="7"/>
  <c r="Y96" i="7" s="1"/>
  <c r="J96" i="7"/>
  <c r="N96" i="7"/>
  <c r="R96" i="7"/>
  <c r="V96" i="7"/>
  <c r="J103" i="7"/>
  <c r="L103" i="7"/>
  <c r="P103" i="7"/>
  <c r="T103" i="7"/>
  <c r="X103" i="7"/>
  <c r="Z104" i="7"/>
  <c r="Y104" i="7" s="1"/>
  <c r="J104" i="7"/>
  <c r="N104" i="7"/>
  <c r="R104" i="7"/>
  <c r="V104" i="7"/>
  <c r="L109" i="7"/>
  <c r="H109" i="7" s="1"/>
  <c r="P109" i="7"/>
  <c r="T109" i="7"/>
  <c r="X109" i="7"/>
  <c r="N110" i="7"/>
  <c r="Z113" i="7"/>
  <c r="Y113" i="7" s="1"/>
  <c r="J113" i="7"/>
  <c r="H113" i="7" s="1"/>
  <c r="G113" i="7" s="1"/>
  <c r="CB128" i="7"/>
  <c r="CA128" i="7" s="1"/>
  <c r="J128" i="7"/>
  <c r="H128" i="7" s="1"/>
  <c r="G128" i="7" s="1"/>
  <c r="AR133" i="7"/>
  <c r="AQ133" i="7" s="1"/>
  <c r="J133" i="7"/>
  <c r="H133" i="7" s="1"/>
  <c r="G133" i="7" s="1"/>
  <c r="Z92" i="7"/>
  <c r="Y92" i="7" s="1"/>
  <c r="J92" i="7"/>
  <c r="N92" i="7"/>
  <c r="R92" i="7"/>
  <c r="V92" i="7"/>
  <c r="I93" i="7"/>
  <c r="M93" i="7"/>
  <c r="Q93" i="7"/>
  <c r="U93" i="7"/>
  <c r="L97" i="7"/>
  <c r="P97" i="7"/>
  <c r="T97" i="7"/>
  <c r="X97" i="7"/>
  <c r="Z98" i="7"/>
  <c r="Y98" i="7" s="1"/>
  <c r="J98" i="7"/>
  <c r="H98" i="7" s="1"/>
  <c r="G98" i="7" s="1"/>
  <c r="V98" i="7"/>
  <c r="Z106" i="7"/>
  <c r="Y106" i="7" s="1"/>
  <c r="J106" i="7"/>
  <c r="H106" i="7" s="1"/>
  <c r="G106" i="7" s="1"/>
  <c r="AR112" i="7"/>
  <c r="AQ112" i="7" s="1"/>
  <c r="J112" i="7"/>
  <c r="Z119" i="7"/>
  <c r="Y119" i="7" s="1"/>
  <c r="J119" i="7"/>
  <c r="H119" i="7" s="1"/>
  <c r="G119" i="7" s="1"/>
  <c r="L99" i="7"/>
  <c r="H99" i="7" s="1"/>
  <c r="P99" i="7"/>
  <c r="T99" i="7"/>
  <c r="X99" i="7"/>
  <c r="Z100" i="7"/>
  <c r="Y100" i="7" s="1"/>
  <c r="J100" i="7"/>
  <c r="N100" i="7"/>
  <c r="R100" i="7"/>
  <c r="V100" i="7"/>
  <c r="L107" i="7"/>
  <c r="H107" i="7" s="1"/>
  <c r="P107" i="7"/>
  <c r="T107" i="7"/>
  <c r="X107" i="7"/>
  <c r="Z108" i="7"/>
  <c r="Y108" i="7" s="1"/>
  <c r="J108" i="7"/>
  <c r="N108" i="7"/>
  <c r="R108" i="7"/>
  <c r="V108" i="7"/>
  <c r="AR122" i="7"/>
  <c r="AQ122" i="7" s="1"/>
  <c r="J122" i="7"/>
  <c r="H122" i="7" s="1"/>
  <c r="G122" i="7" s="1"/>
  <c r="Z127" i="7"/>
  <c r="Y127" i="7" s="1"/>
  <c r="J127" i="7"/>
  <c r="H127" i="7" s="1"/>
  <c r="G127" i="7" s="1"/>
  <c r="H118" i="7"/>
  <c r="G118" i="7" s="1"/>
  <c r="Z121" i="7"/>
  <c r="Y121" i="7" s="1"/>
  <c r="J121" i="7"/>
  <c r="H121" i="7" s="1"/>
  <c r="G121" i="7" s="1"/>
  <c r="H126" i="7"/>
  <c r="G126" i="7" s="1"/>
  <c r="Z129" i="7"/>
  <c r="Y129" i="7" s="1"/>
  <c r="J129" i="7"/>
  <c r="H129" i="7" s="1"/>
  <c r="G129" i="7" s="1"/>
  <c r="K110" i="7"/>
  <c r="O110" i="7"/>
  <c r="S110" i="7"/>
  <c r="W110" i="7"/>
  <c r="Z111" i="7"/>
  <c r="Y111" i="7" s="1"/>
  <c r="J111" i="7"/>
  <c r="N111" i="7"/>
  <c r="R111" i="7"/>
  <c r="V111" i="7"/>
  <c r="L112" i="7"/>
  <c r="P112" i="7"/>
  <c r="T112" i="7"/>
  <c r="X112" i="7"/>
  <c r="Z115" i="7"/>
  <c r="Y115" i="7" s="1"/>
  <c r="J115" i="7"/>
  <c r="H115" i="7" s="1"/>
  <c r="G115" i="7" s="1"/>
  <c r="Z123" i="7"/>
  <c r="Y123" i="7" s="1"/>
  <c r="J123" i="7"/>
  <c r="H123" i="7" s="1"/>
  <c r="G123" i="7" s="1"/>
  <c r="Z131" i="7"/>
  <c r="Y131" i="7" s="1"/>
  <c r="J131" i="7"/>
  <c r="H131" i="7" s="1"/>
  <c r="G131" i="7" s="1"/>
  <c r="Z134" i="7"/>
  <c r="Y134" i="7" s="1"/>
  <c r="J134" i="7"/>
  <c r="H134" i="7" s="1"/>
  <c r="G134" i="7" s="1"/>
  <c r="J110" i="7"/>
  <c r="H110" i="7" s="1"/>
  <c r="G110" i="7" s="1"/>
  <c r="I113" i="7"/>
  <c r="L116" i="7"/>
  <c r="H116" i="7" s="1"/>
  <c r="P116" i="7"/>
  <c r="T116" i="7"/>
  <c r="X116" i="7"/>
  <c r="Z117" i="7"/>
  <c r="Y117" i="7" s="1"/>
  <c r="J117" i="7"/>
  <c r="N117" i="7"/>
  <c r="R117" i="7"/>
  <c r="V117" i="7"/>
  <c r="L124" i="7"/>
  <c r="H124" i="7" s="1"/>
  <c r="P124" i="7"/>
  <c r="T124" i="7"/>
  <c r="X124" i="7"/>
  <c r="Z125" i="7"/>
  <c r="Y125" i="7" s="1"/>
  <c r="J125" i="7"/>
  <c r="N125" i="7"/>
  <c r="R125" i="7"/>
  <c r="V125" i="7"/>
  <c r="J132" i="7"/>
  <c r="L132" i="7"/>
  <c r="P132" i="7"/>
  <c r="T132" i="7"/>
  <c r="X132" i="7"/>
  <c r="I133" i="7"/>
  <c r="M133" i="7"/>
  <c r="Q133" i="7"/>
  <c r="U133" i="7"/>
  <c r="K134" i="7"/>
  <c r="O134" i="7"/>
  <c r="Z136" i="7"/>
  <c r="Y136" i="7" s="1"/>
  <c r="J136" i="7"/>
  <c r="H136" i="7" s="1"/>
  <c r="G136" i="7" s="1"/>
  <c r="J137" i="7"/>
  <c r="L137" i="7"/>
  <c r="P137" i="7"/>
  <c r="T137" i="7"/>
  <c r="X137" i="7"/>
  <c r="Z138" i="7"/>
  <c r="Y138" i="7" s="1"/>
  <c r="J138" i="7"/>
  <c r="N138" i="7"/>
  <c r="R138" i="7"/>
  <c r="V138" i="7"/>
  <c r="L140" i="7"/>
  <c r="T140" i="7"/>
  <c r="O147" i="7"/>
  <c r="W147" i="7"/>
  <c r="Z148" i="7"/>
  <c r="Y148" i="7" s="1"/>
  <c r="J148" i="7"/>
  <c r="H148" i="7" s="1"/>
  <c r="G148" i="7" s="1"/>
  <c r="Z142" i="7"/>
  <c r="Y142" i="7" s="1"/>
  <c r="J142" i="7"/>
  <c r="H142" i="7" s="1"/>
  <c r="G142" i="7" s="1"/>
  <c r="J157" i="7"/>
  <c r="H157" i="7" s="1"/>
  <c r="G157" i="7" s="1"/>
  <c r="CB157" i="7"/>
  <c r="CA157" i="7" s="1"/>
  <c r="L141" i="7"/>
  <c r="H141" i="7" s="1"/>
  <c r="P141" i="7"/>
  <c r="T141" i="7"/>
  <c r="X141" i="7"/>
  <c r="K142" i="7"/>
  <c r="O142" i="7"/>
  <c r="S142" i="7"/>
  <c r="W142" i="7"/>
  <c r="I145" i="7"/>
  <c r="M145" i="7"/>
  <c r="Q145" i="7"/>
  <c r="U145" i="7"/>
  <c r="Z140" i="7"/>
  <c r="Y140" i="7" s="1"/>
  <c r="J140" i="7"/>
  <c r="N140" i="7"/>
  <c r="R140" i="7"/>
  <c r="V140" i="7"/>
  <c r="I141" i="7"/>
  <c r="M141" i="7"/>
  <c r="Q141" i="7"/>
  <c r="U141" i="7"/>
  <c r="K144" i="7"/>
  <c r="O144" i="7"/>
  <c r="S144" i="7"/>
  <c r="W144" i="7"/>
  <c r="T149" i="7"/>
  <c r="J144" i="7"/>
  <c r="H144" i="7" s="1"/>
  <c r="G144" i="7" s="1"/>
  <c r="J146" i="7"/>
  <c r="H146" i="7" s="1"/>
  <c r="G146" i="7" s="1"/>
  <c r="O148" i="7"/>
  <c r="S148" i="7"/>
  <c r="W148" i="7"/>
  <c r="J149" i="7"/>
  <c r="H149" i="7" s="1"/>
  <c r="G149" i="7" s="1"/>
  <c r="J150" i="7"/>
  <c r="H150" i="7" s="1"/>
  <c r="G150" i="7" s="1"/>
  <c r="I155" i="7"/>
  <c r="M155" i="7"/>
  <c r="Q155" i="7"/>
  <c r="U155" i="7"/>
  <c r="O156" i="7"/>
  <c r="S156" i="7"/>
  <c r="W156" i="7"/>
  <c r="I151" i="7"/>
  <c r="M151" i="7"/>
  <c r="Q151" i="7"/>
  <c r="U151" i="7"/>
  <c r="K152" i="7"/>
  <c r="O152" i="7"/>
  <c r="S152" i="7"/>
  <c r="W152" i="7"/>
  <c r="J151" i="7"/>
  <c r="H151" i="7" s="1"/>
  <c r="G151" i="7" s="1"/>
  <c r="J153" i="7"/>
  <c r="H153" i="7" s="1"/>
  <c r="G153" i="7" s="1"/>
  <c r="H13" i="6"/>
  <c r="G13" i="6" s="1"/>
  <c r="H33" i="6"/>
  <c r="G33" i="6" s="1"/>
  <c r="H35" i="6"/>
  <c r="G35" i="6" s="1"/>
  <c r="H41" i="6"/>
  <c r="G41" i="6" s="1"/>
  <c r="H43" i="6"/>
  <c r="G43" i="6" s="1"/>
  <c r="H49" i="6"/>
  <c r="G49" i="6" s="1"/>
  <c r="H51" i="6"/>
  <c r="G51" i="6" s="1"/>
  <c r="H57" i="6"/>
  <c r="G57" i="6" s="1"/>
  <c r="H59" i="6"/>
  <c r="G59" i="6" s="1"/>
  <c r="H70" i="6"/>
  <c r="H78" i="6"/>
  <c r="H110" i="6"/>
  <c r="G110" i="6" s="1"/>
  <c r="H145" i="6"/>
  <c r="G145" i="6" s="1"/>
  <c r="H11" i="6"/>
  <c r="G11" i="6" s="1"/>
  <c r="H76" i="6"/>
  <c r="H131" i="6"/>
  <c r="H144" i="6"/>
  <c r="G144" i="6" s="1"/>
  <c r="H146" i="6"/>
  <c r="G146" i="6" s="1"/>
  <c r="H39" i="6"/>
  <c r="G39" i="6" s="1"/>
  <c r="H45" i="6"/>
  <c r="G45" i="6" s="1"/>
  <c r="H47" i="6"/>
  <c r="G47" i="6" s="1"/>
  <c r="H55" i="6"/>
  <c r="G55" i="6" s="1"/>
  <c r="G61" i="6"/>
  <c r="G76" i="6"/>
  <c r="H103" i="6"/>
  <c r="G103" i="6" s="1"/>
  <c r="H114" i="6"/>
  <c r="G114" i="6" s="1"/>
  <c r="H120" i="6"/>
  <c r="G120" i="6" s="1"/>
  <c r="G131" i="6"/>
  <c r="H112" i="6"/>
  <c r="G112" i="6" s="1"/>
  <c r="H116" i="6"/>
  <c r="G116" i="6" s="1"/>
  <c r="H122" i="6"/>
  <c r="G122" i="6" s="1"/>
  <c r="H17" i="6"/>
  <c r="G17" i="6" s="1"/>
  <c r="G70" i="6"/>
  <c r="G72" i="6"/>
  <c r="G78" i="6"/>
  <c r="H106" i="6"/>
  <c r="H118" i="6"/>
  <c r="G118" i="6" s="1"/>
  <c r="H140" i="6"/>
  <c r="G140" i="6" s="1"/>
  <c r="H142" i="6"/>
  <c r="G142" i="6" s="1"/>
  <c r="BI10" i="6"/>
  <c r="H22" i="6"/>
  <c r="G22" i="6" s="1"/>
  <c r="Y10" i="6"/>
  <c r="H23" i="6"/>
  <c r="G23" i="6" s="1"/>
  <c r="Z26" i="6"/>
  <c r="Y26" i="6" s="1"/>
  <c r="J26" i="6"/>
  <c r="H26" i="6" s="1"/>
  <c r="G26" i="6" s="1"/>
  <c r="H27" i="6"/>
  <c r="G27" i="6" s="1"/>
  <c r="Z27" i="6"/>
  <c r="Y27" i="6" s="1"/>
  <c r="CB27" i="6"/>
  <c r="CA27" i="6" s="1"/>
  <c r="Z30" i="6"/>
  <c r="Y30" i="6" s="1"/>
  <c r="J30" i="6"/>
  <c r="H30" i="6" s="1"/>
  <c r="G30" i="6" s="1"/>
  <c r="H53" i="6"/>
  <c r="G53" i="6" s="1"/>
  <c r="AD158" i="6"/>
  <c r="AH158" i="6"/>
  <c r="AL158" i="6"/>
  <c r="AP158" i="6"/>
  <c r="AV158" i="6"/>
  <c r="AZ158" i="6"/>
  <c r="BD158" i="6"/>
  <c r="BH158" i="6"/>
  <c r="BN158" i="6"/>
  <c r="BR158" i="6"/>
  <c r="BV158" i="6"/>
  <c r="BZ158" i="6"/>
  <c r="CF158" i="6"/>
  <c r="CJ158" i="6"/>
  <c r="CN158" i="6"/>
  <c r="CR158" i="6"/>
  <c r="J10" i="6"/>
  <c r="J12" i="6"/>
  <c r="H12" i="6" s="1"/>
  <c r="G12" i="6" s="1"/>
  <c r="J14" i="6"/>
  <c r="H14" i="6" s="1"/>
  <c r="G14" i="6" s="1"/>
  <c r="J16" i="6"/>
  <c r="H16" i="6" s="1"/>
  <c r="G16" i="6" s="1"/>
  <c r="J18" i="6"/>
  <c r="H18" i="6" s="1"/>
  <c r="G18" i="6" s="1"/>
  <c r="J19" i="6"/>
  <c r="H19" i="6" s="1"/>
  <c r="G19" i="6" s="1"/>
  <c r="I20" i="6"/>
  <c r="M20" i="6"/>
  <c r="Q20" i="6"/>
  <c r="U20" i="6"/>
  <c r="K23" i="6"/>
  <c r="O23" i="6"/>
  <c r="S23" i="6"/>
  <c r="W23" i="6"/>
  <c r="I26" i="6"/>
  <c r="M26" i="6"/>
  <c r="Q26" i="6"/>
  <c r="U26" i="6"/>
  <c r="K27" i="6"/>
  <c r="O27" i="6"/>
  <c r="S27" i="6"/>
  <c r="W27" i="6"/>
  <c r="I30" i="6"/>
  <c r="M30" i="6"/>
  <c r="Q30" i="6"/>
  <c r="U30" i="6"/>
  <c r="K31" i="6"/>
  <c r="O31" i="6"/>
  <c r="S31" i="6"/>
  <c r="W31" i="6"/>
  <c r="I36" i="6"/>
  <c r="M36" i="6"/>
  <c r="Q36" i="6"/>
  <c r="U36" i="6"/>
  <c r="K37" i="6"/>
  <c r="O37" i="6"/>
  <c r="S37" i="6"/>
  <c r="W37" i="6"/>
  <c r="I44" i="6"/>
  <c r="M44" i="6"/>
  <c r="Q44" i="6"/>
  <c r="U44" i="6"/>
  <c r="K45" i="6"/>
  <c r="O45" i="6"/>
  <c r="S45" i="6"/>
  <c r="W45" i="6"/>
  <c r="I52" i="6"/>
  <c r="M52" i="6"/>
  <c r="Q52" i="6"/>
  <c r="U52" i="6"/>
  <c r="K53" i="6"/>
  <c r="O53" i="6"/>
  <c r="S53" i="6"/>
  <c r="W53" i="6"/>
  <c r="I60" i="6"/>
  <c r="M60" i="6"/>
  <c r="Q60" i="6"/>
  <c r="U60" i="6"/>
  <c r="AR91" i="6"/>
  <c r="AQ91" i="6" s="1"/>
  <c r="J91" i="6"/>
  <c r="H91" i="6" s="1"/>
  <c r="G91" i="6" s="1"/>
  <c r="CB24" i="6"/>
  <c r="CA24" i="6" s="1"/>
  <c r="CB28" i="6"/>
  <c r="CA28" i="6" s="1"/>
  <c r="H31" i="6"/>
  <c r="G31" i="6" s="1"/>
  <c r="Z31" i="6"/>
  <c r="Y31" i="6" s="1"/>
  <c r="AB158" i="6"/>
  <c r="AF158" i="6"/>
  <c r="AJ158" i="6"/>
  <c r="AN158" i="6"/>
  <c r="AT158" i="6"/>
  <c r="AX158" i="6"/>
  <c r="BB158" i="6"/>
  <c r="BF158" i="6"/>
  <c r="BL158" i="6"/>
  <c r="BP158" i="6"/>
  <c r="BT158" i="6"/>
  <c r="BX158" i="6"/>
  <c r="CD158" i="6"/>
  <c r="CH158" i="6"/>
  <c r="CL158" i="6"/>
  <c r="CP158" i="6"/>
  <c r="K21" i="6"/>
  <c r="O21" i="6"/>
  <c r="S21" i="6"/>
  <c r="W21" i="6"/>
  <c r="H37" i="6"/>
  <c r="G37" i="6" s="1"/>
  <c r="AC158" i="6"/>
  <c r="AG158" i="6"/>
  <c r="AK158" i="6"/>
  <c r="AO158" i="6"/>
  <c r="AU158" i="6"/>
  <c r="AY158" i="6"/>
  <c r="BC158" i="6"/>
  <c r="BG158" i="6"/>
  <c r="BM158" i="6"/>
  <c r="BQ158" i="6"/>
  <c r="BU158" i="6"/>
  <c r="BY158" i="6"/>
  <c r="CE158" i="6"/>
  <c r="CI158" i="6"/>
  <c r="CM158" i="6"/>
  <c r="CQ158" i="6"/>
  <c r="J20" i="6"/>
  <c r="H20" i="6" s="1"/>
  <c r="G20" i="6" s="1"/>
  <c r="J21" i="6"/>
  <c r="H21" i="6" s="1"/>
  <c r="G21" i="6" s="1"/>
  <c r="Z24" i="6"/>
  <c r="Y24" i="6" s="1"/>
  <c r="J24" i="6"/>
  <c r="N24" i="6"/>
  <c r="R24" i="6"/>
  <c r="V24" i="6"/>
  <c r="J25" i="6"/>
  <c r="L25" i="6"/>
  <c r="P25" i="6"/>
  <c r="T25" i="6"/>
  <c r="X25" i="6"/>
  <c r="Z28" i="6"/>
  <c r="Y28" i="6" s="1"/>
  <c r="J28" i="6"/>
  <c r="N28" i="6"/>
  <c r="R28" i="6"/>
  <c r="V28" i="6"/>
  <c r="J29" i="6"/>
  <c r="L29" i="6"/>
  <c r="P29" i="6"/>
  <c r="T29" i="6"/>
  <c r="X29" i="6"/>
  <c r="Z32" i="6"/>
  <c r="Y32" i="6" s="1"/>
  <c r="J32" i="6"/>
  <c r="H32" i="6" s="1"/>
  <c r="G32" i="6" s="1"/>
  <c r="I34" i="6"/>
  <c r="M34" i="6"/>
  <c r="Q34" i="6"/>
  <c r="U34" i="6"/>
  <c r="K35" i="6"/>
  <c r="O35" i="6"/>
  <c r="S35" i="6"/>
  <c r="W35" i="6"/>
  <c r="I42" i="6"/>
  <c r="M42" i="6"/>
  <c r="Q42" i="6"/>
  <c r="U42" i="6"/>
  <c r="K43" i="6"/>
  <c r="O43" i="6"/>
  <c r="S43" i="6"/>
  <c r="W43" i="6"/>
  <c r="I50" i="6"/>
  <c r="M50" i="6"/>
  <c r="Q50" i="6"/>
  <c r="U50" i="6"/>
  <c r="K51" i="6"/>
  <c r="O51" i="6"/>
  <c r="S51" i="6"/>
  <c r="W51" i="6"/>
  <c r="I58" i="6"/>
  <c r="M58" i="6"/>
  <c r="Q58" i="6"/>
  <c r="U58" i="6"/>
  <c r="K59" i="6"/>
  <c r="O59" i="6"/>
  <c r="S59" i="6"/>
  <c r="W59" i="6"/>
  <c r="J34" i="6"/>
  <c r="H34" i="6" s="1"/>
  <c r="G34" i="6" s="1"/>
  <c r="J36" i="6"/>
  <c r="H36" i="6" s="1"/>
  <c r="G36" i="6" s="1"/>
  <c r="J38" i="6"/>
  <c r="H38" i="6" s="1"/>
  <c r="G38" i="6" s="1"/>
  <c r="J40" i="6"/>
  <c r="H40" i="6" s="1"/>
  <c r="G40" i="6" s="1"/>
  <c r="J42" i="6"/>
  <c r="H42" i="6" s="1"/>
  <c r="G42" i="6" s="1"/>
  <c r="J44" i="6"/>
  <c r="H44" i="6" s="1"/>
  <c r="G44" i="6" s="1"/>
  <c r="J46" i="6"/>
  <c r="H46" i="6" s="1"/>
  <c r="G46" i="6" s="1"/>
  <c r="J48" i="6"/>
  <c r="H48" i="6" s="1"/>
  <c r="G48" i="6" s="1"/>
  <c r="J50" i="6"/>
  <c r="H50" i="6" s="1"/>
  <c r="G50" i="6" s="1"/>
  <c r="J52" i="6"/>
  <c r="H52" i="6" s="1"/>
  <c r="G52" i="6" s="1"/>
  <c r="J54" i="6"/>
  <c r="H54" i="6" s="1"/>
  <c r="G54" i="6" s="1"/>
  <c r="J56" i="6"/>
  <c r="H56" i="6" s="1"/>
  <c r="G56" i="6" s="1"/>
  <c r="J58" i="6"/>
  <c r="H58" i="6" s="1"/>
  <c r="G58" i="6" s="1"/>
  <c r="J60" i="6"/>
  <c r="H60" i="6" s="1"/>
  <c r="G60" i="6" s="1"/>
  <c r="Z63" i="6"/>
  <c r="Y63" i="6" s="1"/>
  <c r="J63" i="6"/>
  <c r="N63" i="6"/>
  <c r="R63" i="6"/>
  <c r="V63" i="6"/>
  <c r="J64" i="6"/>
  <c r="L64" i="6"/>
  <c r="P64" i="6"/>
  <c r="T64" i="6"/>
  <c r="X64" i="6"/>
  <c r="Z67" i="6"/>
  <c r="Y67" i="6" s="1"/>
  <c r="J67" i="6"/>
  <c r="N67" i="6"/>
  <c r="R67" i="6"/>
  <c r="V67" i="6"/>
  <c r="J68" i="6"/>
  <c r="L68" i="6"/>
  <c r="P68" i="6"/>
  <c r="T68" i="6"/>
  <c r="X68" i="6"/>
  <c r="I75" i="6"/>
  <c r="M75" i="6"/>
  <c r="Q75" i="6"/>
  <c r="U75" i="6"/>
  <c r="K76" i="6"/>
  <c r="O76" i="6"/>
  <c r="S76" i="6"/>
  <c r="W76" i="6"/>
  <c r="Z81" i="6"/>
  <c r="Y81" i="6" s="1"/>
  <c r="J81" i="6"/>
  <c r="H81" i="6" s="1"/>
  <c r="G81" i="6" s="1"/>
  <c r="CB83" i="6"/>
  <c r="CA83" i="6" s="1"/>
  <c r="J83" i="6"/>
  <c r="H83" i="6" s="1"/>
  <c r="G83" i="6" s="1"/>
  <c r="J85" i="6"/>
  <c r="H85" i="6" s="1"/>
  <c r="G85" i="6" s="1"/>
  <c r="Z88" i="6"/>
  <c r="Y88" i="6" s="1"/>
  <c r="J88" i="6"/>
  <c r="H88" i="6" s="1"/>
  <c r="G88" i="6" s="1"/>
  <c r="CB89" i="6"/>
  <c r="CA89" i="6" s="1"/>
  <c r="J89" i="6"/>
  <c r="H89" i="6" s="1"/>
  <c r="G89" i="6" s="1"/>
  <c r="AR99" i="6"/>
  <c r="AQ99" i="6" s="1"/>
  <c r="J99" i="6"/>
  <c r="H99" i="6" s="1"/>
  <c r="G99" i="6" s="1"/>
  <c r="H62" i="6"/>
  <c r="G62" i="6" s="1"/>
  <c r="Z65" i="6"/>
  <c r="Y65" i="6" s="1"/>
  <c r="J65" i="6"/>
  <c r="H65" i="6" s="1"/>
  <c r="G65" i="6" s="1"/>
  <c r="H66" i="6"/>
  <c r="G66" i="6" s="1"/>
  <c r="I63" i="6"/>
  <c r="M63" i="6"/>
  <c r="Q63" i="6"/>
  <c r="U63" i="6"/>
  <c r="K64" i="6"/>
  <c r="O64" i="6"/>
  <c r="S64" i="6"/>
  <c r="W64" i="6"/>
  <c r="I67" i="6"/>
  <c r="M67" i="6"/>
  <c r="Q67" i="6"/>
  <c r="U67" i="6"/>
  <c r="K68" i="6"/>
  <c r="O68" i="6"/>
  <c r="S68" i="6"/>
  <c r="W68" i="6"/>
  <c r="I73" i="6"/>
  <c r="M73" i="6"/>
  <c r="Q73" i="6"/>
  <c r="U73" i="6"/>
  <c r="K74" i="6"/>
  <c r="O74" i="6"/>
  <c r="S74" i="6"/>
  <c r="W74" i="6"/>
  <c r="N79" i="6"/>
  <c r="R79" i="6"/>
  <c r="V79" i="6"/>
  <c r="Z82" i="6"/>
  <c r="Y82" i="6" s="1"/>
  <c r="J82" i="6"/>
  <c r="N82" i="6"/>
  <c r="V82" i="6"/>
  <c r="AR84" i="6"/>
  <c r="AQ84" i="6" s="1"/>
  <c r="J84" i="6"/>
  <c r="H84" i="6" s="1"/>
  <c r="G84" i="6" s="1"/>
  <c r="Z96" i="6"/>
  <c r="Y96" i="6" s="1"/>
  <c r="J96" i="6"/>
  <c r="H96" i="6" s="1"/>
  <c r="G96" i="6" s="1"/>
  <c r="CB97" i="6"/>
  <c r="CA97" i="6" s="1"/>
  <c r="J97" i="6"/>
  <c r="H97" i="6" s="1"/>
  <c r="G97" i="6" s="1"/>
  <c r="J69" i="6"/>
  <c r="H69" i="6" s="1"/>
  <c r="G69" i="6" s="1"/>
  <c r="J71" i="6"/>
  <c r="H71" i="6" s="1"/>
  <c r="G71" i="6" s="1"/>
  <c r="J73" i="6"/>
  <c r="H73" i="6" s="1"/>
  <c r="G73" i="6" s="1"/>
  <c r="J75" i="6"/>
  <c r="H75" i="6" s="1"/>
  <c r="G75" i="6" s="1"/>
  <c r="J77" i="6"/>
  <c r="H77" i="6" s="1"/>
  <c r="G77" i="6" s="1"/>
  <c r="J79" i="6"/>
  <c r="J80" i="6"/>
  <c r="H80" i="6" s="1"/>
  <c r="G80" i="6" s="1"/>
  <c r="I81" i="6"/>
  <c r="M81" i="6"/>
  <c r="Q81" i="6"/>
  <c r="U81" i="6"/>
  <c r="Z86" i="6"/>
  <c r="Y86" i="6" s="1"/>
  <c r="J86" i="6"/>
  <c r="N86" i="6"/>
  <c r="R86" i="6"/>
  <c r="V86" i="6"/>
  <c r="J93" i="6"/>
  <c r="L93" i="6"/>
  <c r="P93" i="6"/>
  <c r="T93" i="6"/>
  <c r="X93" i="6"/>
  <c r="Z94" i="6"/>
  <c r="Y94" i="6" s="1"/>
  <c r="J94" i="6"/>
  <c r="N94" i="6"/>
  <c r="R94" i="6"/>
  <c r="V94" i="6"/>
  <c r="J101" i="6"/>
  <c r="L101" i="6"/>
  <c r="P101" i="6"/>
  <c r="T101" i="6"/>
  <c r="X101" i="6"/>
  <c r="Z102" i="6"/>
  <c r="Y102" i="6" s="1"/>
  <c r="J102" i="6"/>
  <c r="N102" i="6"/>
  <c r="R102" i="6"/>
  <c r="V102" i="6"/>
  <c r="J104" i="6"/>
  <c r="H104" i="6" s="1"/>
  <c r="G104" i="6" s="1"/>
  <c r="K82" i="6"/>
  <c r="O82" i="6"/>
  <c r="S82" i="6"/>
  <c r="W82" i="6"/>
  <c r="I85" i="6"/>
  <c r="M85" i="6"/>
  <c r="Q85" i="6"/>
  <c r="U85" i="6"/>
  <c r="Z90" i="6"/>
  <c r="Y90" i="6" s="1"/>
  <c r="J90" i="6"/>
  <c r="H90" i="6" s="1"/>
  <c r="G90" i="6" s="1"/>
  <c r="Z98" i="6"/>
  <c r="Y98" i="6" s="1"/>
  <c r="J98" i="6"/>
  <c r="H98" i="6" s="1"/>
  <c r="G98" i="6" s="1"/>
  <c r="K80" i="6"/>
  <c r="O80" i="6"/>
  <c r="S80" i="6"/>
  <c r="W80" i="6"/>
  <c r="I83" i="6"/>
  <c r="M83" i="6"/>
  <c r="Q83" i="6"/>
  <c r="U83" i="6"/>
  <c r="Z92" i="6"/>
  <c r="Y92" i="6" s="1"/>
  <c r="J92" i="6"/>
  <c r="H92" i="6" s="1"/>
  <c r="G92" i="6" s="1"/>
  <c r="Z100" i="6"/>
  <c r="Y100" i="6" s="1"/>
  <c r="J100" i="6"/>
  <c r="H100" i="6" s="1"/>
  <c r="G100" i="6" s="1"/>
  <c r="AR105" i="6"/>
  <c r="AQ105" i="6" s="1"/>
  <c r="J105" i="6"/>
  <c r="H105" i="6" s="1"/>
  <c r="G105" i="6" s="1"/>
  <c r="K104" i="6"/>
  <c r="O104" i="6"/>
  <c r="S104" i="6"/>
  <c r="W104" i="6"/>
  <c r="AR108" i="6"/>
  <c r="AQ108" i="6" s="1"/>
  <c r="J108" i="6"/>
  <c r="G106" i="6"/>
  <c r="Z109" i="6"/>
  <c r="Y109" i="6" s="1"/>
  <c r="J109" i="6"/>
  <c r="H109" i="6" s="1"/>
  <c r="G109" i="6" s="1"/>
  <c r="I105" i="6"/>
  <c r="M105" i="6"/>
  <c r="Q105" i="6"/>
  <c r="U105" i="6"/>
  <c r="L108" i="6"/>
  <c r="P108" i="6"/>
  <c r="T108" i="6"/>
  <c r="X108" i="6"/>
  <c r="K109" i="6"/>
  <c r="O109" i="6"/>
  <c r="S109" i="6"/>
  <c r="W109" i="6"/>
  <c r="I112" i="6"/>
  <c r="M112" i="6"/>
  <c r="Q112" i="6"/>
  <c r="U112" i="6"/>
  <c r="K117" i="6"/>
  <c r="O117" i="6"/>
  <c r="S117" i="6"/>
  <c r="W117" i="6"/>
  <c r="I120" i="6"/>
  <c r="M120" i="6"/>
  <c r="Q120" i="6"/>
  <c r="U120" i="6"/>
  <c r="I126" i="6"/>
  <c r="M126" i="6"/>
  <c r="Q126" i="6"/>
  <c r="U126" i="6"/>
  <c r="P129" i="6"/>
  <c r="X129" i="6"/>
  <c r="AR132" i="6"/>
  <c r="AQ132" i="6" s="1"/>
  <c r="J132" i="6"/>
  <c r="H132" i="6" s="1"/>
  <c r="G132" i="6" s="1"/>
  <c r="Z107" i="6"/>
  <c r="Y107" i="6" s="1"/>
  <c r="J107" i="6"/>
  <c r="N107" i="6"/>
  <c r="R107" i="6"/>
  <c r="V107" i="6"/>
  <c r="I108" i="6"/>
  <c r="M108" i="6"/>
  <c r="Q108" i="6"/>
  <c r="U108" i="6"/>
  <c r="K111" i="6"/>
  <c r="O111" i="6"/>
  <c r="S111" i="6"/>
  <c r="W111" i="6"/>
  <c r="I114" i="6"/>
  <c r="M114" i="6"/>
  <c r="Q114" i="6"/>
  <c r="U114" i="6"/>
  <c r="K119" i="6"/>
  <c r="O119" i="6"/>
  <c r="S119" i="6"/>
  <c r="W119" i="6"/>
  <c r="I122" i="6"/>
  <c r="M122" i="6"/>
  <c r="Q122" i="6"/>
  <c r="U122" i="6"/>
  <c r="H124" i="6"/>
  <c r="G124" i="6" s="1"/>
  <c r="L127" i="6"/>
  <c r="P127" i="6"/>
  <c r="T127" i="6"/>
  <c r="L130" i="6"/>
  <c r="H130" i="6" s="1"/>
  <c r="G130" i="6" s="1"/>
  <c r="H126" i="6"/>
  <c r="G126" i="6" s="1"/>
  <c r="Z129" i="6"/>
  <c r="Y129" i="6" s="1"/>
  <c r="J129" i="6"/>
  <c r="H129" i="6" s="1"/>
  <c r="AR156" i="6"/>
  <c r="AQ156" i="6" s="1"/>
  <c r="J156" i="6"/>
  <c r="H156" i="6" s="1"/>
  <c r="G156" i="6" s="1"/>
  <c r="U124" i="6"/>
  <c r="L134" i="6"/>
  <c r="H134" i="6" s="1"/>
  <c r="P134" i="6"/>
  <c r="T134" i="6"/>
  <c r="X134" i="6"/>
  <c r="Z135" i="6"/>
  <c r="Y135" i="6" s="1"/>
  <c r="J135" i="6"/>
  <c r="N135" i="6"/>
  <c r="R135" i="6"/>
  <c r="V135" i="6"/>
  <c r="J111" i="6"/>
  <c r="H111" i="6" s="1"/>
  <c r="G111" i="6" s="1"/>
  <c r="J113" i="6"/>
  <c r="H113" i="6" s="1"/>
  <c r="G113" i="6" s="1"/>
  <c r="J115" i="6"/>
  <c r="H115" i="6" s="1"/>
  <c r="G115" i="6" s="1"/>
  <c r="J117" i="6"/>
  <c r="H117" i="6" s="1"/>
  <c r="G117" i="6" s="1"/>
  <c r="J119" i="6"/>
  <c r="H119" i="6" s="1"/>
  <c r="G119" i="6" s="1"/>
  <c r="J121" i="6"/>
  <c r="H121" i="6" s="1"/>
  <c r="G121" i="6" s="1"/>
  <c r="J123" i="6"/>
  <c r="H123" i="6" s="1"/>
  <c r="G123" i="6" s="1"/>
  <c r="J125" i="6"/>
  <c r="H125" i="6" s="1"/>
  <c r="G125" i="6" s="1"/>
  <c r="J127" i="6"/>
  <c r="J136" i="6"/>
  <c r="H136" i="6" s="1"/>
  <c r="G136" i="6" s="1"/>
  <c r="K137" i="6"/>
  <c r="O137" i="6"/>
  <c r="W137" i="6"/>
  <c r="Z149" i="6"/>
  <c r="Y149" i="6" s="1"/>
  <c r="J149" i="6"/>
  <c r="H149" i="6" s="1"/>
  <c r="G149" i="6" s="1"/>
  <c r="Z133" i="6"/>
  <c r="Y133" i="6" s="1"/>
  <c r="J133" i="6"/>
  <c r="H133" i="6" s="1"/>
  <c r="G133" i="6" s="1"/>
  <c r="BJ137" i="6"/>
  <c r="BI137" i="6" s="1"/>
  <c r="J137" i="6"/>
  <c r="H137" i="6" s="1"/>
  <c r="M144" i="6"/>
  <c r="U144" i="6"/>
  <c r="CB154" i="6"/>
  <c r="CA154" i="6" s="1"/>
  <c r="J154" i="6"/>
  <c r="R137" i="6"/>
  <c r="V137" i="6"/>
  <c r="K138" i="6"/>
  <c r="O138" i="6"/>
  <c r="S138" i="6"/>
  <c r="W138" i="6"/>
  <c r="U148" i="6"/>
  <c r="H138" i="6"/>
  <c r="G138" i="6" s="1"/>
  <c r="I139" i="6"/>
  <c r="M139" i="6"/>
  <c r="Q139" i="6"/>
  <c r="U139" i="6"/>
  <c r="K140" i="6"/>
  <c r="O140" i="6"/>
  <c r="S140" i="6"/>
  <c r="W140" i="6"/>
  <c r="I145" i="6"/>
  <c r="M145" i="6"/>
  <c r="Q145" i="6"/>
  <c r="U145" i="6"/>
  <c r="K146" i="6"/>
  <c r="O146" i="6"/>
  <c r="S146" i="6"/>
  <c r="W146" i="6"/>
  <c r="Z153" i="6"/>
  <c r="Y153" i="6" s="1"/>
  <c r="J153" i="6"/>
  <c r="H153" i="6" s="1"/>
  <c r="G153" i="6" s="1"/>
  <c r="J139" i="6"/>
  <c r="H139" i="6" s="1"/>
  <c r="G139" i="6" s="1"/>
  <c r="J141" i="6"/>
  <c r="H141" i="6" s="1"/>
  <c r="G141" i="6" s="1"/>
  <c r="J143" i="6"/>
  <c r="H143" i="6" s="1"/>
  <c r="G143" i="6" s="1"/>
  <c r="T148" i="6"/>
  <c r="X148" i="6"/>
  <c r="Z151" i="6"/>
  <c r="Y151" i="6" s="1"/>
  <c r="J151" i="6"/>
  <c r="N151" i="6"/>
  <c r="R151" i="6"/>
  <c r="V151" i="6"/>
  <c r="Z157" i="6"/>
  <c r="Y157" i="6" s="1"/>
  <c r="J157" i="6"/>
  <c r="J148" i="6"/>
  <c r="H148" i="6" s="1"/>
  <c r="G148" i="6" s="1"/>
  <c r="J152" i="6"/>
  <c r="H152" i="6" s="1"/>
  <c r="G152" i="6" s="1"/>
  <c r="L154" i="6"/>
  <c r="P154" i="6"/>
  <c r="T154" i="6"/>
  <c r="X154" i="6"/>
  <c r="Z155" i="6"/>
  <c r="Y155" i="6" s="1"/>
  <c r="J155" i="6"/>
  <c r="N155" i="6"/>
  <c r="R155" i="6"/>
  <c r="V155" i="6"/>
  <c r="N157" i="6"/>
  <c r="AR157" i="6"/>
  <c r="AQ157" i="6" s="1"/>
  <c r="L150" i="6"/>
  <c r="H150" i="6" s="1"/>
  <c r="P150" i="6"/>
  <c r="T150" i="6"/>
  <c r="X150" i="6"/>
  <c r="S10" i="5"/>
  <c r="H101" i="6" l="1"/>
  <c r="H94" i="6"/>
  <c r="H137" i="7"/>
  <c r="H108" i="7"/>
  <c r="G108" i="7" s="1"/>
  <c r="G107" i="7"/>
  <c r="K158" i="7"/>
  <c r="H60" i="7"/>
  <c r="G60" i="7" s="1"/>
  <c r="H26" i="7"/>
  <c r="G26" i="7" s="1"/>
  <c r="X158" i="7"/>
  <c r="M158" i="7"/>
  <c r="W158" i="7"/>
  <c r="V158" i="7"/>
  <c r="CA158" i="7"/>
  <c r="CA160" i="7" s="1"/>
  <c r="I158" i="7"/>
  <c r="S158" i="7"/>
  <c r="S162" i="7" s="1"/>
  <c r="AQ158" i="7"/>
  <c r="H48" i="7"/>
  <c r="G48" i="7" s="1"/>
  <c r="P158" i="7"/>
  <c r="R158" i="7"/>
  <c r="R162" i="7" s="1"/>
  <c r="U158" i="7"/>
  <c r="O158" i="7"/>
  <c r="T158" i="7"/>
  <c r="G116" i="7"/>
  <c r="L158" i="7"/>
  <c r="N158" i="7"/>
  <c r="Q158" i="7"/>
  <c r="Q162" i="7" s="1"/>
  <c r="H140" i="7"/>
  <c r="G140" i="7" s="1"/>
  <c r="H138" i="7"/>
  <c r="G138" i="7" s="1"/>
  <c r="H117" i="7"/>
  <c r="G117" i="7" s="1"/>
  <c r="H100" i="7"/>
  <c r="G100" i="7" s="1"/>
  <c r="H92" i="7"/>
  <c r="G92" i="7" s="1"/>
  <c r="H97" i="7"/>
  <c r="G97" i="7" s="1"/>
  <c r="H93" i="7"/>
  <c r="G93" i="7" s="1"/>
  <c r="H45" i="7"/>
  <c r="G45" i="7" s="1"/>
  <c r="H44" i="7"/>
  <c r="G44" i="7" s="1"/>
  <c r="Z158" i="7"/>
  <c r="H104" i="7"/>
  <c r="G104" i="7" s="1"/>
  <c r="H95" i="7"/>
  <c r="G95" i="7" s="1"/>
  <c r="G94" i="7"/>
  <c r="G141" i="7"/>
  <c r="G137" i="7"/>
  <c r="G99" i="7"/>
  <c r="H112" i="7"/>
  <c r="G112" i="7" s="1"/>
  <c r="G124" i="7"/>
  <c r="J158" i="7"/>
  <c r="H10" i="7"/>
  <c r="CB158" i="7"/>
  <c r="BI158" i="7"/>
  <c r="BI160" i="7" s="1"/>
  <c r="H132" i="7"/>
  <c r="G132" i="7" s="1"/>
  <c r="H125" i="7"/>
  <c r="G125" i="7" s="1"/>
  <c r="H111" i="7"/>
  <c r="G111" i="7" s="1"/>
  <c r="H103" i="7"/>
  <c r="G103" i="7" s="1"/>
  <c r="H96" i="7"/>
  <c r="G96" i="7" s="1"/>
  <c r="G109" i="7"/>
  <c r="H74" i="7"/>
  <c r="G74" i="7" s="1"/>
  <c r="H75" i="7"/>
  <c r="G75" i="7" s="1"/>
  <c r="AR158" i="7"/>
  <c r="Y158" i="7"/>
  <c r="BJ158" i="7"/>
  <c r="H79" i="6"/>
  <c r="G79" i="6" s="1"/>
  <c r="O158" i="6"/>
  <c r="O162" i="6" s="1"/>
  <c r="P158" i="6"/>
  <c r="P162" i="6" s="1"/>
  <c r="R158" i="6"/>
  <c r="R162" i="6" s="1"/>
  <c r="S158" i="6"/>
  <c r="S162" i="6" s="1"/>
  <c r="I158" i="6"/>
  <c r="AQ158" i="6"/>
  <c r="CA158" i="6"/>
  <c r="CA160" i="6" s="1"/>
  <c r="L158" i="6"/>
  <c r="N158" i="6"/>
  <c r="U158" i="6"/>
  <c r="H151" i="6"/>
  <c r="G134" i="6"/>
  <c r="H64" i="6"/>
  <c r="H63" i="6"/>
  <c r="G63" i="6" s="1"/>
  <c r="X158" i="6"/>
  <c r="H25" i="6"/>
  <c r="G25" i="6" s="1"/>
  <c r="H24" i="6"/>
  <c r="G24" i="6" s="1"/>
  <c r="K158" i="6"/>
  <c r="Q158" i="6"/>
  <c r="Q162" i="6" s="1"/>
  <c r="G150" i="6"/>
  <c r="H102" i="6"/>
  <c r="G102" i="6" s="1"/>
  <c r="H93" i="6"/>
  <c r="G93" i="6" s="1"/>
  <c r="H86" i="6"/>
  <c r="G86" i="6" s="1"/>
  <c r="T158" i="6"/>
  <c r="V158" i="6"/>
  <c r="W158" i="6"/>
  <c r="M158" i="6"/>
  <c r="H155" i="6"/>
  <c r="G155" i="6" s="1"/>
  <c r="H157" i="6"/>
  <c r="G157" i="6" s="1"/>
  <c r="H127" i="6"/>
  <c r="G127" i="6" s="1"/>
  <c r="H135" i="6"/>
  <c r="G135" i="6" s="1"/>
  <c r="H107" i="6"/>
  <c r="G107" i="6" s="1"/>
  <c r="H82" i="6"/>
  <c r="G82" i="6" s="1"/>
  <c r="H68" i="6"/>
  <c r="G68" i="6" s="1"/>
  <c r="H67" i="6"/>
  <c r="G67" i="6" s="1"/>
  <c r="H29" i="6"/>
  <c r="G29" i="6" s="1"/>
  <c r="H28" i="6"/>
  <c r="G28" i="6" s="1"/>
  <c r="Y158" i="6"/>
  <c r="G151" i="6"/>
  <c r="G129" i="6"/>
  <c r="G101" i="6"/>
  <c r="G94" i="6"/>
  <c r="J158" i="6"/>
  <c r="H10" i="6"/>
  <c r="Z158" i="6"/>
  <c r="BI158" i="6"/>
  <c r="BI160" i="6" s="1"/>
  <c r="H154" i="6"/>
  <c r="G154" i="6" s="1"/>
  <c r="G137" i="6"/>
  <c r="G64" i="6"/>
  <c r="CB158" i="6"/>
  <c r="BJ158" i="6"/>
  <c r="H108" i="6"/>
  <c r="G108" i="6" s="1"/>
  <c r="AR158" i="6"/>
  <c r="T162" i="7" l="1"/>
  <c r="C160" i="7"/>
  <c r="C160" i="6"/>
  <c r="T162" i="6"/>
  <c r="H158" i="7"/>
  <c r="G10" i="7"/>
  <c r="G158" i="7" s="1"/>
  <c r="H158" i="6"/>
  <c r="G10" i="6"/>
  <c r="G158" i="6" s="1"/>
  <c r="G160" i="7" l="1"/>
  <c r="G162" i="7"/>
  <c r="G160" i="6"/>
  <c r="G162" i="6"/>
  <c r="V152" i="2"/>
  <c r="R148" i="2"/>
  <c r="Q154" i="2"/>
  <c r="N148" i="2"/>
  <c r="N156" i="2"/>
  <c r="J155" i="2" l="1"/>
  <c r="T155" i="2"/>
  <c r="T154" i="2"/>
  <c r="M155" i="2"/>
  <c r="M151" i="2"/>
  <c r="U148" i="2"/>
  <c r="L155" i="2"/>
  <c r="M154" i="2"/>
  <c r="M150" i="2"/>
  <c r="N153" i="2"/>
  <c r="P155" i="2"/>
  <c r="P151" i="2"/>
  <c r="R153" i="2"/>
  <c r="R149" i="2"/>
  <c r="U154" i="2"/>
  <c r="V153" i="2"/>
  <c r="V149" i="2"/>
  <c r="W155" i="2"/>
  <c r="K151" i="2"/>
  <c r="I156" i="2"/>
  <c r="K152" i="2"/>
  <c r="O155" i="2"/>
  <c r="O151" i="2"/>
  <c r="S151" i="2"/>
  <c r="N151" i="2"/>
  <c r="O150" i="2"/>
  <c r="V151" i="2"/>
  <c r="X153" i="2"/>
  <c r="X149" i="2"/>
  <c r="J157" i="2"/>
  <c r="J149" i="2"/>
  <c r="N155" i="2"/>
  <c r="O154" i="2"/>
  <c r="I154" i="2"/>
  <c r="Q155" i="2"/>
  <c r="Q151" i="2"/>
  <c r="Z148" i="2"/>
  <c r="Y148" i="2" s="1"/>
  <c r="Z152" i="2"/>
  <c r="Y152" i="2" s="1"/>
  <c r="J156" i="2"/>
  <c r="N152" i="2"/>
  <c r="P150" i="2"/>
  <c r="R156" i="2"/>
  <c r="I152" i="2"/>
  <c r="X155" i="2"/>
  <c r="X151" i="2"/>
  <c r="W152" i="2"/>
  <c r="W148" i="2"/>
  <c r="W151" i="2"/>
  <c r="I149" i="2"/>
  <c r="I153" i="2"/>
  <c r="Z151" i="2"/>
  <c r="Y151" i="2" s="1"/>
  <c r="K157" i="2"/>
  <c r="K153" i="2"/>
  <c r="K149" i="2"/>
  <c r="Z149" i="2"/>
  <c r="Y149" i="2" s="1"/>
  <c r="Q156" i="2"/>
  <c r="Q152" i="2"/>
  <c r="Q148" i="2"/>
  <c r="R155" i="2"/>
  <c r="R151" i="2"/>
  <c r="S153" i="2"/>
  <c r="S149" i="2"/>
  <c r="U151" i="2"/>
  <c r="X152" i="2"/>
  <c r="X148" i="2"/>
  <c r="L157" i="2"/>
  <c r="L153" i="2"/>
  <c r="L149" i="2"/>
  <c r="L151" i="2"/>
  <c r="W156" i="2"/>
  <c r="Q150" i="2"/>
  <c r="W154" i="2"/>
  <c r="W150" i="2"/>
  <c r="Z156" i="2"/>
  <c r="Y156" i="2" s="1"/>
  <c r="Z154" i="2"/>
  <c r="Y154" i="2" s="1"/>
  <c r="S155" i="2"/>
  <c r="U153" i="2"/>
  <c r="U149" i="2"/>
  <c r="T151" i="2"/>
  <c r="T150" i="2"/>
  <c r="Z155" i="2"/>
  <c r="Y155" i="2" s="1"/>
  <c r="J151" i="2"/>
  <c r="I155" i="2"/>
  <c r="I151" i="2"/>
  <c r="P154" i="2"/>
  <c r="V150" i="2"/>
  <c r="I150" i="2"/>
  <c r="X157" i="2"/>
  <c r="T148" i="2"/>
  <c r="U155" i="2"/>
  <c r="I157" i="2"/>
  <c r="L154" i="2"/>
  <c r="U150" i="2"/>
  <c r="V155" i="2"/>
  <c r="U156" i="2"/>
  <c r="T156" i="2"/>
  <c r="T152" i="2"/>
  <c r="S154" i="2"/>
  <c r="S150" i="2"/>
  <c r="R152" i="2"/>
  <c r="R154" i="2"/>
  <c r="Q153" i="2"/>
  <c r="Q149" i="2"/>
  <c r="N149" i="2"/>
  <c r="M156" i="2"/>
  <c r="M152" i="2"/>
  <c r="M148" i="2"/>
  <c r="L150" i="2"/>
  <c r="K156" i="2"/>
  <c r="K154" i="2"/>
  <c r="K150" i="2"/>
  <c r="K155" i="2"/>
  <c r="J154" i="2"/>
  <c r="J150" i="2"/>
  <c r="X156" i="2"/>
  <c r="V156" i="2"/>
  <c r="V148" i="2"/>
  <c r="V154" i="2"/>
  <c r="R150" i="2"/>
  <c r="M157" i="2"/>
  <c r="M153" i="2"/>
  <c r="M149" i="2"/>
  <c r="J152" i="2"/>
  <c r="J153" i="2"/>
  <c r="X154" i="2"/>
  <c r="X150" i="2"/>
  <c r="W157" i="2"/>
  <c r="W149" i="2"/>
  <c r="W153" i="2"/>
  <c r="U152" i="2"/>
  <c r="T149" i="2"/>
  <c r="T153" i="2"/>
  <c r="S156" i="2"/>
  <c r="S152" i="2"/>
  <c r="S148" i="2"/>
  <c r="P153" i="2"/>
  <c r="P149" i="2"/>
  <c r="P156" i="2"/>
  <c r="P152" i="2"/>
  <c r="P148" i="2"/>
  <c r="O153" i="2"/>
  <c r="O156" i="2"/>
  <c r="O152" i="2"/>
  <c r="O148" i="2"/>
  <c r="O149" i="2"/>
  <c r="N157" i="2"/>
  <c r="N150" i="2"/>
  <c r="L152" i="2"/>
  <c r="L148" i="2"/>
  <c r="Z150" i="2"/>
  <c r="Y150" i="2" s="1"/>
  <c r="N154" i="2"/>
  <c r="Z153" i="2"/>
  <c r="Y153" i="2" s="1"/>
  <c r="L156" i="2"/>
  <c r="Z157" i="2"/>
  <c r="Y157" i="2" s="1"/>
  <c r="H155" i="2" l="1"/>
  <c r="H149" i="2"/>
  <c r="G149" i="2" s="1"/>
  <c r="H151" i="2"/>
  <c r="G151" i="2" s="1"/>
  <c r="H157" i="2"/>
  <c r="G155" i="2"/>
  <c r="H152" i="2"/>
  <c r="G152" i="2" s="1"/>
  <c r="H153" i="2"/>
  <c r="G153" i="2" s="1"/>
  <c r="H156" i="2"/>
  <c r="G156" i="2" s="1"/>
  <c r="H154" i="2"/>
  <c r="G154" i="2" s="1"/>
  <c r="H150" i="2"/>
  <c r="G150" i="2" s="1"/>
  <c r="CB146" i="5"/>
  <c r="CB147" i="5"/>
  <c r="CB147" i="2" s="1"/>
  <c r="CB148" i="5"/>
  <c r="CB149" i="5"/>
  <c r="CB150" i="5"/>
  <c r="CB151" i="5"/>
  <c r="CB152" i="5"/>
  <c r="CB153" i="5"/>
  <c r="CB154" i="5"/>
  <c r="CB155" i="5"/>
  <c r="CB156" i="5"/>
  <c r="CB157" i="5"/>
  <c r="CB157" i="2" s="1"/>
  <c r="L10" i="5"/>
  <c r="CA147" i="5"/>
  <c r="CA147" i="2" s="1"/>
  <c r="BJ147" i="5"/>
  <c r="BJ147" i="2" s="1"/>
  <c r="BJ148" i="5"/>
  <c r="BJ149" i="5"/>
  <c r="BJ150" i="5"/>
  <c r="BJ151" i="5"/>
  <c r="BJ152" i="5"/>
  <c r="BJ153" i="5"/>
  <c r="BJ154" i="5"/>
  <c r="BJ155" i="5"/>
  <c r="BJ156" i="5"/>
  <c r="BJ157" i="5"/>
  <c r="BJ157" i="2" s="1"/>
  <c r="AR144" i="5"/>
  <c r="AR144" i="2" s="1"/>
  <c r="AR145" i="5"/>
  <c r="AR145" i="2" s="1"/>
  <c r="AR146" i="5"/>
  <c r="AR146" i="2" s="1"/>
  <c r="AR147" i="5"/>
  <c r="AR147" i="2" s="1"/>
  <c r="AR148" i="5"/>
  <c r="AR149" i="5"/>
  <c r="AR150" i="5"/>
  <c r="AR151" i="5"/>
  <c r="AR152" i="5"/>
  <c r="AR153" i="5"/>
  <c r="AR154" i="5"/>
  <c r="AR155" i="5"/>
  <c r="AR156" i="5"/>
  <c r="AR157" i="5"/>
  <c r="Z147" i="5"/>
  <c r="Y147" i="5" s="1"/>
  <c r="Z148" i="5"/>
  <c r="Y148" i="5" s="1"/>
  <c r="Z149" i="5"/>
  <c r="Y149" i="5" s="1"/>
  <c r="Z150" i="5"/>
  <c r="Y150" i="5" s="1"/>
  <c r="Z151" i="5"/>
  <c r="Y151" i="5" s="1"/>
  <c r="Z152" i="5"/>
  <c r="Y152" i="5" s="1"/>
  <c r="Z153" i="5"/>
  <c r="Y153" i="5" s="1"/>
  <c r="Z154" i="5"/>
  <c r="Y154" i="5" s="1"/>
  <c r="Z155" i="5"/>
  <c r="Y155" i="5" s="1"/>
  <c r="Z156" i="5"/>
  <c r="Y156" i="5" s="1"/>
  <c r="Z157" i="5"/>
  <c r="Y157" i="5" s="1"/>
  <c r="X147" i="5"/>
  <c r="X148" i="5"/>
  <c r="X149" i="5"/>
  <c r="X150" i="5"/>
  <c r="X151" i="5"/>
  <c r="X152" i="5"/>
  <c r="X153" i="5"/>
  <c r="X154" i="5"/>
  <c r="X155" i="5"/>
  <c r="X156" i="5"/>
  <c r="X157" i="5"/>
  <c r="W147" i="5"/>
  <c r="W148" i="5"/>
  <c r="W149" i="5"/>
  <c r="W150" i="5"/>
  <c r="W151" i="5"/>
  <c r="W152" i="5"/>
  <c r="W153" i="5"/>
  <c r="W154" i="5"/>
  <c r="W155" i="5"/>
  <c r="W156" i="5"/>
  <c r="W157" i="5"/>
  <c r="V148" i="5"/>
  <c r="V149" i="5"/>
  <c r="V150" i="5"/>
  <c r="V151" i="5"/>
  <c r="V152" i="5"/>
  <c r="V153" i="5"/>
  <c r="V154" i="5"/>
  <c r="V155" i="5"/>
  <c r="V156" i="5"/>
  <c r="U148" i="5"/>
  <c r="U149" i="5"/>
  <c r="U150" i="5"/>
  <c r="U151" i="5"/>
  <c r="U152" i="5"/>
  <c r="U153" i="5"/>
  <c r="U154" i="5"/>
  <c r="U155" i="5"/>
  <c r="U156" i="5"/>
  <c r="T147" i="5"/>
  <c r="T148" i="5"/>
  <c r="T149" i="5"/>
  <c r="T150" i="5"/>
  <c r="T151" i="5"/>
  <c r="T152" i="5"/>
  <c r="T153" i="5"/>
  <c r="T154" i="5"/>
  <c r="T155" i="5"/>
  <c r="T156" i="5"/>
  <c r="S147" i="5"/>
  <c r="S148" i="5"/>
  <c r="S149" i="5"/>
  <c r="S150" i="5"/>
  <c r="S151" i="5"/>
  <c r="S152" i="5"/>
  <c r="S153" i="5"/>
  <c r="S154" i="5"/>
  <c r="S155" i="5"/>
  <c r="S156" i="5"/>
  <c r="R148" i="5"/>
  <c r="R149" i="5"/>
  <c r="R150" i="5"/>
  <c r="R151" i="5"/>
  <c r="R152" i="5"/>
  <c r="R153" i="5"/>
  <c r="R154" i="5"/>
  <c r="R155" i="5"/>
  <c r="R156" i="5"/>
  <c r="Q148" i="5"/>
  <c r="Q149" i="5"/>
  <c r="Q150" i="5"/>
  <c r="Q151" i="5"/>
  <c r="Q152" i="5"/>
  <c r="Q153" i="5"/>
  <c r="Q154" i="5"/>
  <c r="Q155" i="5"/>
  <c r="Q156" i="5"/>
  <c r="P148" i="5"/>
  <c r="P149" i="5"/>
  <c r="P150" i="5"/>
  <c r="P151" i="5"/>
  <c r="P152" i="5"/>
  <c r="P153" i="5"/>
  <c r="P154" i="5"/>
  <c r="P155" i="5"/>
  <c r="P156" i="5"/>
  <c r="O148" i="5"/>
  <c r="O149" i="5"/>
  <c r="O150" i="5"/>
  <c r="O151" i="5"/>
  <c r="O152" i="5"/>
  <c r="O153" i="5"/>
  <c r="O154" i="5"/>
  <c r="O155" i="5"/>
  <c r="O156" i="5"/>
  <c r="N148" i="5"/>
  <c r="N149" i="5"/>
  <c r="N150" i="5"/>
  <c r="N151" i="5"/>
  <c r="N152" i="5"/>
  <c r="N153" i="5"/>
  <c r="N154" i="5"/>
  <c r="N155" i="5"/>
  <c r="N156" i="5"/>
  <c r="N157" i="5"/>
  <c r="M148" i="5"/>
  <c r="M149" i="5"/>
  <c r="M150" i="5"/>
  <c r="M151" i="5"/>
  <c r="M152" i="5"/>
  <c r="M153" i="5"/>
  <c r="M154" i="5"/>
  <c r="M155" i="5"/>
  <c r="M156" i="5"/>
  <c r="M157" i="5"/>
  <c r="L148" i="5"/>
  <c r="L149" i="5"/>
  <c r="L150" i="5"/>
  <c r="L151" i="5"/>
  <c r="L152" i="5"/>
  <c r="L153" i="5"/>
  <c r="L154" i="5"/>
  <c r="L155" i="5"/>
  <c r="L156" i="5"/>
  <c r="L157" i="5"/>
  <c r="K148" i="5"/>
  <c r="K149" i="5"/>
  <c r="K150" i="5"/>
  <c r="K151" i="5"/>
  <c r="K152" i="5"/>
  <c r="K153" i="5"/>
  <c r="K154" i="5"/>
  <c r="K155" i="5"/>
  <c r="K156" i="5"/>
  <c r="K157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I157" i="5"/>
  <c r="I148" i="5"/>
  <c r="I149" i="5"/>
  <c r="I150" i="5"/>
  <c r="I151" i="5"/>
  <c r="I152" i="5"/>
  <c r="I153" i="5"/>
  <c r="I154" i="5"/>
  <c r="I155" i="5"/>
  <c r="I156" i="5"/>
  <c r="I145" i="5"/>
  <c r="I146" i="5"/>
  <c r="I147" i="5"/>
  <c r="K147" i="5"/>
  <c r="AQ156" i="5" l="1"/>
  <c r="AQ156" i="2" s="1"/>
  <c r="AR156" i="2"/>
  <c r="AQ152" i="5"/>
  <c r="AQ152" i="2" s="1"/>
  <c r="AR152" i="2"/>
  <c r="AQ148" i="5"/>
  <c r="AQ148" i="2" s="1"/>
  <c r="AR148" i="2"/>
  <c r="BI154" i="5"/>
  <c r="BI154" i="2" s="1"/>
  <c r="BJ154" i="2"/>
  <c r="BI150" i="5"/>
  <c r="BI150" i="2" s="1"/>
  <c r="BJ150" i="2"/>
  <c r="CA155" i="5"/>
  <c r="CA155" i="2" s="1"/>
  <c r="CB155" i="2"/>
  <c r="CA151" i="5"/>
  <c r="CA151" i="2" s="1"/>
  <c r="CB151" i="2"/>
  <c r="AQ155" i="5"/>
  <c r="AQ155" i="2" s="1"/>
  <c r="AR155" i="2"/>
  <c r="AQ151" i="5"/>
  <c r="AQ151" i="2" s="1"/>
  <c r="AR151" i="2"/>
  <c r="BI153" i="5"/>
  <c r="BI153" i="2" s="1"/>
  <c r="BJ153" i="2"/>
  <c r="BI149" i="5"/>
  <c r="BI149" i="2" s="1"/>
  <c r="BJ149" i="2"/>
  <c r="CA154" i="5"/>
  <c r="CA154" i="2" s="1"/>
  <c r="CB154" i="2"/>
  <c r="CA150" i="5"/>
  <c r="CA150" i="2" s="1"/>
  <c r="CB150" i="2"/>
  <c r="CA146" i="5"/>
  <c r="CA146" i="2" s="1"/>
  <c r="CB146" i="2"/>
  <c r="AQ154" i="5"/>
  <c r="AQ154" i="2" s="1"/>
  <c r="AR154" i="2"/>
  <c r="AQ150" i="5"/>
  <c r="AQ150" i="2" s="1"/>
  <c r="AR150" i="2"/>
  <c r="BI156" i="5"/>
  <c r="BI156" i="2" s="1"/>
  <c r="BJ156" i="2"/>
  <c r="BI152" i="5"/>
  <c r="BI152" i="2" s="1"/>
  <c r="BJ152" i="2"/>
  <c r="BI148" i="5"/>
  <c r="BI148" i="2" s="1"/>
  <c r="BJ148" i="2"/>
  <c r="CA153" i="5"/>
  <c r="CA153" i="2" s="1"/>
  <c r="CB153" i="2"/>
  <c r="CA149" i="5"/>
  <c r="CA149" i="2" s="1"/>
  <c r="CB149" i="2"/>
  <c r="AQ157" i="5"/>
  <c r="AQ157" i="2" s="1"/>
  <c r="AR157" i="2"/>
  <c r="AQ153" i="5"/>
  <c r="AQ153" i="2" s="1"/>
  <c r="AR153" i="2"/>
  <c r="AQ149" i="5"/>
  <c r="AQ149" i="2" s="1"/>
  <c r="AR149" i="2"/>
  <c r="BI155" i="5"/>
  <c r="BI155" i="2" s="1"/>
  <c r="BJ155" i="2"/>
  <c r="BI151" i="5"/>
  <c r="BI151" i="2" s="1"/>
  <c r="BJ151" i="2"/>
  <c r="CA156" i="5"/>
  <c r="CA156" i="2" s="1"/>
  <c r="CB156" i="2"/>
  <c r="CA152" i="5"/>
  <c r="CA152" i="2" s="1"/>
  <c r="CB152" i="2"/>
  <c r="CA148" i="5"/>
  <c r="CA148" i="2" s="1"/>
  <c r="CB148" i="2"/>
  <c r="H157" i="5"/>
  <c r="H155" i="5"/>
  <c r="G155" i="5" s="1"/>
  <c r="H151" i="5"/>
  <c r="G151" i="5" s="1"/>
  <c r="H156" i="5"/>
  <c r="G156" i="5" s="1"/>
  <c r="H152" i="5"/>
  <c r="G152" i="5" s="1"/>
  <c r="H148" i="5"/>
  <c r="G148" i="5"/>
  <c r="H154" i="5"/>
  <c r="G154" i="5" s="1"/>
  <c r="H150" i="5"/>
  <c r="G150" i="5" s="1"/>
  <c r="H153" i="5"/>
  <c r="G153" i="5" s="1"/>
  <c r="H149" i="5"/>
  <c r="G149" i="5" s="1"/>
  <c r="O157" i="2" l="1"/>
  <c r="O157" i="5"/>
  <c r="S157" i="2"/>
  <c r="S157" i="5"/>
  <c r="P157" i="5"/>
  <c r="BI157" i="5"/>
  <c r="BI157" i="2" s="1"/>
  <c r="T157" i="2"/>
  <c r="T157" i="5"/>
  <c r="CA157" i="5"/>
  <c r="CA157" i="2" s="1"/>
  <c r="Q157" i="2"/>
  <c r="Q157" i="5"/>
  <c r="U157" i="2"/>
  <c r="U157" i="5"/>
  <c r="R157" i="2"/>
  <c r="R157" i="5"/>
  <c r="V157" i="2"/>
  <c r="V157" i="5"/>
  <c r="T119" i="5"/>
  <c r="L119" i="5"/>
  <c r="X118" i="5"/>
  <c r="X117" i="5"/>
  <c r="L117" i="5"/>
  <c r="X115" i="5"/>
  <c r="T114" i="5"/>
  <c r="P112" i="5"/>
  <c r="T111" i="5"/>
  <c r="L111" i="5"/>
  <c r="T108" i="5"/>
  <c r="P108" i="5"/>
  <c r="X106" i="5"/>
  <c r="X105" i="5"/>
  <c r="P103" i="5"/>
  <c r="X101" i="5"/>
  <c r="P101" i="5"/>
  <c r="L99" i="5"/>
  <c r="T98" i="5"/>
  <c r="X97" i="5"/>
  <c r="T97" i="5"/>
  <c r="X95" i="5"/>
  <c r="P95" i="5"/>
  <c r="L94" i="5"/>
  <c r="X93" i="5"/>
  <c r="L93" i="5"/>
  <c r="L91" i="5"/>
  <c r="T90" i="5"/>
  <c r="X89" i="5"/>
  <c r="T89" i="5"/>
  <c r="X87" i="5"/>
  <c r="X86" i="5"/>
  <c r="P86" i="5"/>
  <c r="P85" i="5"/>
  <c r="X84" i="5"/>
  <c r="T84" i="5"/>
  <c r="P83" i="5"/>
  <c r="X82" i="5"/>
  <c r="T82" i="5"/>
  <c r="P81" i="5"/>
  <c r="T80" i="5"/>
  <c r="L80" i="5"/>
  <c r="T79" i="5"/>
  <c r="P79" i="5"/>
  <c r="P77" i="5"/>
  <c r="X76" i="5"/>
  <c r="T76" i="5"/>
  <c r="X74" i="5"/>
  <c r="T73" i="5"/>
  <c r="X72" i="5"/>
  <c r="P72" i="5"/>
  <c r="T71" i="5"/>
  <c r="L71" i="5"/>
  <c r="X70" i="5"/>
  <c r="P70" i="5"/>
  <c r="P69" i="5"/>
  <c r="L68" i="5"/>
  <c r="P67" i="5"/>
  <c r="P66" i="5"/>
  <c r="T64" i="5"/>
  <c r="L64" i="5"/>
  <c r="X63" i="5"/>
  <c r="T63" i="5"/>
  <c r="L63" i="5"/>
  <c r="T62" i="5"/>
  <c r="L62" i="5"/>
  <c r="P61" i="5"/>
  <c r="X60" i="5"/>
  <c r="P60" i="5"/>
  <c r="L60" i="5"/>
  <c r="X59" i="5"/>
  <c r="T59" i="5"/>
  <c r="L59" i="5"/>
  <c r="X58" i="5"/>
  <c r="T58" i="5"/>
  <c r="P58" i="5"/>
  <c r="X57" i="5"/>
  <c r="P57" i="5"/>
  <c r="X55" i="5"/>
  <c r="X53" i="5"/>
  <c r="T53" i="5"/>
  <c r="L53" i="5"/>
  <c r="X52" i="5"/>
  <c r="T52" i="5"/>
  <c r="P52" i="5"/>
  <c r="X50" i="5"/>
  <c r="T50" i="5"/>
  <c r="P50" i="5"/>
  <c r="L50" i="5"/>
  <c r="T49" i="5"/>
  <c r="L49" i="5"/>
  <c r="T48" i="5"/>
  <c r="P48" i="5"/>
  <c r="X46" i="5"/>
  <c r="T46" i="5"/>
  <c r="P46" i="5"/>
  <c r="L46" i="5"/>
  <c r="X45" i="5"/>
  <c r="T45" i="5"/>
  <c r="P45" i="5"/>
  <c r="L45" i="5"/>
  <c r="X44" i="5"/>
  <c r="T44" i="5"/>
  <c r="P44" i="5"/>
  <c r="X43" i="5"/>
  <c r="T43" i="5"/>
  <c r="P43" i="5"/>
  <c r="X42" i="5"/>
  <c r="T42" i="5"/>
  <c r="P42" i="5"/>
  <c r="L42" i="5"/>
  <c r="X41" i="5"/>
  <c r="T41" i="5"/>
  <c r="P41" i="5"/>
  <c r="X40" i="5"/>
  <c r="T40" i="5"/>
  <c r="P40" i="5"/>
  <c r="X39" i="5"/>
  <c r="T39" i="5"/>
  <c r="P39" i="5"/>
  <c r="L39" i="5"/>
  <c r="X38" i="5"/>
  <c r="T38" i="5"/>
  <c r="P38" i="5"/>
  <c r="X37" i="5"/>
  <c r="T37" i="5"/>
  <c r="X36" i="5"/>
  <c r="T36" i="5"/>
  <c r="P36" i="5"/>
  <c r="X35" i="5"/>
  <c r="T35" i="5"/>
  <c r="P35" i="5"/>
  <c r="X34" i="5"/>
  <c r="T34" i="5"/>
  <c r="P34" i="5"/>
  <c r="X33" i="5"/>
  <c r="T33" i="5"/>
  <c r="P33" i="5"/>
  <c r="X32" i="5"/>
  <c r="V32" i="5"/>
  <c r="T32" i="5"/>
  <c r="P32" i="5"/>
  <c r="L32" i="5"/>
  <c r="K32" i="5"/>
  <c r="CB31" i="5"/>
  <c r="X31" i="5"/>
  <c r="T31" i="5"/>
  <c r="S31" i="5"/>
  <c r="R31" i="5"/>
  <c r="P31" i="5"/>
  <c r="L31" i="5"/>
  <c r="X30" i="5"/>
  <c r="T30" i="5"/>
  <c r="R30" i="5"/>
  <c r="P30" i="5"/>
  <c r="N30" i="5"/>
  <c r="L30" i="5"/>
  <c r="X29" i="5"/>
  <c r="T29" i="5"/>
  <c r="S29" i="5"/>
  <c r="R29" i="5"/>
  <c r="P29" i="5"/>
  <c r="N29" i="5"/>
  <c r="L29" i="5"/>
  <c r="J29" i="5"/>
  <c r="X28" i="5"/>
  <c r="V28" i="5"/>
  <c r="T28" i="5"/>
  <c r="S28" i="5"/>
  <c r="P28" i="5"/>
  <c r="N28" i="5"/>
  <c r="K28" i="5"/>
  <c r="X27" i="5"/>
  <c r="T27" i="5"/>
  <c r="S27" i="5"/>
  <c r="R27" i="5"/>
  <c r="P27" i="5"/>
  <c r="O27" i="5"/>
  <c r="X26" i="5"/>
  <c r="W26" i="5"/>
  <c r="V26" i="5"/>
  <c r="T26" i="5"/>
  <c r="P26" i="5"/>
  <c r="L26" i="5"/>
  <c r="K26" i="5"/>
  <c r="X25" i="5"/>
  <c r="V25" i="5"/>
  <c r="T25" i="5"/>
  <c r="R25" i="5"/>
  <c r="L25" i="5"/>
  <c r="X24" i="5"/>
  <c r="W24" i="5"/>
  <c r="T24" i="5"/>
  <c r="S24" i="5"/>
  <c r="R24" i="5"/>
  <c r="P24" i="5"/>
  <c r="O24" i="5"/>
  <c r="N24" i="5"/>
  <c r="L24" i="5"/>
  <c r="X23" i="5"/>
  <c r="W23" i="5"/>
  <c r="T23" i="5"/>
  <c r="S23" i="5"/>
  <c r="R23" i="5"/>
  <c r="P23" i="5"/>
  <c r="O23" i="5"/>
  <c r="K23" i="5"/>
  <c r="X22" i="5"/>
  <c r="W22" i="5"/>
  <c r="V22" i="5"/>
  <c r="T22" i="5"/>
  <c r="S22" i="5"/>
  <c r="R22" i="5"/>
  <c r="P22" i="5"/>
  <c r="N22" i="5"/>
  <c r="L22" i="5"/>
  <c r="K22" i="5"/>
  <c r="J22" i="5"/>
  <c r="X21" i="5"/>
  <c r="V21" i="5"/>
  <c r="T21" i="5"/>
  <c r="S21" i="5"/>
  <c r="R21" i="5"/>
  <c r="P21" i="5"/>
  <c r="O21" i="5"/>
  <c r="N21" i="5"/>
  <c r="K21" i="5"/>
  <c r="X20" i="5"/>
  <c r="W20" i="5"/>
  <c r="T20" i="5"/>
  <c r="R20" i="5"/>
  <c r="P20" i="5"/>
  <c r="O20" i="5"/>
  <c r="L20" i="5"/>
  <c r="K20" i="5"/>
  <c r="J20" i="5"/>
  <c r="X19" i="5"/>
  <c r="W19" i="5"/>
  <c r="V19" i="5"/>
  <c r="T19" i="5"/>
  <c r="S19" i="5"/>
  <c r="P19" i="5"/>
  <c r="O19" i="5"/>
  <c r="N19" i="5"/>
  <c r="K19" i="5"/>
  <c r="X18" i="5"/>
  <c r="W18" i="5"/>
  <c r="V18" i="5"/>
  <c r="T18" i="5"/>
  <c r="S18" i="5"/>
  <c r="P18" i="5"/>
  <c r="O18" i="5"/>
  <c r="N18" i="5"/>
  <c r="K18" i="5"/>
  <c r="X17" i="5"/>
  <c r="V17" i="5"/>
  <c r="T17" i="5"/>
  <c r="P17" i="5"/>
  <c r="N17" i="5"/>
  <c r="L17" i="5"/>
  <c r="X16" i="5"/>
  <c r="W16" i="5"/>
  <c r="V16" i="5"/>
  <c r="T16" i="5"/>
  <c r="S16" i="5"/>
  <c r="O16" i="5"/>
  <c r="N16" i="5"/>
  <c r="X15" i="5"/>
  <c r="V15" i="5"/>
  <c r="T15" i="5"/>
  <c r="S15" i="5"/>
  <c r="R15" i="5"/>
  <c r="P15" i="5"/>
  <c r="O15" i="5"/>
  <c r="L15" i="5"/>
  <c r="K15" i="5"/>
  <c r="Z15" i="5"/>
  <c r="Y15" i="5" s="1"/>
  <c r="W14" i="5"/>
  <c r="V14" i="5"/>
  <c r="T14" i="5"/>
  <c r="S14" i="5"/>
  <c r="R14" i="5"/>
  <c r="O14" i="5"/>
  <c r="N14" i="5"/>
  <c r="K14" i="5"/>
  <c r="J14" i="5"/>
  <c r="X13" i="5"/>
  <c r="V13" i="5"/>
  <c r="T13" i="5"/>
  <c r="S13" i="5"/>
  <c r="R13" i="5"/>
  <c r="P13" i="5"/>
  <c r="O13" i="5"/>
  <c r="N13" i="5"/>
  <c r="K13" i="5"/>
  <c r="CB12" i="5"/>
  <c r="X12" i="5"/>
  <c r="W12" i="5"/>
  <c r="V12" i="5"/>
  <c r="T12" i="5"/>
  <c r="S12" i="5"/>
  <c r="R12" i="5"/>
  <c r="P12" i="5"/>
  <c r="O12" i="5"/>
  <c r="N12" i="5"/>
  <c r="L12" i="5"/>
  <c r="K12" i="5"/>
  <c r="J12" i="5"/>
  <c r="X11" i="5"/>
  <c r="W11" i="5"/>
  <c r="V11" i="5"/>
  <c r="T11" i="5"/>
  <c r="S11" i="5"/>
  <c r="R11" i="5"/>
  <c r="P11" i="5"/>
  <c r="O11" i="5"/>
  <c r="N11" i="5"/>
  <c r="K11" i="5"/>
  <c r="X10" i="5"/>
  <c r="W10" i="5"/>
  <c r="V10" i="5"/>
  <c r="R10" i="5"/>
  <c r="P10" i="5"/>
  <c r="O10" i="5"/>
  <c r="N10" i="5"/>
  <c r="K10" i="5"/>
  <c r="J10" i="5"/>
  <c r="BI147" i="5"/>
  <c r="BI147" i="2" s="1"/>
  <c r="V147" i="5"/>
  <c r="N147" i="5"/>
  <c r="AQ147" i="5"/>
  <c r="AQ147" i="2" s="1"/>
  <c r="P147" i="5"/>
  <c r="L147" i="5"/>
  <c r="R147" i="5"/>
  <c r="O147" i="5"/>
  <c r="U146" i="5"/>
  <c r="M146" i="5"/>
  <c r="BJ146" i="5"/>
  <c r="X146" i="5"/>
  <c r="P146" i="5"/>
  <c r="AQ146" i="5"/>
  <c r="AQ146" i="2" s="1"/>
  <c r="T146" i="5"/>
  <c r="Q146" i="5"/>
  <c r="L146" i="5"/>
  <c r="S145" i="5"/>
  <c r="R145" i="5"/>
  <c r="K145" i="5"/>
  <c r="BJ145" i="5"/>
  <c r="AQ145" i="5"/>
  <c r="AQ145" i="2" s="1"/>
  <c r="U145" i="5"/>
  <c r="Q145" i="5"/>
  <c r="M145" i="5"/>
  <c r="Z145" i="5"/>
  <c r="Y145" i="5" s="1"/>
  <c r="V145" i="5"/>
  <c r="N145" i="5"/>
  <c r="X144" i="5"/>
  <c r="T144" i="5"/>
  <c r="P144" i="5"/>
  <c r="L144" i="5"/>
  <c r="CB144" i="5"/>
  <c r="BJ144" i="5"/>
  <c r="Q144" i="5"/>
  <c r="I144" i="5"/>
  <c r="AQ144" i="5"/>
  <c r="AQ144" i="2" s="1"/>
  <c r="W144" i="5"/>
  <c r="V144" i="5"/>
  <c r="S144" i="5"/>
  <c r="R144" i="5"/>
  <c r="O144" i="5"/>
  <c r="N144" i="5"/>
  <c r="K144" i="5"/>
  <c r="U144" i="5"/>
  <c r="M144" i="5"/>
  <c r="CB143" i="5"/>
  <c r="BJ143" i="5"/>
  <c r="V143" i="5"/>
  <c r="S143" i="5"/>
  <c r="N143" i="5"/>
  <c r="K143" i="5"/>
  <c r="X143" i="5"/>
  <c r="T143" i="5"/>
  <c r="P143" i="5"/>
  <c r="L143" i="5"/>
  <c r="Z143" i="5"/>
  <c r="Y143" i="5" s="1"/>
  <c r="W143" i="5"/>
  <c r="R143" i="5"/>
  <c r="O143" i="5"/>
  <c r="U142" i="5"/>
  <c r="M142" i="5"/>
  <c r="CB142" i="5"/>
  <c r="BJ142" i="5"/>
  <c r="X142" i="5"/>
  <c r="T142" i="5"/>
  <c r="P142" i="5"/>
  <c r="AR142" i="5"/>
  <c r="Q142" i="5"/>
  <c r="L142" i="5"/>
  <c r="I142" i="5"/>
  <c r="S141" i="5"/>
  <c r="R141" i="5"/>
  <c r="K141" i="5"/>
  <c r="BJ141" i="5"/>
  <c r="AR141" i="5"/>
  <c r="U141" i="5"/>
  <c r="Q141" i="5"/>
  <c r="M141" i="5"/>
  <c r="I141" i="5"/>
  <c r="Z141" i="5"/>
  <c r="Y141" i="5" s="1"/>
  <c r="V141" i="5"/>
  <c r="N141" i="5"/>
  <c r="X140" i="5"/>
  <c r="T140" i="5"/>
  <c r="P140" i="5"/>
  <c r="L140" i="5"/>
  <c r="CB140" i="5"/>
  <c r="BJ140" i="5"/>
  <c r="Q140" i="5"/>
  <c r="I140" i="5"/>
  <c r="AR140" i="5"/>
  <c r="W140" i="5"/>
  <c r="V140" i="5"/>
  <c r="S140" i="5"/>
  <c r="R140" i="5"/>
  <c r="O140" i="5"/>
  <c r="N140" i="5"/>
  <c r="K140" i="5"/>
  <c r="U140" i="5"/>
  <c r="M140" i="5"/>
  <c r="CB139" i="5"/>
  <c r="BJ139" i="5"/>
  <c r="V139" i="5"/>
  <c r="S139" i="5"/>
  <c r="O139" i="5"/>
  <c r="N139" i="5"/>
  <c r="K139" i="5"/>
  <c r="AR139" i="5"/>
  <c r="X139" i="5"/>
  <c r="T139" i="5"/>
  <c r="P139" i="5"/>
  <c r="L139" i="5"/>
  <c r="Z139" i="5"/>
  <c r="Y139" i="5" s="1"/>
  <c r="W139" i="5"/>
  <c r="R139" i="5"/>
  <c r="J139" i="5"/>
  <c r="U138" i="5"/>
  <c r="M138" i="5"/>
  <c r="CB138" i="5"/>
  <c r="BJ138" i="5"/>
  <c r="X138" i="5"/>
  <c r="P138" i="5"/>
  <c r="AR138" i="5"/>
  <c r="T138" i="5"/>
  <c r="Q138" i="5"/>
  <c r="L138" i="5"/>
  <c r="I138" i="5"/>
  <c r="W137" i="5"/>
  <c r="O137" i="5"/>
  <c r="N137" i="5"/>
  <c r="CB137" i="5"/>
  <c r="T137" i="5"/>
  <c r="L137" i="5"/>
  <c r="BJ137" i="5"/>
  <c r="AR137" i="5"/>
  <c r="U137" i="5"/>
  <c r="Q137" i="5"/>
  <c r="M137" i="5"/>
  <c r="I137" i="5"/>
  <c r="V137" i="5"/>
  <c r="R137" i="5"/>
  <c r="P137" i="5"/>
  <c r="K137" i="5"/>
  <c r="X136" i="5"/>
  <c r="T136" i="5"/>
  <c r="P136" i="5"/>
  <c r="L136" i="5"/>
  <c r="CB136" i="5"/>
  <c r="BJ136" i="5"/>
  <c r="W136" i="5"/>
  <c r="O136" i="5"/>
  <c r="AR136" i="5"/>
  <c r="U136" i="5"/>
  <c r="Q136" i="5"/>
  <c r="M136" i="5"/>
  <c r="I136" i="5"/>
  <c r="S136" i="5"/>
  <c r="K136" i="5"/>
  <c r="CB135" i="5"/>
  <c r="BJ135" i="5"/>
  <c r="Q135" i="5"/>
  <c r="M135" i="5"/>
  <c r="AR135" i="5"/>
  <c r="I135" i="5"/>
  <c r="X135" i="5"/>
  <c r="T135" i="5"/>
  <c r="P135" i="5"/>
  <c r="L135" i="5"/>
  <c r="Z135" i="5"/>
  <c r="Y135" i="5" s="1"/>
  <c r="V135" i="5"/>
  <c r="U135" i="5"/>
  <c r="R135" i="5"/>
  <c r="N135" i="5"/>
  <c r="J135" i="5"/>
  <c r="W134" i="5"/>
  <c r="S134" i="5"/>
  <c r="K134" i="5"/>
  <c r="CB134" i="5"/>
  <c r="BJ134" i="5"/>
  <c r="R134" i="5"/>
  <c r="X134" i="5"/>
  <c r="V134" i="5"/>
  <c r="P134" i="5"/>
  <c r="N134" i="5"/>
  <c r="L134" i="5"/>
  <c r="Z134" i="5"/>
  <c r="Y134" i="5" s="1"/>
  <c r="T134" i="5"/>
  <c r="O134" i="5"/>
  <c r="S133" i="5"/>
  <c r="K133" i="5"/>
  <c r="CB133" i="5"/>
  <c r="BJ133" i="5"/>
  <c r="AR133" i="5"/>
  <c r="X133" i="5"/>
  <c r="U133" i="5"/>
  <c r="T133" i="5"/>
  <c r="Q133" i="5"/>
  <c r="P133" i="5"/>
  <c r="M133" i="5"/>
  <c r="L133" i="5"/>
  <c r="I133" i="5"/>
  <c r="Z133" i="5"/>
  <c r="Y133" i="5" s="1"/>
  <c r="W133" i="5"/>
  <c r="V133" i="5"/>
  <c r="R133" i="5"/>
  <c r="O133" i="5"/>
  <c r="N133" i="5"/>
  <c r="J133" i="5"/>
  <c r="U132" i="5"/>
  <c r="Q132" i="5"/>
  <c r="CB132" i="5"/>
  <c r="K132" i="5"/>
  <c r="BJ132" i="5"/>
  <c r="AR132" i="5"/>
  <c r="V132" i="5"/>
  <c r="R132" i="5"/>
  <c r="N132" i="5"/>
  <c r="Z132" i="5"/>
  <c r="Y132" i="5" s="1"/>
  <c r="X132" i="5"/>
  <c r="T132" i="5"/>
  <c r="P132" i="5"/>
  <c r="L132" i="5"/>
  <c r="CB131" i="5"/>
  <c r="M131" i="5"/>
  <c r="BJ131" i="5"/>
  <c r="Q131" i="5"/>
  <c r="AR131" i="5"/>
  <c r="X131" i="5"/>
  <c r="W131" i="5"/>
  <c r="T131" i="5"/>
  <c r="S131" i="5"/>
  <c r="P131" i="5"/>
  <c r="O131" i="5"/>
  <c r="L131" i="5"/>
  <c r="K131" i="5"/>
  <c r="Z131" i="5"/>
  <c r="Y131" i="5" s="1"/>
  <c r="V131" i="5"/>
  <c r="U131" i="5"/>
  <c r="R131" i="5"/>
  <c r="N131" i="5"/>
  <c r="J131" i="5"/>
  <c r="I131" i="5"/>
  <c r="CB130" i="5"/>
  <c r="BJ130" i="5"/>
  <c r="U130" i="5"/>
  <c r="Q130" i="5"/>
  <c r="I130" i="5"/>
  <c r="AR130" i="5"/>
  <c r="W130" i="5"/>
  <c r="V130" i="5"/>
  <c r="R130" i="5"/>
  <c r="O130" i="5"/>
  <c r="N130" i="5"/>
  <c r="K130" i="5"/>
  <c r="Z130" i="5"/>
  <c r="Y130" i="5" s="1"/>
  <c r="X130" i="5"/>
  <c r="T130" i="5"/>
  <c r="S130" i="5"/>
  <c r="P130" i="5"/>
  <c r="M130" i="5"/>
  <c r="L130" i="5"/>
  <c r="CB129" i="5"/>
  <c r="O129" i="5"/>
  <c r="BJ129" i="5"/>
  <c r="S129" i="5"/>
  <c r="AR129" i="5"/>
  <c r="X129" i="5"/>
  <c r="T129" i="5"/>
  <c r="Q129" i="5"/>
  <c r="P129" i="5"/>
  <c r="L129" i="5"/>
  <c r="Z129" i="5"/>
  <c r="Y129" i="5" s="1"/>
  <c r="W129" i="5"/>
  <c r="V129" i="5"/>
  <c r="R129" i="5"/>
  <c r="N129" i="5"/>
  <c r="K129" i="5"/>
  <c r="J129" i="5"/>
  <c r="CB128" i="5"/>
  <c r="BJ128" i="5"/>
  <c r="W128" i="5"/>
  <c r="S128" i="5"/>
  <c r="O128" i="5"/>
  <c r="AR128" i="5"/>
  <c r="V128" i="5"/>
  <c r="R128" i="5"/>
  <c r="Q128" i="5"/>
  <c r="N128" i="5"/>
  <c r="M128" i="5"/>
  <c r="Z128" i="5"/>
  <c r="Y128" i="5" s="1"/>
  <c r="I128" i="5"/>
  <c r="X128" i="5"/>
  <c r="U128" i="5"/>
  <c r="T128" i="5"/>
  <c r="P128" i="5"/>
  <c r="L128" i="5"/>
  <c r="K128" i="5"/>
  <c r="CB127" i="5"/>
  <c r="M127" i="5"/>
  <c r="BJ127" i="5"/>
  <c r="Q127" i="5"/>
  <c r="AR127" i="5"/>
  <c r="X127" i="5"/>
  <c r="W127" i="5"/>
  <c r="T127" i="5"/>
  <c r="S127" i="5"/>
  <c r="P127" i="5"/>
  <c r="O127" i="5"/>
  <c r="L127" i="5"/>
  <c r="K127" i="5"/>
  <c r="Z127" i="5"/>
  <c r="Y127" i="5" s="1"/>
  <c r="V127" i="5"/>
  <c r="U127" i="5"/>
  <c r="R127" i="5"/>
  <c r="N127" i="5"/>
  <c r="J127" i="5"/>
  <c r="I127" i="5"/>
  <c r="CB126" i="5"/>
  <c r="BJ126" i="5"/>
  <c r="U126" i="5"/>
  <c r="Q126" i="5"/>
  <c r="I126" i="5"/>
  <c r="AR126" i="5"/>
  <c r="W126" i="5"/>
  <c r="V126" i="5"/>
  <c r="R126" i="5"/>
  <c r="O126" i="5"/>
  <c r="N126" i="5"/>
  <c r="K126" i="5"/>
  <c r="Z126" i="5"/>
  <c r="Y126" i="5" s="1"/>
  <c r="X126" i="5"/>
  <c r="T126" i="5"/>
  <c r="S126" i="5"/>
  <c r="P126" i="5"/>
  <c r="M126" i="5"/>
  <c r="L126" i="5"/>
  <c r="CB125" i="5"/>
  <c r="O125" i="5"/>
  <c r="BJ125" i="5"/>
  <c r="S125" i="5"/>
  <c r="AR125" i="5"/>
  <c r="X125" i="5"/>
  <c r="T125" i="5"/>
  <c r="Q125" i="5"/>
  <c r="P125" i="5"/>
  <c r="L125" i="5"/>
  <c r="Z125" i="5"/>
  <c r="Y125" i="5" s="1"/>
  <c r="W125" i="5"/>
  <c r="V125" i="5"/>
  <c r="R125" i="5"/>
  <c r="N125" i="5"/>
  <c r="K125" i="5"/>
  <c r="J125" i="5"/>
  <c r="CB124" i="5"/>
  <c r="BJ124" i="5"/>
  <c r="W124" i="5"/>
  <c r="S124" i="5"/>
  <c r="O124" i="5"/>
  <c r="AR124" i="5"/>
  <c r="V124" i="5"/>
  <c r="R124" i="5"/>
  <c r="Q124" i="5"/>
  <c r="N124" i="5"/>
  <c r="M124" i="5"/>
  <c r="Z124" i="5"/>
  <c r="Y124" i="5" s="1"/>
  <c r="I124" i="5"/>
  <c r="X124" i="5"/>
  <c r="U124" i="5"/>
  <c r="T124" i="5"/>
  <c r="P124" i="5"/>
  <c r="L124" i="5"/>
  <c r="K124" i="5"/>
  <c r="CB123" i="5"/>
  <c r="M123" i="5"/>
  <c r="BJ123" i="5"/>
  <c r="Q123" i="5"/>
  <c r="AR123" i="5"/>
  <c r="X123" i="5"/>
  <c r="W123" i="5"/>
  <c r="T123" i="5"/>
  <c r="S123" i="5"/>
  <c r="P123" i="5"/>
  <c r="O123" i="5"/>
  <c r="L123" i="5"/>
  <c r="K123" i="5"/>
  <c r="Z123" i="5"/>
  <c r="Y123" i="5" s="1"/>
  <c r="V123" i="5"/>
  <c r="U123" i="5"/>
  <c r="R123" i="5"/>
  <c r="N123" i="5"/>
  <c r="J123" i="5"/>
  <c r="I123" i="5"/>
  <c r="CB122" i="5"/>
  <c r="BJ122" i="5"/>
  <c r="U122" i="5"/>
  <c r="Q122" i="5"/>
  <c r="I122" i="5"/>
  <c r="AR122" i="5"/>
  <c r="W122" i="5"/>
  <c r="V122" i="5"/>
  <c r="R122" i="5"/>
  <c r="O122" i="5"/>
  <c r="N122" i="5"/>
  <c r="K122" i="5"/>
  <c r="Z122" i="5"/>
  <c r="Y122" i="5" s="1"/>
  <c r="X122" i="5"/>
  <c r="T122" i="5"/>
  <c r="S122" i="5"/>
  <c r="P122" i="5"/>
  <c r="M122" i="5"/>
  <c r="L122" i="5"/>
  <c r="CB121" i="5"/>
  <c r="O121" i="5"/>
  <c r="BJ121" i="5"/>
  <c r="S121" i="5"/>
  <c r="AR121" i="5"/>
  <c r="X121" i="5"/>
  <c r="T121" i="5"/>
  <c r="Q121" i="5"/>
  <c r="P121" i="5"/>
  <c r="L121" i="5"/>
  <c r="Z121" i="5"/>
  <c r="Y121" i="5" s="1"/>
  <c r="W121" i="5"/>
  <c r="V121" i="5"/>
  <c r="R121" i="5"/>
  <c r="N121" i="5"/>
  <c r="K121" i="5"/>
  <c r="J121" i="5"/>
  <c r="CB120" i="5"/>
  <c r="BJ120" i="5"/>
  <c r="W120" i="5"/>
  <c r="S120" i="5"/>
  <c r="O120" i="5"/>
  <c r="AR120" i="5"/>
  <c r="V120" i="5"/>
  <c r="R120" i="5"/>
  <c r="Q120" i="5"/>
  <c r="N120" i="5"/>
  <c r="M120" i="5"/>
  <c r="Z120" i="5"/>
  <c r="Y120" i="5" s="1"/>
  <c r="I120" i="5"/>
  <c r="X120" i="5"/>
  <c r="U120" i="5"/>
  <c r="T120" i="5"/>
  <c r="P120" i="5"/>
  <c r="L120" i="5"/>
  <c r="K120" i="5"/>
  <c r="CB119" i="5"/>
  <c r="M119" i="5"/>
  <c r="BJ119" i="5"/>
  <c r="Q119" i="5"/>
  <c r="AR119" i="5"/>
  <c r="X119" i="5"/>
  <c r="W119" i="5"/>
  <c r="S119" i="5"/>
  <c r="P119" i="5"/>
  <c r="O119" i="5"/>
  <c r="K119" i="5"/>
  <c r="Z119" i="5"/>
  <c r="Y119" i="5" s="1"/>
  <c r="V119" i="5"/>
  <c r="U119" i="5"/>
  <c r="R119" i="5"/>
  <c r="N119" i="5"/>
  <c r="J119" i="5"/>
  <c r="I119" i="5"/>
  <c r="CB118" i="5"/>
  <c r="BJ118" i="5"/>
  <c r="U118" i="5"/>
  <c r="Q118" i="5"/>
  <c r="I118" i="5"/>
  <c r="AR118" i="5"/>
  <c r="W118" i="5"/>
  <c r="V118" i="5"/>
  <c r="R118" i="5"/>
  <c r="O118" i="5"/>
  <c r="N118" i="5"/>
  <c r="K118" i="5"/>
  <c r="Z118" i="5"/>
  <c r="Y118" i="5" s="1"/>
  <c r="T118" i="5"/>
  <c r="S118" i="5"/>
  <c r="P118" i="5"/>
  <c r="M118" i="5"/>
  <c r="L118" i="5"/>
  <c r="M117" i="5"/>
  <c r="CB117" i="5"/>
  <c r="O117" i="5"/>
  <c r="BJ117" i="5"/>
  <c r="S117" i="5"/>
  <c r="AR117" i="5"/>
  <c r="T117" i="5"/>
  <c r="Q117" i="5"/>
  <c r="P117" i="5"/>
  <c r="Z117" i="5"/>
  <c r="Y117" i="5" s="1"/>
  <c r="W117" i="5"/>
  <c r="V117" i="5"/>
  <c r="R117" i="5"/>
  <c r="N117" i="5"/>
  <c r="K117" i="5"/>
  <c r="J117" i="5"/>
  <c r="CB116" i="5"/>
  <c r="BJ116" i="5"/>
  <c r="S116" i="5"/>
  <c r="O116" i="5"/>
  <c r="AR116" i="5"/>
  <c r="V116" i="5"/>
  <c r="U116" i="5"/>
  <c r="R116" i="5"/>
  <c r="N116" i="5"/>
  <c r="M116" i="5"/>
  <c r="Z116" i="5"/>
  <c r="Y116" i="5" s="1"/>
  <c r="I116" i="5"/>
  <c r="X116" i="5"/>
  <c r="W116" i="5"/>
  <c r="T116" i="5"/>
  <c r="Q116" i="5"/>
  <c r="P116" i="5"/>
  <c r="L116" i="5"/>
  <c r="K116" i="5"/>
  <c r="O115" i="5"/>
  <c r="CB115" i="5"/>
  <c r="U115" i="5"/>
  <c r="M115" i="5"/>
  <c r="BJ115" i="5"/>
  <c r="AR115" i="5"/>
  <c r="T115" i="5"/>
  <c r="P115" i="5"/>
  <c r="L115" i="5"/>
  <c r="V115" i="5"/>
  <c r="R115" i="5"/>
  <c r="N115" i="5"/>
  <c r="J115" i="5"/>
  <c r="I115" i="5"/>
  <c r="CB114" i="5"/>
  <c r="BJ114" i="5"/>
  <c r="U114" i="5"/>
  <c r="Q114" i="5"/>
  <c r="P114" i="5"/>
  <c r="M114" i="5"/>
  <c r="AR114" i="5"/>
  <c r="W114" i="5"/>
  <c r="V114" i="5"/>
  <c r="R114" i="5"/>
  <c r="N114" i="5"/>
  <c r="K114" i="5"/>
  <c r="X114" i="5"/>
  <c r="S114" i="5"/>
  <c r="O114" i="5"/>
  <c r="L114" i="5"/>
  <c r="I114" i="5"/>
  <c r="CB113" i="5"/>
  <c r="BJ113" i="5"/>
  <c r="Q113" i="5"/>
  <c r="M113" i="5"/>
  <c r="W113" i="5"/>
  <c r="U113" i="5"/>
  <c r="S113" i="5"/>
  <c r="O113" i="5"/>
  <c r="K113" i="5"/>
  <c r="Z113" i="5"/>
  <c r="Y113" i="5" s="1"/>
  <c r="R113" i="5"/>
  <c r="N113" i="5"/>
  <c r="I113" i="5"/>
  <c r="CB112" i="5"/>
  <c r="T112" i="5"/>
  <c r="L112" i="5"/>
  <c r="AR112" i="5"/>
  <c r="V112" i="5"/>
  <c r="S112" i="5"/>
  <c r="R112" i="5"/>
  <c r="O112" i="5"/>
  <c r="N112" i="5"/>
  <c r="K112" i="5"/>
  <c r="X112" i="5"/>
  <c r="W112" i="5"/>
  <c r="V111" i="5"/>
  <c r="U111" i="5"/>
  <c r="Q111" i="5"/>
  <c r="N111" i="5"/>
  <c r="M111" i="5"/>
  <c r="CB111" i="5"/>
  <c r="I111" i="5"/>
  <c r="AR111" i="5"/>
  <c r="X111" i="5"/>
  <c r="W111" i="5"/>
  <c r="S111" i="5"/>
  <c r="P111" i="5"/>
  <c r="O111" i="5"/>
  <c r="K111" i="5"/>
  <c r="Z111" i="5"/>
  <c r="Y111" i="5" s="1"/>
  <c r="R111" i="5"/>
  <c r="J111" i="5"/>
  <c r="CB110" i="5"/>
  <c r="BJ110" i="5"/>
  <c r="X110" i="5"/>
  <c r="W110" i="5"/>
  <c r="S110" i="5"/>
  <c r="P110" i="5"/>
  <c r="O110" i="5"/>
  <c r="K110" i="5"/>
  <c r="AR110" i="5"/>
  <c r="V110" i="5"/>
  <c r="U110" i="5"/>
  <c r="R110" i="5"/>
  <c r="Q110" i="5"/>
  <c r="N110" i="5"/>
  <c r="M110" i="5"/>
  <c r="I110" i="5"/>
  <c r="T110" i="5"/>
  <c r="L110" i="5"/>
  <c r="CB109" i="5"/>
  <c r="R109" i="5"/>
  <c r="Q109" i="5"/>
  <c r="AR109" i="5"/>
  <c r="I109" i="5"/>
  <c r="Z109" i="5"/>
  <c r="Y109" i="5" s="1"/>
  <c r="V109" i="5"/>
  <c r="U109" i="5"/>
  <c r="N109" i="5"/>
  <c r="M109" i="5"/>
  <c r="O108" i="5"/>
  <c r="K108" i="5"/>
  <c r="CB108" i="5"/>
  <c r="BJ108" i="5"/>
  <c r="W108" i="5"/>
  <c r="V108" i="5"/>
  <c r="R108" i="5"/>
  <c r="AR108" i="5"/>
  <c r="L108" i="5"/>
  <c r="Z108" i="5"/>
  <c r="Y108" i="5" s="1"/>
  <c r="X108" i="5"/>
  <c r="S108" i="5"/>
  <c r="N108" i="5"/>
  <c r="J108" i="5"/>
  <c r="R107" i="5"/>
  <c r="CB107" i="5"/>
  <c r="P107" i="5"/>
  <c r="BJ107" i="5"/>
  <c r="U107" i="5"/>
  <c r="Q107" i="5"/>
  <c r="AR107" i="5"/>
  <c r="I107" i="5"/>
  <c r="L107" i="5"/>
  <c r="X107" i="5"/>
  <c r="T107" i="5"/>
  <c r="M107" i="5"/>
  <c r="K106" i="5"/>
  <c r="CB106" i="5"/>
  <c r="BJ106" i="5"/>
  <c r="T106" i="5"/>
  <c r="L106" i="5"/>
  <c r="AR106" i="5"/>
  <c r="V106" i="5"/>
  <c r="N106" i="5"/>
  <c r="W106" i="5"/>
  <c r="S106" i="5"/>
  <c r="R106" i="5"/>
  <c r="O106" i="5"/>
  <c r="U105" i="5"/>
  <c r="Q105" i="5"/>
  <c r="M105" i="5"/>
  <c r="CB105" i="5"/>
  <c r="I105" i="5"/>
  <c r="BJ105" i="5"/>
  <c r="W105" i="5"/>
  <c r="V105" i="5"/>
  <c r="S105" i="5"/>
  <c r="R105" i="5"/>
  <c r="O105" i="5"/>
  <c r="N105" i="5"/>
  <c r="K105" i="5"/>
  <c r="T105" i="5"/>
  <c r="P105" i="5"/>
  <c r="L105" i="5"/>
  <c r="BJ104" i="5"/>
  <c r="AR104" i="5"/>
  <c r="X104" i="5"/>
  <c r="U104" i="5"/>
  <c r="T104" i="5"/>
  <c r="Q104" i="5"/>
  <c r="P104" i="5"/>
  <c r="M104" i="5"/>
  <c r="L104" i="5"/>
  <c r="I104" i="5"/>
  <c r="Z104" i="5"/>
  <c r="Y104" i="5" s="1"/>
  <c r="W104" i="5"/>
  <c r="V104" i="5"/>
  <c r="S104" i="5"/>
  <c r="R104" i="5"/>
  <c r="O104" i="5"/>
  <c r="N104" i="5"/>
  <c r="K104" i="5"/>
  <c r="J104" i="5"/>
  <c r="BJ103" i="5"/>
  <c r="X103" i="5"/>
  <c r="T103" i="5"/>
  <c r="L103" i="5"/>
  <c r="AR103" i="5"/>
  <c r="W103" i="5"/>
  <c r="S103" i="5"/>
  <c r="O103" i="5"/>
  <c r="K103" i="5"/>
  <c r="U103" i="5"/>
  <c r="Q103" i="5"/>
  <c r="M103" i="5"/>
  <c r="I103" i="5"/>
  <c r="V102" i="5"/>
  <c r="R102" i="5"/>
  <c r="N102" i="5"/>
  <c r="CB102" i="5"/>
  <c r="BJ102" i="5"/>
  <c r="U102" i="5"/>
  <c r="Q102" i="5"/>
  <c r="M102" i="5"/>
  <c r="I102" i="5"/>
  <c r="Z102" i="5"/>
  <c r="Y102" i="5" s="1"/>
  <c r="W102" i="5"/>
  <c r="S102" i="5"/>
  <c r="O102" i="5"/>
  <c r="K102" i="5"/>
  <c r="CB101" i="5"/>
  <c r="BJ101" i="5"/>
  <c r="W101" i="5"/>
  <c r="V101" i="5"/>
  <c r="S101" i="5"/>
  <c r="R101" i="5"/>
  <c r="O101" i="5"/>
  <c r="N101" i="5"/>
  <c r="K101" i="5"/>
  <c r="U101" i="5"/>
  <c r="T101" i="5"/>
  <c r="Q101" i="5"/>
  <c r="M101" i="5"/>
  <c r="L101" i="5"/>
  <c r="I101" i="5"/>
  <c r="BJ100" i="5"/>
  <c r="R100" i="5"/>
  <c r="X100" i="5"/>
  <c r="U100" i="5"/>
  <c r="T100" i="5"/>
  <c r="Q100" i="5"/>
  <c r="P100" i="5"/>
  <c r="M100" i="5"/>
  <c r="L100" i="5"/>
  <c r="I100" i="5"/>
  <c r="Z100" i="5"/>
  <c r="Y100" i="5" s="1"/>
  <c r="W100" i="5"/>
  <c r="V100" i="5"/>
  <c r="S100" i="5"/>
  <c r="O100" i="5"/>
  <c r="N100" i="5"/>
  <c r="K100" i="5"/>
  <c r="X99" i="5"/>
  <c r="T99" i="5"/>
  <c r="CB99" i="5"/>
  <c r="BJ99" i="5"/>
  <c r="Q99" i="5"/>
  <c r="I99" i="5"/>
  <c r="AR99" i="5"/>
  <c r="W99" i="5"/>
  <c r="V99" i="5"/>
  <c r="S99" i="5"/>
  <c r="R99" i="5"/>
  <c r="O99" i="5"/>
  <c r="N99" i="5"/>
  <c r="K99" i="5"/>
  <c r="U99" i="5"/>
  <c r="P99" i="5"/>
  <c r="M99" i="5"/>
  <c r="BJ98" i="5"/>
  <c r="W98" i="5"/>
  <c r="S98" i="5"/>
  <c r="O98" i="5"/>
  <c r="K98" i="5"/>
  <c r="AR98" i="5"/>
  <c r="X98" i="5"/>
  <c r="P98" i="5"/>
  <c r="L98" i="5"/>
  <c r="Z98" i="5"/>
  <c r="Y98" i="5" s="1"/>
  <c r="V98" i="5"/>
  <c r="R98" i="5"/>
  <c r="N98" i="5"/>
  <c r="J98" i="5"/>
  <c r="U97" i="5"/>
  <c r="M97" i="5"/>
  <c r="CB97" i="5"/>
  <c r="BJ97" i="5"/>
  <c r="P97" i="5"/>
  <c r="L97" i="5"/>
  <c r="AR97" i="5"/>
  <c r="Q97" i="5"/>
  <c r="I97" i="5"/>
  <c r="CB96" i="5"/>
  <c r="AR96" i="5"/>
  <c r="U96" i="5"/>
  <c r="Q96" i="5"/>
  <c r="M96" i="5"/>
  <c r="I96" i="5"/>
  <c r="Z96" i="5"/>
  <c r="Y96" i="5" s="1"/>
  <c r="V96" i="5"/>
  <c r="R96" i="5"/>
  <c r="N96" i="5"/>
  <c r="J96" i="5"/>
  <c r="T95" i="5"/>
  <c r="L95" i="5"/>
  <c r="CB95" i="5"/>
  <c r="Q95" i="5"/>
  <c r="I95" i="5"/>
  <c r="AR95" i="5"/>
  <c r="W95" i="5"/>
  <c r="V95" i="5"/>
  <c r="S95" i="5"/>
  <c r="R95" i="5"/>
  <c r="O95" i="5"/>
  <c r="N95" i="5"/>
  <c r="K95" i="5"/>
  <c r="U95" i="5"/>
  <c r="M95" i="5"/>
  <c r="CB94" i="5"/>
  <c r="BJ94" i="5"/>
  <c r="W94" i="5"/>
  <c r="S94" i="5"/>
  <c r="O94" i="5"/>
  <c r="K94" i="5"/>
  <c r="X94" i="5"/>
  <c r="T94" i="5"/>
  <c r="P94" i="5"/>
  <c r="V94" i="5"/>
  <c r="R94" i="5"/>
  <c r="N94" i="5"/>
  <c r="J94" i="5"/>
  <c r="U93" i="5"/>
  <c r="M93" i="5"/>
  <c r="BJ93" i="5"/>
  <c r="P93" i="5"/>
  <c r="AR93" i="5"/>
  <c r="T93" i="5"/>
  <c r="Q93" i="5"/>
  <c r="I93" i="5"/>
  <c r="CB92" i="5"/>
  <c r="BJ92" i="5"/>
  <c r="U92" i="5"/>
  <c r="Q92" i="5"/>
  <c r="M92" i="5"/>
  <c r="I92" i="5"/>
  <c r="Z92" i="5"/>
  <c r="Y92" i="5" s="1"/>
  <c r="V92" i="5"/>
  <c r="R92" i="5"/>
  <c r="N92" i="5"/>
  <c r="J92" i="5"/>
  <c r="X91" i="5"/>
  <c r="T91" i="5"/>
  <c r="BJ91" i="5"/>
  <c r="Q91" i="5"/>
  <c r="I91" i="5"/>
  <c r="W91" i="5"/>
  <c r="V91" i="5"/>
  <c r="S91" i="5"/>
  <c r="R91" i="5"/>
  <c r="O91" i="5"/>
  <c r="N91" i="5"/>
  <c r="K91" i="5"/>
  <c r="U91" i="5"/>
  <c r="P91" i="5"/>
  <c r="M91" i="5"/>
  <c r="BJ90" i="5"/>
  <c r="W90" i="5"/>
  <c r="S90" i="5"/>
  <c r="O90" i="5"/>
  <c r="K90" i="5"/>
  <c r="X90" i="5"/>
  <c r="P90" i="5"/>
  <c r="L90" i="5"/>
  <c r="V90" i="5"/>
  <c r="R90" i="5"/>
  <c r="N90" i="5"/>
  <c r="J90" i="5"/>
  <c r="U89" i="5"/>
  <c r="M89" i="5"/>
  <c r="CB89" i="5"/>
  <c r="P89" i="5"/>
  <c r="L89" i="5"/>
  <c r="AR89" i="5"/>
  <c r="Q89" i="5"/>
  <c r="I89" i="5"/>
  <c r="CB88" i="5"/>
  <c r="AR88" i="5"/>
  <c r="U88" i="5"/>
  <c r="Q88" i="5"/>
  <c r="M88" i="5"/>
  <c r="I88" i="5"/>
  <c r="Z88" i="5"/>
  <c r="Y88" i="5" s="1"/>
  <c r="V88" i="5"/>
  <c r="R88" i="5"/>
  <c r="N88" i="5"/>
  <c r="J88" i="5"/>
  <c r="CB87" i="5"/>
  <c r="BJ87" i="5"/>
  <c r="U87" i="5"/>
  <c r="P87" i="5"/>
  <c r="AR87" i="5"/>
  <c r="W87" i="5"/>
  <c r="S87" i="5"/>
  <c r="O87" i="5"/>
  <c r="K87" i="5"/>
  <c r="V87" i="5"/>
  <c r="T87" i="5"/>
  <c r="R87" i="5"/>
  <c r="Q87" i="5"/>
  <c r="N87" i="5"/>
  <c r="M87" i="5"/>
  <c r="I87" i="5"/>
  <c r="V86" i="5"/>
  <c r="R86" i="5"/>
  <c r="N86" i="5"/>
  <c r="J86" i="5"/>
  <c r="W86" i="5"/>
  <c r="T86" i="5"/>
  <c r="L86" i="5"/>
  <c r="U86" i="5"/>
  <c r="Z86" i="5"/>
  <c r="Y86" i="5" s="1"/>
  <c r="S86" i="5"/>
  <c r="Q86" i="5"/>
  <c r="O86" i="5"/>
  <c r="M86" i="5"/>
  <c r="K86" i="5"/>
  <c r="I86" i="5"/>
  <c r="M85" i="5"/>
  <c r="BJ85" i="5"/>
  <c r="Q85" i="5"/>
  <c r="I85" i="5"/>
  <c r="V85" i="5"/>
  <c r="R85" i="5"/>
  <c r="N85" i="5"/>
  <c r="X85" i="5"/>
  <c r="U85" i="5"/>
  <c r="T85" i="5"/>
  <c r="L85" i="5"/>
  <c r="W84" i="5"/>
  <c r="S84" i="5"/>
  <c r="O84" i="5"/>
  <c r="K84" i="5"/>
  <c r="BJ84" i="5"/>
  <c r="AR84" i="5"/>
  <c r="P84" i="5"/>
  <c r="L84" i="5"/>
  <c r="Z84" i="5"/>
  <c r="Y84" i="5" s="1"/>
  <c r="V84" i="5"/>
  <c r="R84" i="5"/>
  <c r="N84" i="5"/>
  <c r="J84" i="5"/>
  <c r="BJ83" i="5"/>
  <c r="U83" i="5"/>
  <c r="Q83" i="5"/>
  <c r="M83" i="5"/>
  <c r="I83" i="5"/>
  <c r="AR83" i="5"/>
  <c r="W83" i="5"/>
  <c r="V83" i="5"/>
  <c r="S83" i="5"/>
  <c r="R83" i="5"/>
  <c r="O83" i="5"/>
  <c r="N83" i="5"/>
  <c r="K83" i="5"/>
  <c r="X83" i="5"/>
  <c r="T83" i="5"/>
  <c r="CB82" i="5"/>
  <c r="BJ82" i="5"/>
  <c r="W82" i="5"/>
  <c r="O82" i="5"/>
  <c r="K82" i="5"/>
  <c r="AR82" i="5"/>
  <c r="P82" i="5"/>
  <c r="L82" i="5"/>
  <c r="V82" i="5"/>
  <c r="S82" i="5"/>
  <c r="R82" i="5"/>
  <c r="N82" i="5"/>
  <c r="J82" i="5"/>
  <c r="U81" i="5"/>
  <c r="M81" i="5"/>
  <c r="W81" i="5"/>
  <c r="V81" i="5"/>
  <c r="S81" i="5"/>
  <c r="R81" i="5"/>
  <c r="O81" i="5"/>
  <c r="N81" i="5"/>
  <c r="K81" i="5"/>
  <c r="X81" i="5"/>
  <c r="T81" i="5"/>
  <c r="Q81" i="5"/>
  <c r="I81" i="5"/>
  <c r="CB80" i="5"/>
  <c r="BJ80" i="5"/>
  <c r="W80" i="5"/>
  <c r="O80" i="5"/>
  <c r="X80" i="5"/>
  <c r="U80" i="5"/>
  <c r="Q80" i="5"/>
  <c r="P80" i="5"/>
  <c r="M80" i="5"/>
  <c r="I80" i="5"/>
  <c r="Z80" i="5"/>
  <c r="Y80" i="5" s="1"/>
  <c r="V80" i="5"/>
  <c r="S80" i="5"/>
  <c r="R80" i="5"/>
  <c r="N80" i="5"/>
  <c r="K80" i="5"/>
  <c r="J80" i="5"/>
  <c r="CB79" i="5"/>
  <c r="V79" i="5"/>
  <c r="R79" i="5"/>
  <c r="N79" i="5"/>
  <c r="X79" i="5"/>
  <c r="U79" i="5"/>
  <c r="Q79" i="5"/>
  <c r="M79" i="5"/>
  <c r="I79" i="5"/>
  <c r="S78" i="5"/>
  <c r="K78" i="5"/>
  <c r="BJ78" i="5"/>
  <c r="AR78" i="5"/>
  <c r="X78" i="5"/>
  <c r="U78" i="5"/>
  <c r="T78" i="5"/>
  <c r="Q78" i="5"/>
  <c r="P78" i="5"/>
  <c r="M78" i="5"/>
  <c r="L78" i="5"/>
  <c r="I78" i="5"/>
  <c r="Z78" i="5"/>
  <c r="Y78" i="5" s="1"/>
  <c r="W78" i="5"/>
  <c r="V78" i="5"/>
  <c r="R78" i="5"/>
  <c r="O78" i="5"/>
  <c r="N78" i="5"/>
  <c r="J78" i="5"/>
  <c r="U77" i="5"/>
  <c r="M77" i="5"/>
  <c r="BJ77" i="5"/>
  <c r="V77" i="5"/>
  <c r="R77" i="5"/>
  <c r="N77" i="5"/>
  <c r="X77" i="5"/>
  <c r="T77" i="5"/>
  <c r="W76" i="5"/>
  <c r="S76" i="5"/>
  <c r="O76" i="5"/>
  <c r="K76" i="5"/>
  <c r="CB76" i="5"/>
  <c r="BJ76" i="5"/>
  <c r="AR76" i="5"/>
  <c r="P76" i="5"/>
  <c r="L76" i="5"/>
  <c r="V76" i="5"/>
  <c r="R76" i="5"/>
  <c r="N76" i="5"/>
  <c r="J76" i="5"/>
  <c r="BJ75" i="5"/>
  <c r="U75" i="5"/>
  <c r="Q75" i="5"/>
  <c r="M75" i="5"/>
  <c r="I75" i="5"/>
  <c r="W75" i="5"/>
  <c r="V75" i="5"/>
  <c r="S75" i="5"/>
  <c r="R75" i="5"/>
  <c r="O75" i="5"/>
  <c r="N75" i="5"/>
  <c r="K75" i="5"/>
  <c r="X75" i="5"/>
  <c r="T75" i="5"/>
  <c r="P75" i="5"/>
  <c r="CB74" i="5"/>
  <c r="BJ74" i="5"/>
  <c r="W74" i="5"/>
  <c r="S74" i="5"/>
  <c r="O74" i="5"/>
  <c r="K74" i="5"/>
  <c r="AR74" i="5"/>
  <c r="T74" i="5"/>
  <c r="P74" i="5"/>
  <c r="L74" i="5"/>
  <c r="V74" i="5"/>
  <c r="R74" i="5"/>
  <c r="N74" i="5"/>
  <c r="J74" i="5"/>
  <c r="CB73" i="5"/>
  <c r="BJ73" i="5"/>
  <c r="U73" i="5"/>
  <c r="M73" i="5"/>
  <c r="AR73" i="5"/>
  <c r="W73" i="5"/>
  <c r="V73" i="5"/>
  <c r="S73" i="5"/>
  <c r="R73" i="5"/>
  <c r="O73" i="5"/>
  <c r="N73" i="5"/>
  <c r="K73" i="5"/>
  <c r="Z73" i="5"/>
  <c r="Y73" i="5" s="1"/>
  <c r="X73" i="5"/>
  <c r="Q73" i="5"/>
  <c r="P73" i="5"/>
  <c r="L73" i="5"/>
  <c r="I73" i="5"/>
  <c r="CB72" i="5"/>
  <c r="BJ72" i="5"/>
  <c r="W72" i="5"/>
  <c r="O72" i="5"/>
  <c r="AR72" i="5"/>
  <c r="U72" i="5"/>
  <c r="T72" i="5"/>
  <c r="Q72" i="5"/>
  <c r="M72" i="5"/>
  <c r="L72" i="5"/>
  <c r="I72" i="5"/>
  <c r="V72" i="5"/>
  <c r="S72" i="5"/>
  <c r="R72" i="5"/>
  <c r="N72" i="5"/>
  <c r="K72" i="5"/>
  <c r="J72" i="5"/>
  <c r="CB71" i="5"/>
  <c r="AR71" i="5"/>
  <c r="V71" i="5"/>
  <c r="R71" i="5"/>
  <c r="N71" i="5"/>
  <c r="Z71" i="5"/>
  <c r="Y71" i="5" s="1"/>
  <c r="X71" i="5"/>
  <c r="U71" i="5"/>
  <c r="Q71" i="5"/>
  <c r="P71" i="5"/>
  <c r="M71" i="5"/>
  <c r="I71" i="5"/>
  <c r="S70" i="5"/>
  <c r="K70" i="5"/>
  <c r="BJ70" i="5"/>
  <c r="AR70" i="5"/>
  <c r="U70" i="5"/>
  <c r="T70" i="5"/>
  <c r="Q70" i="5"/>
  <c r="M70" i="5"/>
  <c r="L70" i="5"/>
  <c r="I70" i="5"/>
  <c r="W70" i="5"/>
  <c r="V70" i="5"/>
  <c r="R70" i="5"/>
  <c r="O70" i="5"/>
  <c r="N70" i="5"/>
  <c r="J70" i="5"/>
  <c r="U69" i="5"/>
  <c r="M69" i="5"/>
  <c r="CB69" i="5"/>
  <c r="BJ69" i="5"/>
  <c r="V69" i="5"/>
  <c r="R69" i="5"/>
  <c r="N69" i="5"/>
  <c r="Z69" i="5"/>
  <c r="Y69" i="5" s="1"/>
  <c r="X69" i="5"/>
  <c r="T69" i="5"/>
  <c r="L69" i="5"/>
  <c r="W68" i="5"/>
  <c r="S68" i="5"/>
  <c r="O68" i="5"/>
  <c r="K68" i="5"/>
  <c r="CB68" i="5"/>
  <c r="BJ68" i="5"/>
  <c r="X68" i="5"/>
  <c r="T68" i="5"/>
  <c r="P68" i="5"/>
  <c r="Z68" i="5"/>
  <c r="Y68" i="5" s="1"/>
  <c r="V68" i="5"/>
  <c r="R68" i="5"/>
  <c r="N68" i="5"/>
  <c r="J68" i="5"/>
  <c r="CB67" i="5"/>
  <c r="U67" i="5"/>
  <c r="Q67" i="5"/>
  <c r="M67" i="5"/>
  <c r="I67" i="5"/>
  <c r="AR67" i="5"/>
  <c r="W67" i="5"/>
  <c r="V67" i="5"/>
  <c r="S67" i="5"/>
  <c r="R67" i="5"/>
  <c r="O67" i="5"/>
  <c r="N67" i="5"/>
  <c r="K67" i="5"/>
  <c r="X67" i="5"/>
  <c r="T67" i="5"/>
  <c r="CB66" i="5"/>
  <c r="BJ66" i="5"/>
  <c r="W66" i="5"/>
  <c r="S66" i="5"/>
  <c r="O66" i="5"/>
  <c r="K66" i="5"/>
  <c r="AR66" i="5"/>
  <c r="X66" i="5"/>
  <c r="T66" i="5"/>
  <c r="L66" i="5"/>
  <c r="Z66" i="5"/>
  <c r="Y66" i="5" s="1"/>
  <c r="V66" i="5"/>
  <c r="R66" i="5"/>
  <c r="N66" i="5"/>
  <c r="J66" i="5"/>
  <c r="CB65" i="5"/>
  <c r="U65" i="5"/>
  <c r="M65" i="5"/>
  <c r="W65" i="5"/>
  <c r="V65" i="5"/>
  <c r="S65" i="5"/>
  <c r="R65" i="5"/>
  <c r="O65" i="5"/>
  <c r="N65" i="5"/>
  <c r="K65" i="5"/>
  <c r="Z65" i="5"/>
  <c r="Y65" i="5" s="1"/>
  <c r="X65" i="5"/>
  <c r="T65" i="5"/>
  <c r="Q65" i="5"/>
  <c r="P65" i="5"/>
  <c r="L65" i="5"/>
  <c r="I65" i="5"/>
  <c r="W64" i="5"/>
  <c r="O64" i="5"/>
  <c r="X64" i="5"/>
  <c r="U64" i="5"/>
  <c r="Q64" i="5"/>
  <c r="P64" i="5"/>
  <c r="M64" i="5"/>
  <c r="I64" i="5"/>
  <c r="Z64" i="5"/>
  <c r="Y64" i="5" s="1"/>
  <c r="V64" i="5"/>
  <c r="S64" i="5"/>
  <c r="R64" i="5"/>
  <c r="N64" i="5"/>
  <c r="K64" i="5"/>
  <c r="J64" i="5"/>
  <c r="CB63" i="5"/>
  <c r="BJ63" i="5"/>
  <c r="V63" i="5"/>
  <c r="R63" i="5"/>
  <c r="N63" i="5"/>
  <c r="Z63" i="5"/>
  <c r="Y63" i="5" s="1"/>
  <c r="U63" i="5"/>
  <c r="Q63" i="5"/>
  <c r="P63" i="5"/>
  <c r="M63" i="5"/>
  <c r="I63" i="5"/>
  <c r="S62" i="5"/>
  <c r="K62" i="5"/>
  <c r="AR62" i="5"/>
  <c r="X62" i="5"/>
  <c r="U62" i="5"/>
  <c r="Q62" i="5"/>
  <c r="P62" i="5"/>
  <c r="M62" i="5"/>
  <c r="I62" i="5"/>
  <c r="Z62" i="5"/>
  <c r="Y62" i="5" s="1"/>
  <c r="W62" i="5"/>
  <c r="V62" i="5"/>
  <c r="R62" i="5"/>
  <c r="O62" i="5"/>
  <c r="N62" i="5"/>
  <c r="J62" i="5"/>
  <c r="CB61" i="5"/>
  <c r="Q61" i="5"/>
  <c r="I61" i="5"/>
  <c r="AR61" i="5"/>
  <c r="V61" i="5"/>
  <c r="R61" i="5"/>
  <c r="N61" i="5"/>
  <c r="X61" i="5"/>
  <c r="U61" i="5"/>
  <c r="T61" i="5"/>
  <c r="M61" i="5"/>
  <c r="L61" i="5"/>
  <c r="W60" i="5"/>
  <c r="S60" i="5"/>
  <c r="O60" i="5"/>
  <c r="CB60" i="5"/>
  <c r="I60" i="5"/>
  <c r="AR60" i="5"/>
  <c r="T60" i="5"/>
  <c r="Z60" i="5"/>
  <c r="Y60" i="5" s="1"/>
  <c r="V60" i="5"/>
  <c r="R60" i="5"/>
  <c r="N60" i="5"/>
  <c r="M60" i="5"/>
  <c r="K60" i="5"/>
  <c r="J60" i="5"/>
  <c r="CB59" i="5"/>
  <c r="W59" i="5"/>
  <c r="S59" i="5"/>
  <c r="O59" i="5"/>
  <c r="V59" i="5"/>
  <c r="R59" i="5"/>
  <c r="Q59" i="5"/>
  <c r="N59" i="5"/>
  <c r="M59" i="5"/>
  <c r="I59" i="5"/>
  <c r="U59" i="5"/>
  <c r="P59" i="5"/>
  <c r="K59" i="5"/>
  <c r="Q58" i="5"/>
  <c r="I58" i="5"/>
  <c r="V58" i="5"/>
  <c r="S58" i="5"/>
  <c r="R58" i="5"/>
  <c r="O58" i="5"/>
  <c r="AR58" i="5"/>
  <c r="W58" i="5"/>
  <c r="L58" i="5"/>
  <c r="K58" i="5"/>
  <c r="U58" i="5"/>
  <c r="N58" i="5"/>
  <c r="J58" i="5"/>
  <c r="S57" i="5"/>
  <c r="L57" i="5"/>
  <c r="M57" i="5"/>
  <c r="I57" i="5"/>
  <c r="AR57" i="5"/>
  <c r="Q57" i="5"/>
  <c r="T57" i="5"/>
  <c r="O57" i="5"/>
  <c r="V56" i="5"/>
  <c r="U56" i="5"/>
  <c r="R56" i="5"/>
  <c r="Q56" i="5"/>
  <c r="S56" i="5"/>
  <c r="N56" i="5"/>
  <c r="M56" i="5"/>
  <c r="I56" i="5"/>
  <c r="BJ55" i="5"/>
  <c r="U55" i="5"/>
  <c r="T55" i="5"/>
  <c r="Q55" i="5"/>
  <c r="P55" i="5"/>
  <c r="I55" i="5"/>
  <c r="AR55" i="5"/>
  <c r="W55" i="5"/>
  <c r="V55" i="5"/>
  <c r="R55" i="5"/>
  <c r="O55" i="5"/>
  <c r="N55" i="5"/>
  <c r="K55" i="5"/>
  <c r="S55" i="5"/>
  <c r="M55" i="5"/>
  <c r="L55" i="5"/>
  <c r="V54" i="5"/>
  <c r="N54" i="5"/>
  <c r="S54" i="5"/>
  <c r="K54" i="5"/>
  <c r="Q54" i="5"/>
  <c r="M54" i="5"/>
  <c r="AR54" i="5"/>
  <c r="O54" i="5"/>
  <c r="W54" i="5"/>
  <c r="R54" i="5"/>
  <c r="U53" i="5"/>
  <c r="Q53" i="5"/>
  <c r="M53" i="5"/>
  <c r="I53" i="5"/>
  <c r="CB53" i="5"/>
  <c r="S53" i="5"/>
  <c r="P53" i="5"/>
  <c r="O53" i="5"/>
  <c r="K53" i="5"/>
  <c r="AR53" i="5"/>
  <c r="V53" i="5"/>
  <c r="W53" i="5"/>
  <c r="R53" i="5"/>
  <c r="N53" i="5"/>
  <c r="L52" i="5"/>
  <c r="U52" i="5"/>
  <c r="Q52" i="5"/>
  <c r="M52" i="5"/>
  <c r="I52" i="5"/>
  <c r="W52" i="5"/>
  <c r="S52" i="5"/>
  <c r="O52" i="5"/>
  <c r="K52" i="5"/>
  <c r="BJ51" i="5"/>
  <c r="R51" i="5"/>
  <c r="W51" i="5"/>
  <c r="S51" i="5"/>
  <c r="O51" i="5"/>
  <c r="K51" i="5"/>
  <c r="V51" i="5"/>
  <c r="U51" i="5"/>
  <c r="Q51" i="5"/>
  <c r="N51" i="5"/>
  <c r="M51" i="5"/>
  <c r="I51" i="5"/>
  <c r="V50" i="5"/>
  <c r="U50" i="5"/>
  <c r="R50" i="5"/>
  <c r="Q50" i="5"/>
  <c r="N50" i="5"/>
  <c r="M50" i="5"/>
  <c r="I50" i="5"/>
  <c r="W50" i="5"/>
  <c r="S50" i="5"/>
  <c r="O50" i="5"/>
  <c r="K50" i="5"/>
  <c r="R49" i="5"/>
  <c r="X49" i="5"/>
  <c r="W49" i="5"/>
  <c r="S49" i="5"/>
  <c r="P49" i="5"/>
  <c r="O49" i="5"/>
  <c r="K49" i="5"/>
  <c r="Z49" i="5"/>
  <c r="Y49" i="5" s="1"/>
  <c r="V49" i="5"/>
  <c r="U49" i="5"/>
  <c r="Q49" i="5"/>
  <c r="N49" i="5"/>
  <c r="M49" i="5"/>
  <c r="I49" i="5"/>
  <c r="X48" i="5"/>
  <c r="U48" i="5"/>
  <c r="Q48" i="5"/>
  <c r="M48" i="5"/>
  <c r="I48" i="5"/>
  <c r="W48" i="5"/>
  <c r="S48" i="5"/>
  <c r="O48" i="5"/>
  <c r="L48" i="5"/>
  <c r="K48" i="5"/>
  <c r="W47" i="5"/>
  <c r="S47" i="5"/>
  <c r="O47" i="5"/>
  <c r="K47" i="5"/>
  <c r="V47" i="5"/>
  <c r="U47" i="5"/>
  <c r="R47" i="5"/>
  <c r="Q47" i="5"/>
  <c r="N47" i="5"/>
  <c r="M47" i="5"/>
  <c r="J47" i="5"/>
  <c r="I47" i="5"/>
  <c r="AR46" i="5"/>
  <c r="U46" i="5"/>
  <c r="Q46" i="5"/>
  <c r="M46" i="5"/>
  <c r="I46" i="5"/>
  <c r="W46" i="5"/>
  <c r="S46" i="5"/>
  <c r="O46" i="5"/>
  <c r="K46" i="5"/>
  <c r="R45" i="5"/>
  <c r="Q45" i="5"/>
  <c r="N45" i="5"/>
  <c r="M45" i="5"/>
  <c r="W45" i="5"/>
  <c r="V45" i="5"/>
  <c r="S45" i="5"/>
  <c r="O45" i="5"/>
  <c r="K45" i="5"/>
  <c r="Z45" i="5"/>
  <c r="Y45" i="5" s="1"/>
  <c r="U45" i="5"/>
  <c r="J45" i="5"/>
  <c r="I45" i="5"/>
  <c r="W44" i="5"/>
  <c r="S44" i="5"/>
  <c r="K44" i="5"/>
  <c r="CB44" i="5"/>
  <c r="R44" i="5"/>
  <c r="N44" i="5"/>
  <c r="AR44" i="5"/>
  <c r="V44" i="5"/>
  <c r="O44" i="5"/>
  <c r="J44" i="5"/>
  <c r="CB43" i="5"/>
  <c r="U43" i="5"/>
  <c r="R43" i="5"/>
  <c r="Q43" i="5"/>
  <c r="W43" i="5"/>
  <c r="V43" i="5"/>
  <c r="S43" i="5"/>
  <c r="O43" i="5"/>
  <c r="K43" i="5"/>
  <c r="N43" i="5"/>
  <c r="M43" i="5"/>
  <c r="I43" i="5"/>
  <c r="R42" i="5"/>
  <c r="CB42" i="5"/>
  <c r="O42" i="5"/>
  <c r="V42" i="5"/>
  <c r="U42" i="5"/>
  <c r="Q42" i="5"/>
  <c r="M42" i="5"/>
  <c r="I42" i="5"/>
  <c r="W42" i="5"/>
  <c r="S42" i="5"/>
  <c r="N42" i="5"/>
  <c r="K42" i="5"/>
  <c r="U41" i="5"/>
  <c r="Q41" i="5"/>
  <c r="I41" i="5"/>
  <c r="V41" i="5"/>
  <c r="N41" i="5"/>
  <c r="R41" i="5"/>
  <c r="M41" i="5"/>
  <c r="CB40" i="5"/>
  <c r="S40" i="5"/>
  <c r="O40" i="5"/>
  <c r="V40" i="5"/>
  <c r="U40" i="5"/>
  <c r="Q40" i="5"/>
  <c r="N40" i="5"/>
  <c r="M40" i="5"/>
  <c r="I40" i="5"/>
  <c r="W40" i="5"/>
  <c r="R40" i="5"/>
  <c r="K40" i="5"/>
  <c r="U39" i="5"/>
  <c r="M39" i="5"/>
  <c r="I39" i="5"/>
  <c r="N39" i="5"/>
  <c r="J39" i="5"/>
  <c r="R39" i="5"/>
  <c r="W39" i="5"/>
  <c r="S39" i="5"/>
  <c r="O39" i="5"/>
  <c r="K39" i="5"/>
  <c r="V39" i="5"/>
  <c r="Q39" i="5"/>
  <c r="J38" i="5"/>
  <c r="W38" i="5"/>
  <c r="S38" i="5"/>
  <c r="R38" i="5"/>
  <c r="O38" i="5"/>
  <c r="N38" i="5"/>
  <c r="U38" i="5"/>
  <c r="Q38" i="5"/>
  <c r="M38" i="5"/>
  <c r="I38" i="5"/>
  <c r="V38" i="5"/>
  <c r="K38" i="5"/>
  <c r="R37" i="5"/>
  <c r="Q37" i="5"/>
  <c r="W37" i="5"/>
  <c r="V37" i="5"/>
  <c r="S37" i="5"/>
  <c r="O37" i="5"/>
  <c r="L37" i="5"/>
  <c r="K37" i="5"/>
  <c r="U37" i="5"/>
  <c r="P37" i="5"/>
  <c r="N37" i="5"/>
  <c r="M37" i="5"/>
  <c r="J37" i="5"/>
  <c r="I37" i="5"/>
  <c r="W36" i="5"/>
  <c r="S36" i="5"/>
  <c r="K36" i="5"/>
  <c r="CB36" i="5"/>
  <c r="R36" i="5"/>
  <c r="N36" i="5"/>
  <c r="V36" i="5"/>
  <c r="O36" i="5"/>
  <c r="J36" i="5"/>
  <c r="U35" i="5"/>
  <c r="R35" i="5"/>
  <c r="Q35" i="5"/>
  <c r="W35" i="5"/>
  <c r="V35" i="5"/>
  <c r="S35" i="5"/>
  <c r="O35" i="5"/>
  <c r="K35" i="5"/>
  <c r="N35" i="5"/>
  <c r="M35" i="5"/>
  <c r="I35" i="5"/>
  <c r="R34" i="5"/>
  <c r="L34" i="5"/>
  <c r="O34" i="5"/>
  <c r="V34" i="5"/>
  <c r="U34" i="5"/>
  <c r="Q34" i="5"/>
  <c r="M34" i="5"/>
  <c r="I34" i="5"/>
  <c r="W34" i="5"/>
  <c r="S34" i="5"/>
  <c r="N34" i="5"/>
  <c r="K34" i="5"/>
  <c r="CB33" i="5"/>
  <c r="U33" i="5"/>
  <c r="Q33" i="5"/>
  <c r="I33" i="5"/>
  <c r="V33" i="5"/>
  <c r="N33" i="5"/>
  <c r="R33" i="5"/>
  <c r="M33" i="5"/>
  <c r="CB32" i="5"/>
  <c r="S32" i="5"/>
  <c r="O32" i="5"/>
  <c r="U32" i="5"/>
  <c r="Q32" i="5"/>
  <c r="N32" i="5"/>
  <c r="M32" i="5"/>
  <c r="I32" i="5"/>
  <c r="W32" i="5"/>
  <c r="R32" i="5"/>
  <c r="U31" i="5"/>
  <c r="M31" i="5"/>
  <c r="I31" i="5"/>
  <c r="N31" i="5"/>
  <c r="J31" i="5"/>
  <c r="W31" i="5"/>
  <c r="O31" i="5"/>
  <c r="K31" i="5"/>
  <c r="V31" i="5"/>
  <c r="Q31" i="5"/>
  <c r="J30" i="5"/>
  <c r="W30" i="5"/>
  <c r="S30" i="5"/>
  <c r="O30" i="5"/>
  <c r="U30" i="5"/>
  <c r="Q30" i="5"/>
  <c r="M30" i="5"/>
  <c r="I30" i="5"/>
  <c r="V30" i="5"/>
  <c r="K30" i="5"/>
  <c r="Q29" i="5"/>
  <c r="W29" i="5"/>
  <c r="V29" i="5"/>
  <c r="O29" i="5"/>
  <c r="K29" i="5"/>
  <c r="U29" i="5"/>
  <c r="M29" i="5"/>
  <c r="I29" i="5"/>
  <c r="W28" i="5"/>
  <c r="CB28" i="5"/>
  <c r="R28" i="5"/>
  <c r="O28" i="5"/>
  <c r="J28" i="5"/>
  <c r="U27" i="5"/>
  <c r="Q27" i="5"/>
  <c r="W27" i="5"/>
  <c r="V27" i="5"/>
  <c r="K27" i="5"/>
  <c r="N27" i="5"/>
  <c r="M27" i="5"/>
  <c r="I27" i="5"/>
  <c r="R26" i="5"/>
  <c r="O26" i="5"/>
  <c r="U26" i="5"/>
  <c r="Q26" i="5"/>
  <c r="M26" i="5"/>
  <c r="I26" i="5"/>
  <c r="S26" i="5"/>
  <c r="N26" i="5"/>
  <c r="U25" i="5"/>
  <c r="Q25" i="5"/>
  <c r="P25" i="5"/>
  <c r="I25" i="5"/>
  <c r="N25" i="5"/>
  <c r="M25" i="5"/>
  <c r="V24" i="5"/>
  <c r="U24" i="5"/>
  <c r="Q24" i="5"/>
  <c r="M24" i="5"/>
  <c r="I24" i="5"/>
  <c r="K24" i="5"/>
  <c r="U23" i="5"/>
  <c r="M23" i="5"/>
  <c r="I23" i="5"/>
  <c r="N23" i="5"/>
  <c r="J23" i="5"/>
  <c r="V23" i="5"/>
  <c r="Q23" i="5"/>
  <c r="O22" i="5"/>
  <c r="AR22" i="5"/>
  <c r="U22" i="5"/>
  <c r="Q22" i="5"/>
  <c r="M22" i="5"/>
  <c r="I22" i="5"/>
  <c r="Q21" i="5"/>
  <c r="W21" i="5"/>
  <c r="U21" i="5"/>
  <c r="M21" i="5"/>
  <c r="J21" i="5"/>
  <c r="I21" i="5"/>
  <c r="N20" i="5"/>
  <c r="V20" i="5"/>
  <c r="U19" i="5"/>
  <c r="R19" i="5"/>
  <c r="Q19" i="5"/>
  <c r="M19" i="5"/>
  <c r="I19" i="5"/>
  <c r="R18" i="5"/>
  <c r="U18" i="5"/>
  <c r="Q18" i="5"/>
  <c r="M18" i="5"/>
  <c r="I18" i="5"/>
  <c r="U17" i="5"/>
  <c r="Q17" i="5"/>
  <c r="I17" i="5"/>
  <c r="R17" i="5"/>
  <c r="M17" i="5"/>
  <c r="P16" i="5"/>
  <c r="U16" i="5"/>
  <c r="Q16" i="5"/>
  <c r="M16" i="5"/>
  <c r="I16" i="5"/>
  <c r="R16" i="5"/>
  <c r="K16" i="5"/>
  <c r="U15" i="5"/>
  <c r="M15" i="5"/>
  <c r="I15" i="5"/>
  <c r="N15" i="5"/>
  <c r="Q15" i="5"/>
  <c r="X14" i="5"/>
  <c r="P14" i="5"/>
  <c r="U14" i="5"/>
  <c r="Q14" i="5"/>
  <c r="M14" i="5"/>
  <c r="I14" i="5"/>
  <c r="U13" i="5"/>
  <c r="Q13" i="5"/>
  <c r="M13" i="5"/>
  <c r="I13" i="5"/>
  <c r="U12" i="5"/>
  <c r="Q12" i="5"/>
  <c r="M12" i="5"/>
  <c r="I12" i="5"/>
  <c r="U11" i="5"/>
  <c r="Q11" i="5"/>
  <c r="M11" i="5"/>
  <c r="I11" i="5"/>
  <c r="T10" i="5"/>
  <c r="U10" i="5"/>
  <c r="Q10" i="5"/>
  <c r="M10" i="5"/>
  <c r="I10" i="5"/>
  <c r="AQ53" i="5" l="1"/>
  <c r="AQ53" i="2" s="1"/>
  <c r="AR53" i="2"/>
  <c r="CA60" i="5"/>
  <c r="CA60" i="2" s="1"/>
  <c r="CB60" i="2"/>
  <c r="AQ61" i="5"/>
  <c r="AQ61" i="2" s="1"/>
  <c r="AR61" i="2"/>
  <c r="BI66" i="5"/>
  <c r="BI66" i="2" s="1"/>
  <c r="BJ66" i="2"/>
  <c r="CA67" i="5"/>
  <c r="CA67" i="2" s="1"/>
  <c r="CB67" i="2"/>
  <c r="AQ71" i="5"/>
  <c r="AQ71" i="2" s="1"/>
  <c r="AR71" i="2"/>
  <c r="AQ73" i="5"/>
  <c r="AQ73" i="2" s="1"/>
  <c r="AR73" i="2"/>
  <c r="CA73" i="5"/>
  <c r="CA73" i="2" s="1"/>
  <c r="CB73" i="2"/>
  <c r="AQ74" i="5"/>
  <c r="AQ74" i="2" s="1"/>
  <c r="AR74" i="2"/>
  <c r="AQ76" i="5"/>
  <c r="AQ76" i="2" s="1"/>
  <c r="AR76" i="2"/>
  <c r="BI77" i="5"/>
  <c r="BI77" i="2" s="1"/>
  <c r="BJ77" i="2"/>
  <c r="AQ82" i="5"/>
  <c r="AQ82" i="2" s="1"/>
  <c r="AR82" i="2"/>
  <c r="BI82" i="5"/>
  <c r="BI82" i="2" s="1"/>
  <c r="BJ82" i="2"/>
  <c r="BI83" i="5"/>
  <c r="BI83" i="2" s="1"/>
  <c r="BJ83" i="2"/>
  <c r="AQ84" i="5"/>
  <c r="AQ84" i="2" s="1"/>
  <c r="AR84" i="2"/>
  <c r="CA89" i="5"/>
  <c r="CA89" i="2" s="1"/>
  <c r="CB89" i="2"/>
  <c r="CA92" i="5"/>
  <c r="CA92" i="2" s="1"/>
  <c r="CB92" i="2"/>
  <c r="AQ93" i="5"/>
  <c r="AQ93" i="2" s="1"/>
  <c r="AR93" i="2"/>
  <c r="BI94" i="5"/>
  <c r="BI94" i="2" s="1"/>
  <c r="BJ94" i="2"/>
  <c r="BI99" i="5"/>
  <c r="BI99" i="2" s="1"/>
  <c r="BJ99" i="2"/>
  <c r="BI100" i="5"/>
  <c r="BI100" i="2" s="1"/>
  <c r="BJ100" i="2"/>
  <c r="AQ104" i="5"/>
  <c r="AQ104" i="2" s="1"/>
  <c r="AR104" i="2"/>
  <c r="BI105" i="5"/>
  <c r="BI105" i="2" s="1"/>
  <c r="BJ105" i="2"/>
  <c r="AQ106" i="5"/>
  <c r="AQ106" i="2" s="1"/>
  <c r="AR106" i="2"/>
  <c r="CA106" i="5"/>
  <c r="CA106" i="2" s="1"/>
  <c r="CB106" i="2"/>
  <c r="CA107" i="5"/>
  <c r="CA107" i="2" s="1"/>
  <c r="CB107" i="2"/>
  <c r="AQ108" i="5"/>
  <c r="AQ108" i="2" s="1"/>
  <c r="AR108" i="2"/>
  <c r="BI108" i="5"/>
  <c r="BI108" i="2" s="1"/>
  <c r="BJ108" i="2"/>
  <c r="CA112" i="5"/>
  <c r="CA112" i="2" s="1"/>
  <c r="CB112" i="2"/>
  <c r="BI113" i="5"/>
  <c r="BI113" i="2" s="1"/>
  <c r="BJ113" i="2"/>
  <c r="AQ114" i="5"/>
  <c r="AQ114" i="2" s="1"/>
  <c r="AR114" i="2"/>
  <c r="BI115" i="5"/>
  <c r="BI115" i="2" s="1"/>
  <c r="BJ115" i="2"/>
  <c r="BI117" i="5"/>
  <c r="BI117" i="2" s="1"/>
  <c r="BJ117" i="2"/>
  <c r="AQ118" i="5"/>
  <c r="AQ118" i="2" s="1"/>
  <c r="AR118" i="2"/>
  <c r="BI118" i="5"/>
  <c r="BI118" i="2" s="1"/>
  <c r="BJ118" i="2"/>
  <c r="BI123" i="5"/>
  <c r="BI123" i="2" s="1"/>
  <c r="BJ123" i="2"/>
  <c r="AQ124" i="5"/>
  <c r="AQ124" i="2" s="1"/>
  <c r="AR124" i="2"/>
  <c r="BI124" i="5"/>
  <c r="BI124" i="2" s="1"/>
  <c r="BJ124" i="2"/>
  <c r="BI125" i="5"/>
  <c r="BI125" i="2" s="1"/>
  <c r="BJ125" i="2"/>
  <c r="AQ126" i="5"/>
  <c r="AQ126" i="2" s="1"/>
  <c r="AR126" i="2"/>
  <c r="BI126" i="5"/>
  <c r="BI126" i="2" s="1"/>
  <c r="BJ126" i="2"/>
  <c r="CA128" i="5"/>
  <c r="CA128" i="2" s="1"/>
  <c r="CB128" i="2"/>
  <c r="CA130" i="5"/>
  <c r="CA130" i="2" s="1"/>
  <c r="CB130" i="2"/>
  <c r="AQ131" i="5"/>
  <c r="AQ131" i="2" s="1"/>
  <c r="AR131" i="2"/>
  <c r="CA131" i="5"/>
  <c r="CA131" i="2" s="1"/>
  <c r="CB131" i="2"/>
  <c r="CA132" i="5"/>
  <c r="CA132" i="2" s="1"/>
  <c r="CB132" i="2"/>
  <c r="CA133" i="5"/>
  <c r="CA133" i="2" s="1"/>
  <c r="CB133" i="2"/>
  <c r="BI134" i="5"/>
  <c r="BI134" i="2" s="1"/>
  <c r="BJ134" i="2"/>
  <c r="AQ135" i="5"/>
  <c r="AQ135" i="2" s="1"/>
  <c r="AR135" i="2"/>
  <c r="CA135" i="5"/>
  <c r="CA135" i="2" s="1"/>
  <c r="CB135" i="2"/>
  <c r="AQ137" i="5"/>
  <c r="AQ137" i="2" s="1"/>
  <c r="AR137" i="2"/>
  <c r="CA137" i="5"/>
  <c r="CA137" i="2" s="1"/>
  <c r="CB137" i="2"/>
  <c r="AQ138" i="5"/>
  <c r="AQ138" i="2" s="1"/>
  <c r="AR138" i="2"/>
  <c r="CA138" i="5"/>
  <c r="CA138" i="2" s="1"/>
  <c r="CB138" i="2"/>
  <c r="AQ140" i="5"/>
  <c r="AQ140" i="2" s="1"/>
  <c r="AR140" i="2"/>
  <c r="CA140" i="5"/>
  <c r="CA140" i="2" s="1"/>
  <c r="CB140" i="2"/>
  <c r="AQ141" i="5"/>
  <c r="AQ141" i="2" s="1"/>
  <c r="AR141" i="2"/>
  <c r="AQ142" i="5"/>
  <c r="AQ142" i="2" s="1"/>
  <c r="AR142" i="2"/>
  <c r="BI142" i="5"/>
  <c r="BI142" i="2" s="1"/>
  <c r="BJ142" i="2"/>
  <c r="BI143" i="5"/>
  <c r="BI143" i="2" s="1"/>
  <c r="BJ143" i="2"/>
  <c r="CA40" i="5"/>
  <c r="CA40" i="2" s="1"/>
  <c r="CB40" i="2"/>
  <c r="CA53" i="5"/>
  <c r="CA53" i="2" s="1"/>
  <c r="CB53" i="2"/>
  <c r="AQ54" i="5"/>
  <c r="AQ54" i="2" s="1"/>
  <c r="AR54" i="2"/>
  <c r="AQ55" i="5"/>
  <c r="AQ55" i="2" s="1"/>
  <c r="AR55" i="2"/>
  <c r="CA59" i="5"/>
  <c r="CA59" i="2" s="1"/>
  <c r="CB59" i="2"/>
  <c r="AQ62" i="5"/>
  <c r="AQ62" i="2" s="1"/>
  <c r="AR62" i="2"/>
  <c r="BI63" i="5"/>
  <c r="BI63" i="2" s="1"/>
  <c r="BJ63" i="2"/>
  <c r="CA66" i="5"/>
  <c r="CA66" i="2" s="1"/>
  <c r="CB66" i="2"/>
  <c r="BI68" i="5"/>
  <c r="BI68" i="2" s="1"/>
  <c r="BJ68" i="2"/>
  <c r="CA71" i="5"/>
  <c r="CA71" i="2" s="1"/>
  <c r="CB71" i="2"/>
  <c r="BI72" i="5"/>
  <c r="BI72" i="2" s="1"/>
  <c r="BJ72" i="2"/>
  <c r="BI74" i="5"/>
  <c r="BI74" i="2" s="1"/>
  <c r="BJ74" i="2"/>
  <c r="BI75" i="5"/>
  <c r="BI75" i="2" s="1"/>
  <c r="BJ75" i="2"/>
  <c r="BI76" i="5"/>
  <c r="BI76" i="2" s="1"/>
  <c r="BJ76" i="2"/>
  <c r="CA82" i="5"/>
  <c r="CA82" i="2" s="1"/>
  <c r="CB82" i="2"/>
  <c r="BI84" i="5"/>
  <c r="BI84" i="2" s="1"/>
  <c r="BJ84" i="2"/>
  <c r="AQ88" i="5"/>
  <c r="AQ88" i="2" s="1"/>
  <c r="AR88" i="2"/>
  <c r="AQ89" i="5"/>
  <c r="AQ89" i="2" s="1"/>
  <c r="AR89" i="2"/>
  <c r="CA94" i="5"/>
  <c r="CA94" i="2" s="1"/>
  <c r="CB94" i="2"/>
  <c r="BI97" i="5"/>
  <c r="BI97" i="2" s="1"/>
  <c r="BJ97" i="2"/>
  <c r="AQ98" i="5"/>
  <c r="AQ98" i="2" s="1"/>
  <c r="AR98" i="2"/>
  <c r="AQ99" i="5"/>
  <c r="AQ99" i="2" s="1"/>
  <c r="AR99" i="2"/>
  <c r="CA99" i="5"/>
  <c r="CA99" i="2" s="1"/>
  <c r="CB99" i="2"/>
  <c r="BI102" i="5"/>
  <c r="BI102" i="2" s="1"/>
  <c r="BJ102" i="2"/>
  <c r="BI104" i="5"/>
  <c r="BI104" i="2" s="1"/>
  <c r="BJ104" i="2"/>
  <c r="CA108" i="5"/>
  <c r="CA108" i="2" s="1"/>
  <c r="CB108" i="2"/>
  <c r="CA109" i="5"/>
  <c r="CA109" i="2" s="1"/>
  <c r="CB109" i="2"/>
  <c r="AQ111" i="5"/>
  <c r="AQ111" i="2" s="1"/>
  <c r="AR111" i="2"/>
  <c r="AQ112" i="5"/>
  <c r="AQ112" i="2" s="1"/>
  <c r="AR112" i="2"/>
  <c r="CA113" i="5"/>
  <c r="CA113" i="2" s="1"/>
  <c r="CB113" i="2"/>
  <c r="BI114" i="5"/>
  <c r="BI114" i="2" s="1"/>
  <c r="BJ114" i="2"/>
  <c r="CA118" i="5"/>
  <c r="CA118" i="2" s="1"/>
  <c r="CB118" i="2"/>
  <c r="BI119" i="5"/>
  <c r="BI119" i="2" s="1"/>
  <c r="BJ119" i="2"/>
  <c r="AQ120" i="5"/>
  <c r="AQ120" i="2" s="1"/>
  <c r="AR120" i="2"/>
  <c r="BI120" i="5"/>
  <c r="BI120" i="2" s="1"/>
  <c r="BJ120" i="2"/>
  <c r="BI121" i="5"/>
  <c r="BI121" i="2" s="1"/>
  <c r="BJ121" i="2"/>
  <c r="AQ122" i="5"/>
  <c r="AQ122" i="2" s="1"/>
  <c r="AR122" i="2"/>
  <c r="BI122" i="5"/>
  <c r="BI122" i="2" s="1"/>
  <c r="BJ122" i="2"/>
  <c r="CA124" i="5"/>
  <c r="CA124" i="2" s="1"/>
  <c r="CB124" i="2"/>
  <c r="CA126" i="5"/>
  <c r="CA126" i="2" s="1"/>
  <c r="CB126" i="2"/>
  <c r="AQ127" i="5"/>
  <c r="AQ127" i="2" s="1"/>
  <c r="AR127" i="2"/>
  <c r="CA127" i="5"/>
  <c r="CA127" i="2" s="1"/>
  <c r="CB127" i="2"/>
  <c r="AQ129" i="5"/>
  <c r="AQ129" i="2" s="1"/>
  <c r="AR129" i="2"/>
  <c r="CA129" i="5"/>
  <c r="CA129" i="2" s="1"/>
  <c r="CB129" i="2"/>
  <c r="AQ132" i="5"/>
  <c r="AQ132" i="2" s="1"/>
  <c r="AR132" i="2"/>
  <c r="CA134" i="5"/>
  <c r="CA134" i="2" s="1"/>
  <c r="CB134" i="2"/>
  <c r="BI137" i="5"/>
  <c r="BI137" i="2" s="1"/>
  <c r="BJ137" i="2"/>
  <c r="BI139" i="5"/>
  <c r="BI139" i="2" s="1"/>
  <c r="BJ139" i="2"/>
  <c r="BI141" i="5"/>
  <c r="BI141" i="2" s="1"/>
  <c r="BJ141" i="2"/>
  <c r="CA142" i="5"/>
  <c r="CA142" i="2" s="1"/>
  <c r="CB142" i="2"/>
  <c r="CA143" i="5"/>
  <c r="CA143" i="2" s="1"/>
  <c r="CB143" i="2"/>
  <c r="BI146" i="5"/>
  <c r="BI146" i="2" s="1"/>
  <c r="BJ146" i="2"/>
  <c r="CA32" i="5"/>
  <c r="CA32" i="2" s="1"/>
  <c r="CB32" i="2"/>
  <c r="CA33" i="5"/>
  <c r="CA33" i="2" s="1"/>
  <c r="CB33" i="2"/>
  <c r="CA42" i="5"/>
  <c r="CA42" i="2" s="1"/>
  <c r="CB42" i="2"/>
  <c r="CA44" i="5"/>
  <c r="CA44" i="2" s="1"/>
  <c r="CB44" i="2"/>
  <c r="BI51" i="5"/>
  <c r="BI51" i="2" s="1"/>
  <c r="BJ51" i="2"/>
  <c r="AQ58" i="5"/>
  <c r="AQ58" i="2" s="1"/>
  <c r="AR58" i="2"/>
  <c r="AQ60" i="5"/>
  <c r="AQ60" i="2" s="1"/>
  <c r="AR60" i="2"/>
  <c r="CA63" i="5"/>
  <c r="CA63" i="2" s="1"/>
  <c r="CB63" i="2"/>
  <c r="CA65" i="5"/>
  <c r="CA65" i="2" s="1"/>
  <c r="CB65" i="2"/>
  <c r="CA68" i="5"/>
  <c r="CA68" i="2" s="1"/>
  <c r="CB68" i="2"/>
  <c r="BI69" i="5"/>
  <c r="BI69" i="2" s="1"/>
  <c r="BJ69" i="2"/>
  <c r="AQ70" i="5"/>
  <c r="AQ70" i="2" s="1"/>
  <c r="AR70" i="2"/>
  <c r="AQ72" i="5"/>
  <c r="AQ72" i="2" s="1"/>
  <c r="AR72" i="2"/>
  <c r="CA72" i="5"/>
  <c r="CA72" i="2" s="1"/>
  <c r="CB72" i="2"/>
  <c r="CA74" i="5"/>
  <c r="CA74" i="2" s="1"/>
  <c r="CB74" i="2"/>
  <c r="CA76" i="5"/>
  <c r="CA76" i="2" s="1"/>
  <c r="CB76" i="2"/>
  <c r="AQ78" i="5"/>
  <c r="AQ78" i="2" s="1"/>
  <c r="AR78" i="2"/>
  <c r="CA79" i="5"/>
  <c r="CA79" i="2" s="1"/>
  <c r="CB79" i="2"/>
  <c r="BI80" i="5"/>
  <c r="BI80" i="2" s="1"/>
  <c r="BJ80" i="2"/>
  <c r="BI87" i="5"/>
  <c r="BI87" i="2" s="1"/>
  <c r="BJ87" i="2"/>
  <c r="CA88" i="5"/>
  <c r="CA88" i="2" s="1"/>
  <c r="CB88" i="2"/>
  <c r="BI90" i="5"/>
  <c r="BI90" i="2" s="1"/>
  <c r="BJ90" i="2"/>
  <c r="BI93" i="5"/>
  <c r="BI93" i="2" s="1"/>
  <c r="BJ93" i="2"/>
  <c r="CA95" i="5"/>
  <c r="CA95" i="2" s="1"/>
  <c r="CB95" i="2"/>
  <c r="AQ96" i="5"/>
  <c r="AQ96" i="2" s="1"/>
  <c r="AR96" i="2"/>
  <c r="AQ97" i="5"/>
  <c r="AQ97" i="2" s="1"/>
  <c r="AR97" i="2"/>
  <c r="CA97" i="5"/>
  <c r="CA97" i="2" s="1"/>
  <c r="CB97" i="2"/>
  <c r="BI98" i="5"/>
  <c r="BI98" i="2" s="1"/>
  <c r="BJ98" i="2"/>
  <c r="BI101" i="5"/>
  <c r="BI101" i="2" s="1"/>
  <c r="BJ101" i="2"/>
  <c r="CA102" i="5"/>
  <c r="CA102" i="2" s="1"/>
  <c r="CB102" i="2"/>
  <c r="AQ103" i="5"/>
  <c r="AQ103" i="2" s="1"/>
  <c r="AR103" i="2"/>
  <c r="BI103" i="5"/>
  <c r="BI103" i="2" s="1"/>
  <c r="BJ103" i="2"/>
  <c r="CA105" i="5"/>
  <c r="CA105" i="2" s="1"/>
  <c r="CB105" i="2"/>
  <c r="BI107" i="5"/>
  <c r="BI107" i="2" s="1"/>
  <c r="BJ107" i="2"/>
  <c r="AQ109" i="5"/>
  <c r="AQ109" i="2" s="1"/>
  <c r="AR109" i="2"/>
  <c r="BI110" i="5"/>
  <c r="BI110" i="2" s="1"/>
  <c r="BJ110" i="2"/>
  <c r="CA114" i="5"/>
  <c r="CA114" i="2" s="1"/>
  <c r="CB114" i="2"/>
  <c r="BI116" i="5"/>
  <c r="BI116" i="2" s="1"/>
  <c r="BJ116" i="2"/>
  <c r="AQ117" i="5"/>
  <c r="AQ117" i="2" s="1"/>
  <c r="AR117" i="2"/>
  <c r="CA117" i="5"/>
  <c r="CA117" i="2" s="1"/>
  <c r="CB117" i="2"/>
  <c r="CA120" i="5"/>
  <c r="CA120" i="2" s="1"/>
  <c r="CB120" i="2"/>
  <c r="CA122" i="5"/>
  <c r="CA122" i="2" s="1"/>
  <c r="CB122" i="2"/>
  <c r="AQ123" i="5"/>
  <c r="AQ123" i="2" s="1"/>
  <c r="AR123" i="2"/>
  <c r="CA123" i="5"/>
  <c r="CA123" i="2" s="1"/>
  <c r="CB123" i="2"/>
  <c r="AQ125" i="5"/>
  <c r="AQ125" i="2" s="1"/>
  <c r="AR125" i="2"/>
  <c r="CA125" i="5"/>
  <c r="CA125" i="2" s="1"/>
  <c r="CB125" i="2"/>
  <c r="BI131" i="5"/>
  <c r="BI131" i="2" s="1"/>
  <c r="BJ131" i="2"/>
  <c r="BI132" i="5"/>
  <c r="BI132" i="2" s="1"/>
  <c r="BJ132" i="2"/>
  <c r="AQ133" i="5"/>
  <c r="AQ133" i="2" s="1"/>
  <c r="AR133" i="2"/>
  <c r="BI136" i="5"/>
  <c r="BI136" i="2" s="1"/>
  <c r="BJ136" i="2"/>
  <c r="CA139" i="5"/>
  <c r="CA139" i="2" s="1"/>
  <c r="CB139" i="2"/>
  <c r="BI144" i="5"/>
  <c r="BI144" i="2" s="1"/>
  <c r="BJ144" i="2"/>
  <c r="CA31" i="5"/>
  <c r="CA31" i="2" s="1"/>
  <c r="CB31" i="2"/>
  <c r="AQ22" i="5"/>
  <c r="AQ22" i="2" s="1"/>
  <c r="AR22" i="2"/>
  <c r="CA28" i="5"/>
  <c r="CA28" i="2" s="1"/>
  <c r="CB28" i="2"/>
  <c r="CA36" i="5"/>
  <c r="CA36" i="2" s="1"/>
  <c r="CB36" i="2"/>
  <c r="CA43" i="5"/>
  <c r="CA43" i="2" s="1"/>
  <c r="CB43" i="2"/>
  <c r="AQ44" i="5"/>
  <c r="AQ44" i="2" s="1"/>
  <c r="AR44" i="2"/>
  <c r="AQ46" i="5"/>
  <c r="AQ46" i="2" s="1"/>
  <c r="AR46" i="2"/>
  <c r="BI55" i="5"/>
  <c r="BI55" i="2" s="1"/>
  <c r="BJ55" i="2"/>
  <c r="AQ57" i="5"/>
  <c r="AQ57" i="2" s="1"/>
  <c r="AR57" i="2"/>
  <c r="CA61" i="5"/>
  <c r="CA61" i="2" s="1"/>
  <c r="CB61" i="2"/>
  <c r="AQ66" i="5"/>
  <c r="AQ66" i="2" s="1"/>
  <c r="AR66" i="2"/>
  <c r="AQ67" i="5"/>
  <c r="AQ67" i="2" s="1"/>
  <c r="AR67" i="2"/>
  <c r="CA69" i="5"/>
  <c r="CA69" i="2" s="1"/>
  <c r="CB69" i="2"/>
  <c r="BI70" i="5"/>
  <c r="BI70" i="2" s="1"/>
  <c r="BJ70" i="2"/>
  <c r="BI73" i="5"/>
  <c r="BI73" i="2" s="1"/>
  <c r="BJ73" i="2"/>
  <c r="BI78" i="5"/>
  <c r="BI78" i="2" s="1"/>
  <c r="BJ78" i="2"/>
  <c r="CA80" i="5"/>
  <c r="CA80" i="2" s="1"/>
  <c r="CB80" i="2"/>
  <c r="AQ83" i="5"/>
  <c r="AQ83" i="2" s="1"/>
  <c r="AR83" i="2"/>
  <c r="BI85" i="5"/>
  <c r="BI85" i="2" s="1"/>
  <c r="BJ85" i="2"/>
  <c r="AQ87" i="5"/>
  <c r="AQ87" i="2" s="1"/>
  <c r="AR87" i="2"/>
  <c r="CA87" i="5"/>
  <c r="CA87" i="2" s="1"/>
  <c r="CB87" i="2"/>
  <c r="BI91" i="5"/>
  <c r="BI91" i="2" s="1"/>
  <c r="BJ91" i="2"/>
  <c r="BI92" i="5"/>
  <c r="BI92" i="2" s="1"/>
  <c r="BJ92" i="2"/>
  <c r="AQ95" i="5"/>
  <c r="AQ95" i="2" s="1"/>
  <c r="AR95" i="2"/>
  <c r="CA96" i="5"/>
  <c r="CA96" i="2" s="1"/>
  <c r="CB96" i="2"/>
  <c r="CA101" i="5"/>
  <c r="CA101" i="2" s="1"/>
  <c r="CB101" i="2"/>
  <c r="BI106" i="5"/>
  <c r="BI106" i="2" s="1"/>
  <c r="BJ106" i="2"/>
  <c r="AQ107" i="5"/>
  <c r="AQ107" i="2" s="1"/>
  <c r="AR107" i="2"/>
  <c r="AQ110" i="5"/>
  <c r="AQ110" i="2" s="1"/>
  <c r="AR110" i="2"/>
  <c r="CA110" i="5"/>
  <c r="CA110" i="2" s="1"/>
  <c r="CB110" i="2"/>
  <c r="CA111" i="5"/>
  <c r="CA111" i="2" s="1"/>
  <c r="CB111" i="2"/>
  <c r="AQ115" i="5"/>
  <c r="AQ115" i="2" s="1"/>
  <c r="AR115" i="2"/>
  <c r="CA115" i="5"/>
  <c r="CA115" i="2" s="1"/>
  <c r="CB115" i="2"/>
  <c r="AQ116" i="5"/>
  <c r="AQ116" i="2" s="1"/>
  <c r="AR116" i="2"/>
  <c r="CA116" i="5"/>
  <c r="CA116" i="2" s="1"/>
  <c r="CB116" i="2"/>
  <c r="AQ119" i="5"/>
  <c r="AQ119" i="2" s="1"/>
  <c r="AR119" i="2"/>
  <c r="CA119" i="5"/>
  <c r="CA119" i="2" s="1"/>
  <c r="CB119" i="2"/>
  <c r="AQ121" i="5"/>
  <c r="AQ121" i="2" s="1"/>
  <c r="AR121" i="2"/>
  <c r="CA121" i="5"/>
  <c r="CA121" i="2" s="1"/>
  <c r="CB121" i="2"/>
  <c r="BI127" i="5"/>
  <c r="BI127" i="2" s="1"/>
  <c r="BJ127" i="2"/>
  <c r="AQ128" i="5"/>
  <c r="AQ128" i="2" s="1"/>
  <c r="AR128" i="2"/>
  <c r="BI128" i="5"/>
  <c r="BI128" i="2" s="1"/>
  <c r="BJ128" i="2"/>
  <c r="BI129" i="5"/>
  <c r="BI129" i="2" s="1"/>
  <c r="BJ129" i="2"/>
  <c r="AQ130" i="5"/>
  <c r="AQ130" i="2" s="1"/>
  <c r="AR130" i="2"/>
  <c r="BI130" i="5"/>
  <c r="BI130" i="2" s="1"/>
  <c r="BJ130" i="2"/>
  <c r="BI133" i="5"/>
  <c r="BI133" i="2" s="1"/>
  <c r="BJ133" i="2"/>
  <c r="BI135" i="5"/>
  <c r="BI135" i="2" s="1"/>
  <c r="BJ135" i="2"/>
  <c r="AQ136" i="5"/>
  <c r="AQ136" i="2" s="1"/>
  <c r="AR136" i="2"/>
  <c r="CA136" i="5"/>
  <c r="CA136" i="2" s="1"/>
  <c r="CB136" i="2"/>
  <c r="BI138" i="5"/>
  <c r="BI138" i="2" s="1"/>
  <c r="BJ138" i="2"/>
  <c r="AQ139" i="5"/>
  <c r="AQ139" i="2" s="1"/>
  <c r="AR139" i="2"/>
  <c r="BI140" i="5"/>
  <c r="BI140" i="2" s="1"/>
  <c r="BJ140" i="2"/>
  <c r="CA144" i="5"/>
  <c r="CA144" i="2" s="1"/>
  <c r="CB144" i="2"/>
  <c r="BI145" i="5"/>
  <c r="BI145" i="2" s="1"/>
  <c r="BJ145" i="2"/>
  <c r="CA12" i="5"/>
  <c r="CA12" i="2" s="1"/>
  <c r="CB12" i="2"/>
  <c r="G157" i="5"/>
  <c r="P157" i="2"/>
  <c r="G157" i="2" s="1"/>
  <c r="H147" i="5"/>
  <c r="G147" i="5" s="1"/>
  <c r="H139" i="5"/>
  <c r="G139" i="5" s="1"/>
  <c r="H10" i="5"/>
  <c r="G10" i="5" s="1"/>
  <c r="H70" i="5"/>
  <c r="G70" i="5" s="1"/>
  <c r="AR10" i="5"/>
  <c r="BJ10" i="5"/>
  <c r="CB10" i="5"/>
  <c r="Z11" i="5"/>
  <c r="Y11" i="5" s="1"/>
  <c r="AR11" i="5"/>
  <c r="BJ11" i="5"/>
  <c r="CB11" i="5"/>
  <c r="AR12" i="5"/>
  <c r="BJ12" i="5"/>
  <c r="Z13" i="5"/>
  <c r="Y13" i="5" s="1"/>
  <c r="AR13" i="5"/>
  <c r="BJ13" i="5"/>
  <c r="CB13" i="5"/>
  <c r="AR14" i="5"/>
  <c r="BJ14" i="5"/>
  <c r="CB14" i="5"/>
  <c r="AR15" i="5"/>
  <c r="BJ15" i="5"/>
  <c r="CB15" i="5"/>
  <c r="AR16" i="5"/>
  <c r="BJ16" i="5"/>
  <c r="CB16" i="5"/>
  <c r="BJ17" i="5"/>
  <c r="CB17" i="5"/>
  <c r="AR18" i="5"/>
  <c r="BJ18" i="5"/>
  <c r="BJ19" i="5"/>
  <c r="AR20" i="5"/>
  <c r="CB20" i="5"/>
  <c r="Z21" i="5"/>
  <c r="Y21" i="5" s="1"/>
  <c r="BJ21" i="5"/>
  <c r="CB22" i="5"/>
  <c r="Z23" i="5"/>
  <c r="Y23" i="5" s="1"/>
  <c r="AR23" i="5"/>
  <c r="CB23" i="5"/>
  <c r="AR24" i="5"/>
  <c r="CB24" i="5"/>
  <c r="AR25" i="5"/>
  <c r="BJ25" i="5"/>
  <c r="CB26" i="5"/>
  <c r="Z27" i="5"/>
  <c r="Y27" i="5" s="1"/>
  <c r="AR27" i="5"/>
  <c r="BJ27" i="5"/>
  <c r="CB27" i="5"/>
  <c r="Z28" i="5"/>
  <c r="Y28" i="5" s="1"/>
  <c r="AR28" i="5"/>
  <c r="BJ29" i="5"/>
  <c r="AR30" i="5"/>
  <c r="CB30" i="5"/>
  <c r="AR31" i="5"/>
  <c r="AR32" i="5"/>
  <c r="BJ32" i="5"/>
  <c r="AR33" i="5"/>
  <c r="BJ33" i="5"/>
  <c r="Z34" i="5"/>
  <c r="Y34" i="5" s="1"/>
  <c r="AR34" i="5"/>
  <c r="BJ34" i="5"/>
  <c r="CB34" i="5"/>
  <c r="Z35" i="5"/>
  <c r="Y35" i="5" s="1"/>
  <c r="AR35" i="5"/>
  <c r="BJ35" i="5"/>
  <c r="CB35" i="5"/>
  <c r="Z36" i="5"/>
  <c r="Y36" i="5" s="1"/>
  <c r="AR36" i="5"/>
  <c r="BJ36" i="5"/>
  <c r="Z37" i="5"/>
  <c r="Y37" i="5" s="1"/>
  <c r="AR37" i="5"/>
  <c r="BJ37" i="5"/>
  <c r="CB37" i="5"/>
  <c r="Z38" i="5"/>
  <c r="Y38" i="5" s="1"/>
  <c r="AR38" i="5"/>
  <c r="CB38" i="5"/>
  <c r="AR39" i="5"/>
  <c r="CB39" i="5"/>
  <c r="AR40" i="5"/>
  <c r="BJ40" i="5"/>
  <c r="Z41" i="5"/>
  <c r="Y41" i="5" s="1"/>
  <c r="AR41" i="5"/>
  <c r="BJ41" i="5"/>
  <c r="CB41" i="5"/>
  <c r="AR42" i="5"/>
  <c r="BJ42" i="5"/>
  <c r="AR43" i="5"/>
  <c r="BJ43" i="5"/>
  <c r="BJ44" i="5"/>
  <c r="AR45" i="5"/>
  <c r="BJ45" i="5"/>
  <c r="CB45" i="5"/>
  <c r="BJ46" i="5"/>
  <c r="CB46" i="5"/>
  <c r="Z47" i="5"/>
  <c r="Y47" i="5" s="1"/>
  <c r="AR47" i="5"/>
  <c r="BJ47" i="5"/>
  <c r="CB47" i="5"/>
  <c r="AR48" i="5"/>
  <c r="BJ48" i="5"/>
  <c r="CB48" i="5"/>
  <c r="AR49" i="5"/>
  <c r="BJ49" i="5"/>
  <c r="CB49" i="5"/>
  <c r="AR50" i="5"/>
  <c r="BJ50" i="5"/>
  <c r="CB50" i="5"/>
  <c r="W13" i="5"/>
  <c r="W15" i="5"/>
  <c r="H108" i="5"/>
  <c r="G108" i="5" s="1"/>
  <c r="Z51" i="5"/>
  <c r="Y51" i="5" s="1"/>
  <c r="AR51" i="5"/>
  <c r="CB51" i="5"/>
  <c r="AR52" i="5"/>
  <c r="BJ52" i="5"/>
  <c r="CB52" i="5"/>
  <c r="BJ53" i="5"/>
  <c r="Z54" i="5"/>
  <c r="Y54" i="5" s="1"/>
  <c r="BJ54" i="5"/>
  <c r="CB54" i="5"/>
  <c r="CB55" i="5"/>
  <c r="Z56" i="5"/>
  <c r="Y56" i="5" s="1"/>
  <c r="BJ56" i="5"/>
  <c r="CB56" i="5"/>
  <c r="BJ57" i="5"/>
  <c r="CB57" i="5"/>
  <c r="Z58" i="5"/>
  <c r="Y58" i="5" s="1"/>
  <c r="BJ58" i="5"/>
  <c r="CB58" i="5"/>
  <c r="AR59" i="5"/>
  <c r="BJ59" i="5"/>
  <c r="BJ60" i="5"/>
  <c r="Z61" i="5"/>
  <c r="Y61" i="5" s="1"/>
  <c r="BJ61" i="5"/>
  <c r="BJ62" i="5"/>
  <c r="CB62" i="5"/>
  <c r="AR63" i="5"/>
  <c r="AR64" i="5"/>
  <c r="BJ64" i="5"/>
  <c r="CB64" i="5"/>
  <c r="AR65" i="5"/>
  <c r="BJ65" i="5"/>
  <c r="BJ67" i="5"/>
  <c r="AR68" i="5"/>
  <c r="AR69" i="5"/>
  <c r="Z70" i="5"/>
  <c r="Y70" i="5" s="1"/>
  <c r="CB70" i="5"/>
  <c r="BJ71" i="5"/>
  <c r="Z72" i="5"/>
  <c r="Y72" i="5" s="1"/>
  <c r="Z74" i="5"/>
  <c r="Y74" i="5" s="1"/>
  <c r="AR75" i="5"/>
  <c r="CB75" i="5"/>
  <c r="Z76" i="5"/>
  <c r="Y76" i="5" s="1"/>
  <c r="AR77" i="5"/>
  <c r="CB77" i="5"/>
  <c r="CB78" i="5"/>
  <c r="AR79" i="5"/>
  <c r="BJ79" i="5"/>
  <c r="AR80" i="5"/>
  <c r="Z81" i="5"/>
  <c r="Y81" i="5" s="1"/>
  <c r="AR81" i="5"/>
  <c r="BJ81" i="5"/>
  <c r="CB81" i="5"/>
  <c r="Z82" i="5"/>
  <c r="Y82" i="5" s="1"/>
  <c r="CB83" i="5"/>
  <c r="CB84" i="5"/>
  <c r="Z85" i="5"/>
  <c r="Y85" i="5" s="1"/>
  <c r="AR85" i="5"/>
  <c r="CB85" i="5"/>
  <c r="AR86" i="5"/>
  <c r="BJ86" i="5"/>
  <c r="CB86" i="5"/>
  <c r="BJ88" i="5"/>
  <c r="BJ89" i="5"/>
  <c r="Z90" i="5"/>
  <c r="Y90" i="5" s="1"/>
  <c r="AR90" i="5"/>
  <c r="CB90" i="5"/>
  <c r="AR91" i="5"/>
  <c r="CB91" i="5"/>
  <c r="AR92" i="5"/>
  <c r="CB93" i="5"/>
  <c r="AR94" i="5"/>
  <c r="BJ95" i="5"/>
  <c r="BJ96" i="5"/>
  <c r="CB98" i="5"/>
  <c r="CB100" i="5"/>
  <c r="AR101" i="5"/>
  <c r="AR102" i="5"/>
  <c r="CB103" i="5"/>
  <c r="CB104" i="5"/>
  <c r="AR105" i="5"/>
  <c r="BJ109" i="5"/>
  <c r="BJ111" i="5"/>
  <c r="BJ112" i="5"/>
  <c r="Z115" i="5"/>
  <c r="Y115" i="5" s="1"/>
  <c r="L14" i="5"/>
  <c r="H14" i="5" s="1"/>
  <c r="G14" i="5" s="1"/>
  <c r="Z14" i="5"/>
  <c r="Y14" i="5" s="1"/>
  <c r="S20" i="5"/>
  <c r="Z16" i="5"/>
  <c r="Y16" i="5" s="1"/>
  <c r="L16" i="5"/>
  <c r="L18" i="5"/>
  <c r="Z19" i="5"/>
  <c r="Y19" i="5" s="1"/>
  <c r="L19" i="5"/>
  <c r="L44" i="5"/>
  <c r="H44" i="5" s="1"/>
  <c r="G44" i="5" s="1"/>
  <c r="Z44" i="5"/>
  <c r="Y44" i="5" s="1"/>
  <c r="Z10" i="5"/>
  <c r="Y10" i="5" s="1"/>
  <c r="Z18" i="5"/>
  <c r="Y18" i="5" s="1"/>
  <c r="L27" i="5"/>
  <c r="H98" i="5"/>
  <c r="G98" i="5" s="1"/>
  <c r="Z53" i="5"/>
  <c r="Y53" i="5" s="1"/>
  <c r="Z12" i="5"/>
  <c r="Y12" i="5" s="1"/>
  <c r="Z26" i="5"/>
  <c r="Y26" i="5" s="1"/>
  <c r="Z29" i="5"/>
  <c r="Y29" i="5" s="1"/>
  <c r="Z31" i="5"/>
  <c r="Y31" i="5" s="1"/>
  <c r="L35" i="5"/>
  <c r="L38" i="5"/>
  <c r="H38" i="5" s="1"/>
  <c r="G38" i="5" s="1"/>
  <c r="Z39" i="5"/>
  <c r="Y39" i="5" s="1"/>
  <c r="L41" i="5"/>
  <c r="H62" i="5"/>
  <c r="G62" i="5" s="1"/>
  <c r="L13" i="5"/>
  <c r="L21" i="5"/>
  <c r="H21" i="5" s="1"/>
  <c r="G21" i="5" s="1"/>
  <c r="L23" i="5"/>
  <c r="H23" i="5" s="1"/>
  <c r="G23" i="5" s="1"/>
  <c r="Z25" i="5"/>
  <c r="Y25" i="5" s="1"/>
  <c r="L36" i="5"/>
  <c r="H36" i="5" s="1"/>
  <c r="G36" i="5" s="1"/>
  <c r="L11" i="5"/>
  <c r="Z42" i="5"/>
  <c r="Y42" i="5" s="1"/>
  <c r="H76" i="5"/>
  <c r="G76" i="5" s="1"/>
  <c r="Z33" i="5"/>
  <c r="Y33" i="5" s="1"/>
  <c r="L33" i="5"/>
  <c r="Z40" i="5"/>
  <c r="Y40" i="5" s="1"/>
  <c r="L40" i="5"/>
  <c r="L43" i="5"/>
  <c r="Z43" i="5"/>
  <c r="Y43" i="5" s="1"/>
  <c r="Z67" i="5"/>
  <c r="Y67" i="5" s="1"/>
  <c r="L67" i="5"/>
  <c r="Z75" i="5"/>
  <c r="Y75" i="5" s="1"/>
  <c r="L75" i="5"/>
  <c r="Z77" i="5"/>
  <c r="Y77" i="5" s="1"/>
  <c r="L77" i="5"/>
  <c r="Z79" i="5"/>
  <c r="Y79" i="5" s="1"/>
  <c r="L79" i="5"/>
  <c r="H31" i="5"/>
  <c r="G31" i="5" s="1"/>
  <c r="L81" i="5"/>
  <c r="H90" i="5"/>
  <c r="G90" i="5" s="1"/>
  <c r="H94" i="5"/>
  <c r="G94" i="5" s="1"/>
  <c r="Z94" i="5"/>
  <c r="Y94" i="5" s="1"/>
  <c r="Z17" i="5"/>
  <c r="Y17" i="5" s="1"/>
  <c r="AR17" i="5"/>
  <c r="CB18" i="5"/>
  <c r="AR19" i="5"/>
  <c r="CB19" i="5"/>
  <c r="Z20" i="5"/>
  <c r="Y20" i="5" s="1"/>
  <c r="BJ20" i="5"/>
  <c r="AR21" i="5"/>
  <c r="CB21" i="5"/>
  <c r="Z22" i="5"/>
  <c r="Y22" i="5" s="1"/>
  <c r="Z24" i="5"/>
  <c r="Y24" i="5" s="1"/>
  <c r="BJ24" i="5"/>
  <c r="CB25" i="5"/>
  <c r="AR26" i="5"/>
  <c r="Z83" i="5"/>
  <c r="Y83" i="5" s="1"/>
  <c r="L83" i="5"/>
  <c r="L87" i="5"/>
  <c r="Z87" i="5"/>
  <c r="Y87" i="5" s="1"/>
  <c r="H135" i="5"/>
  <c r="G135" i="5" s="1"/>
  <c r="BJ28" i="5"/>
  <c r="AR29" i="5"/>
  <c r="CB29" i="5"/>
  <c r="Z30" i="5"/>
  <c r="Y30" i="5" s="1"/>
  <c r="Z32" i="5"/>
  <c r="Y32" i="5" s="1"/>
  <c r="H39" i="5"/>
  <c r="G39" i="5" s="1"/>
  <c r="H68" i="5"/>
  <c r="G68" i="5" s="1"/>
  <c r="H84" i="5"/>
  <c r="G84" i="5" s="1"/>
  <c r="H86" i="5"/>
  <c r="G86" i="5" s="1"/>
  <c r="H119" i="5"/>
  <c r="G119" i="5" s="1"/>
  <c r="H121" i="5"/>
  <c r="G121" i="5" s="1"/>
  <c r="H123" i="5"/>
  <c r="G123" i="5" s="1"/>
  <c r="H125" i="5"/>
  <c r="G125" i="5" s="1"/>
  <c r="H127" i="5"/>
  <c r="G127" i="5" s="1"/>
  <c r="H129" i="5"/>
  <c r="G129" i="5" s="1"/>
  <c r="H131" i="5"/>
  <c r="G131" i="5" s="1"/>
  <c r="H133" i="5"/>
  <c r="G133" i="5" s="1"/>
  <c r="H58" i="5"/>
  <c r="G58" i="5" s="1"/>
  <c r="H60" i="5"/>
  <c r="G60" i="5" s="1"/>
  <c r="H78" i="5"/>
  <c r="G78" i="5" s="1"/>
  <c r="H104" i="5"/>
  <c r="G104" i="5" s="1"/>
  <c r="H115" i="5"/>
  <c r="G115" i="5" s="1"/>
  <c r="H117" i="5"/>
  <c r="G117" i="5" s="1"/>
  <c r="H12" i="5"/>
  <c r="G12" i="5" s="1"/>
  <c r="H22" i="5"/>
  <c r="G22" i="5" s="1"/>
  <c r="H20" i="5"/>
  <c r="G20" i="5" s="1"/>
  <c r="H29" i="5"/>
  <c r="G29" i="5" s="1"/>
  <c r="H37" i="5"/>
  <c r="G37" i="5" s="1"/>
  <c r="H45" i="5"/>
  <c r="G45" i="5" s="1"/>
  <c r="H30" i="5"/>
  <c r="G30" i="5" s="1"/>
  <c r="BJ26" i="5"/>
  <c r="J11" i="5"/>
  <c r="J13" i="5"/>
  <c r="J15" i="5"/>
  <c r="H15" i="5" s="1"/>
  <c r="G15" i="5" s="1"/>
  <c r="J16" i="5"/>
  <c r="J17" i="5"/>
  <c r="H17" i="5" s="1"/>
  <c r="G17" i="5" s="1"/>
  <c r="BJ22" i="5"/>
  <c r="BJ23" i="5"/>
  <c r="J24" i="5"/>
  <c r="H24" i="5" s="1"/>
  <c r="G24" i="5" s="1"/>
  <c r="J25" i="5"/>
  <c r="H25" i="5" s="1"/>
  <c r="G25" i="5" s="1"/>
  <c r="L28" i="5"/>
  <c r="H28" i="5" s="1"/>
  <c r="G28" i="5" s="1"/>
  <c r="BJ30" i="5"/>
  <c r="BJ31" i="5"/>
  <c r="J32" i="5"/>
  <c r="H32" i="5" s="1"/>
  <c r="G32" i="5" s="1"/>
  <c r="J33" i="5"/>
  <c r="BJ38" i="5"/>
  <c r="BJ39" i="5"/>
  <c r="J40" i="5"/>
  <c r="J41" i="5"/>
  <c r="Z46" i="5"/>
  <c r="Y46" i="5" s="1"/>
  <c r="J46" i="5"/>
  <c r="N46" i="5"/>
  <c r="R46" i="5"/>
  <c r="V46" i="5"/>
  <c r="J51" i="5"/>
  <c r="J53" i="5"/>
  <c r="H53" i="5" s="1"/>
  <c r="G53" i="5" s="1"/>
  <c r="I54" i="5"/>
  <c r="U54" i="5"/>
  <c r="K56" i="5"/>
  <c r="O56" i="5"/>
  <c r="W56" i="5"/>
  <c r="I69" i="5"/>
  <c r="Q69" i="5"/>
  <c r="L47" i="5"/>
  <c r="H47" i="5" s="1"/>
  <c r="P47" i="5"/>
  <c r="T47" i="5"/>
  <c r="X47" i="5"/>
  <c r="Z48" i="5"/>
  <c r="Y48" i="5" s="1"/>
  <c r="J48" i="5"/>
  <c r="N48" i="5"/>
  <c r="R48" i="5"/>
  <c r="V48" i="5"/>
  <c r="Z105" i="5"/>
  <c r="Y105" i="5" s="1"/>
  <c r="J105" i="5"/>
  <c r="H105" i="5" s="1"/>
  <c r="G105" i="5" s="1"/>
  <c r="Z50" i="5"/>
  <c r="Y50" i="5" s="1"/>
  <c r="J50" i="5"/>
  <c r="H50" i="5" s="1"/>
  <c r="G50" i="5" s="1"/>
  <c r="K17" i="5"/>
  <c r="O17" i="5"/>
  <c r="S17" i="5"/>
  <c r="W17" i="5"/>
  <c r="J18" i="5"/>
  <c r="J19" i="5"/>
  <c r="I20" i="5"/>
  <c r="M20" i="5"/>
  <c r="Q20" i="5"/>
  <c r="U20" i="5"/>
  <c r="K25" i="5"/>
  <c r="O25" i="5"/>
  <c r="S25" i="5"/>
  <c r="W25" i="5"/>
  <c r="J26" i="5"/>
  <c r="H26" i="5" s="1"/>
  <c r="G26" i="5" s="1"/>
  <c r="J27" i="5"/>
  <c r="I28" i="5"/>
  <c r="M28" i="5"/>
  <c r="Q28" i="5"/>
  <c r="U28" i="5"/>
  <c r="K33" i="5"/>
  <c r="O33" i="5"/>
  <c r="S33" i="5"/>
  <c r="W33" i="5"/>
  <c r="J34" i="5"/>
  <c r="H34" i="5" s="1"/>
  <c r="G34" i="5" s="1"/>
  <c r="J35" i="5"/>
  <c r="I36" i="5"/>
  <c r="M36" i="5"/>
  <c r="Q36" i="5"/>
  <c r="U36" i="5"/>
  <c r="K41" i="5"/>
  <c r="O41" i="5"/>
  <c r="S41" i="5"/>
  <c r="W41" i="5"/>
  <c r="J42" i="5"/>
  <c r="H42" i="5" s="1"/>
  <c r="G42" i="5" s="1"/>
  <c r="J43" i="5"/>
  <c r="I44" i="5"/>
  <c r="M44" i="5"/>
  <c r="Q44" i="5"/>
  <c r="U44" i="5"/>
  <c r="J49" i="5"/>
  <c r="H49" i="5" s="1"/>
  <c r="G49" i="5" s="1"/>
  <c r="L51" i="5"/>
  <c r="P51" i="5"/>
  <c r="T51" i="5"/>
  <c r="X51" i="5"/>
  <c r="Z52" i="5"/>
  <c r="Y52" i="5" s="1"/>
  <c r="J52" i="5"/>
  <c r="N52" i="5"/>
  <c r="R52" i="5"/>
  <c r="V52" i="5"/>
  <c r="AR56" i="5"/>
  <c r="J56" i="5"/>
  <c r="K57" i="5"/>
  <c r="W57" i="5"/>
  <c r="U57" i="5"/>
  <c r="M58" i="5"/>
  <c r="I77" i="5"/>
  <c r="Q77" i="5"/>
  <c r="J54" i="5"/>
  <c r="L54" i="5"/>
  <c r="P54" i="5"/>
  <c r="T54" i="5"/>
  <c r="X54" i="5"/>
  <c r="Z57" i="5"/>
  <c r="Y57" i="5" s="1"/>
  <c r="J57" i="5"/>
  <c r="N57" i="5"/>
  <c r="R57" i="5"/>
  <c r="V57" i="5"/>
  <c r="Q60" i="5"/>
  <c r="U60" i="5"/>
  <c r="K63" i="5"/>
  <c r="O63" i="5"/>
  <c r="S63" i="5"/>
  <c r="W63" i="5"/>
  <c r="H64" i="5"/>
  <c r="G64" i="5" s="1"/>
  <c r="I68" i="5"/>
  <c r="M68" i="5"/>
  <c r="Q68" i="5"/>
  <c r="U68" i="5"/>
  <c r="K71" i="5"/>
  <c r="O71" i="5"/>
  <c r="S71" i="5"/>
  <c r="W71" i="5"/>
  <c r="H72" i="5"/>
  <c r="G72" i="5" s="1"/>
  <c r="I76" i="5"/>
  <c r="M76" i="5"/>
  <c r="Q76" i="5"/>
  <c r="U76" i="5"/>
  <c r="K79" i="5"/>
  <c r="O79" i="5"/>
  <c r="S79" i="5"/>
  <c r="W79" i="5"/>
  <c r="H80" i="5"/>
  <c r="G80" i="5" s="1"/>
  <c r="I84" i="5"/>
  <c r="M84" i="5"/>
  <c r="Q84" i="5"/>
  <c r="U84" i="5"/>
  <c r="K88" i="5"/>
  <c r="O88" i="5"/>
  <c r="S88" i="5"/>
  <c r="W88" i="5"/>
  <c r="K92" i="5"/>
  <c r="O92" i="5"/>
  <c r="S92" i="5"/>
  <c r="W92" i="5"/>
  <c r="K96" i="5"/>
  <c r="O96" i="5"/>
  <c r="S96" i="5"/>
  <c r="W96" i="5"/>
  <c r="AR100" i="5"/>
  <c r="J100" i="5"/>
  <c r="H100" i="5" s="1"/>
  <c r="G100" i="5" s="1"/>
  <c r="Z55" i="5"/>
  <c r="Y55" i="5" s="1"/>
  <c r="J55" i="5"/>
  <c r="H55" i="5" s="1"/>
  <c r="G55" i="5" s="1"/>
  <c r="H66" i="5"/>
  <c r="G66" i="5" s="1"/>
  <c r="H74" i="5"/>
  <c r="G74" i="5" s="1"/>
  <c r="H82" i="5"/>
  <c r="G82" i="5" s="1"/>
  <c r="L56" i="5"/>
  <c r="P56" i="5"/>
  <c r="T56" i="5"/>
  <c r="X56" i="5"/>
  <c r="Z59" i="5"/>
  <c r="Y59" i="5" s="1"/>
  <c r="J59" i="5"/>
  <c r="H59" i="5" s="1"/>
  <c r="G59" i="5" s="1"/>
  <c r="K61" i="5"/>
  <c r="O61" i="5"/>
  <c r="S61" i="5"/>
  <c r="W61" i="5"/>
  <c r="I66" i="5"/>
  <c r="M66" i="5"/>
  <c r="Q66" i="5"/>
  <c r="U66" i="5"/>
  <c r="K69" i="5"/>
  <c r="O69" i="5"/>
  <c r="S69" i="5"/>
  <c r="W69" i="5"/>
  <c r="I74" i="5"/>
  <c r="M74" i="5"/>
  <c r="Q74" i="5"/>
  <c r="U74" i="5"/>
  <c r="K77" i="5"/>
  <c r="O77" i="5"/>
  <c r="S77" i="5"/>
  <c r="W77" i="5"/>
  <c r="I82" i="5"/>
  <c r="M82" i="5"/>
  <c r="Q82" i="5"/>
  <c r="U82" i="5"/>
  <c r="K85" i="5"/>
  <c r="O85" i="5"/>
  <c r="S85" i="5"/>
  <c r="W85" i="5"/>
  <c r="L88" i="5"/>
  <c r="H88" i="5" s="1"/>
  <c r="P88" i="5"/>
  <c r="T88" i="5"/>
  <c r="X88" i="5"/>
  <c r="K89" i="5"/>
  <c r="O89" i="5"/>
  <c r="S89" i="5"/>
  <c r="W89" i="5"/>
  <c r="L92" i="5"/>
  <c r="H92" i="5" s="1"/>
  <c r="P92" i="5"/>
  <c r="T92" i="5"/>
  <c r="X92" i="5"/>
  <c r="K93" i="5"/>
  <c r="O93" i="5"/>
  <c r="S93" i="5"/>
  <c r="W93" i="5"/>
  <c r="L96" i="5"/>
  <c r="H96" i="5" s="1"/>
  <c r="P96" i="5"/>
  <c r="T96" i="5"/>
  <c r="X96" i="5"/>
  <c r="K97" i="5"/>
  <c r="O97" i="5"/>
  <c r="S97" i="5"/>
  <c r="W97" i="5"/>
  <c r="Z101" i="5"/>
  <c r="Y101" i="5" s="1"/>
  <c r="J101" i="5"/>
  <c r="H101" i="5" s="1"/>
  <c r="G101" i="5" s="1"/>
  <c r="Z107" i="5"/>
  <c r="Y107" i="5" s="1"/>
  <c r="J107" i="5"/>
  <c r="N107" i="5"/>
  <c r="V107" i="5"/>
  <c r="Z91" i="5"/>
  <c r="Y91" i="5" s="1"/>
  <c r="J91" i="5"/>
  <c r="H91" i="5" s="1"/>
  <c r="G91" i="5" s="1"/>
  <c r="Z95" i="5"/>
  <c r="Y95" i="5" s="1"/>
  <c r="J95" i="5"/>
  <c r="H95" i="5" s="1"/>
  <c r="G95" i="5" s="1"/>
  <c r="Z99" i="5"/>
  <c r="Y99" i="5" s="1"/>
  <c r="J99" i="5"/>
  <c r="H99" i="5" s="1"/>
  <c r="G99" i="5" s="1"/>
  <c r="J102" i="5"/>
  <c r="L102" i="5"/>
  <c r="P102" i="5"/>
  <c r="T102" i="5"/>
  <c r="X102" i="5"/>
  <c r="Z103" i="5"/>
  <c r="Y103" i="5" s="1"/>
  <c r="J103" i="5"/>
  <c r="N103" i="5"/>
  <c r="R103" i="5"/>
  <c r="V103" i="5"/>
  <c r="Z106" i="5"/>
  <c r="Y106" i="5" s="1"/>
  <c r="J106" i="5"/>
  <c r="H106" i="5" s="1"/>
  <c r="J61" i="5"/>
  <c r="H61" i="5" s="1"/>
  <c r="G61" i="5" s="1"/>
  <c r="J63" i="5"/>
  <c r="H63" i="5" s="1"/>
  <c r="G63" i="5" s="1"/>
  <c r="J65" i="5"/>
  <c r="H65" i="5" s="1"/>
  <c r="G65" i="5" s="1"/>
  <c r="J67" i="5"/>
  <c r="J69" i="5"/>
  <c r="H69" i="5" s="1"/>
  <c r="G69" i="5" s="1"/>
  <c r="J71" i="5"/>
  <c r="H71" i="5" s="1"/>
  <c r="G71" i="5" s="1"/>
  <c r="J73" i="5"/>
  <c r="H73" i="5" s="1"/>
  <c r="G73" i="5" s="1"/>
  <c r="J75" i="5"/>
  <c r="J77" i="5"/>
  <c r="J79" i="5"/>
  <c r="J81" i="5"/>
  <c r="J83" i="5"/>
  <c r="J85" i="5"/>
  <c r="H85" i="5" s="1"/>
  <c r="G85" i="5" s="1"/>
  <c r="J87" i="5"/>
  <c r="Z89" i="5"/>
  <c r="Y89" i="5" s="1"/>
  <c r="J89" i="5"/>
  <c r="N89" i="5"/>
  <c r="R89" i="5"/>
  <c r="V89" i="5"/>
  <c r="I90" i="5"/>
  <c r="M90" i="5"/>
  <c r="Q90" i="5"/>
  <c r="U90" i="5"/>
  <c r="Z93" i="5"/>
  <c r="Y93" i="5" s="1"/>
  <c r="J93" i="5"/>
  <c r="N93" i="5"/>
  <c r="R93" i="5"/>
  <c r="V93" i="5"/>
  <c r="I94" i="5"/>
  <c r="M94" i="5"/>
  <c r="Q94" i="5"/>
  <c r="U94" i="5"/>
  <c r="Z97" i="5"/>
  <c r="Y97" i="5" s="1"/>
  <c r="J97" i="5"/>
  <c r="N97" i="5"/>
  <c r="R97" i="5"/>
  <c r="V97" i="5"/>
  <c r="I98" i="5"/>
  <c r="M98" i="5"/>
  <c r="Q98" i="5"/>
  <c r="U98" i="5"/>
  <c r="P106" i="5"/>
  <c r="S115" i="5"/>
  <c r="I108" i="5"/>
  <c r="M108" i="5"/>
  <c r="Q108" i="5"/>
  <c r="U108" i="5"/>
  <c r="K109" i="5"/>
  <c r="O109" i="5"/>
  <c r="S109" i="5"/>
  <c r="W109" i="5"/>
  <c r="I112" i="5"/>
  <c r="M112" i="5"/>
  <c r="Q112" i="5"/>
  <c r="U112" i="5"/>
  <c r="I106" i="5"/>
  <c r="M106" i="5"/>
  <c r="Q106" i="5"/>
  <c r="U106" i="5"/>
  <c r="J109" i="5"/>
  <c r="L109" i="5"/>
  <c r="P109" i="5"/>
  <c r="T109" i="5"/>
  <c r="X109" i="5"/>
  <c r="Z112" i="5"/>
  <c r="Y112" i="5" s="1"/>
  <c r="J112" i="5"/>
  <c r="H112" i="5" s="1"/>
  <c r="G112" i="5" s="1"/>
  <c r="AR113" i="5"/>
  <c r="J113" i="5"/>
  <c r="V113" i="5"/>
  <c r="Q115" i="5"/>
  <c r="AR134" i="5"/>
  <c r="J134" i="5"/>
  <c r="H134" i="5" s="1"/>
  <c r="G134" i="5" s="1"/>
  <c r="K107" i="5"/>
  <c r="O107" i="5"/>
  <c r="S107" i="5"/>
  <c r="W107" i="5"/>
  <c r="Z110" i="5"/>
  <c r="Y110" i="5" s="1"/>
  <c r="J110" i="5"/>
  <c r="H110" i="5" s="1"/>
  <c r="G110" i="5" s="1"/>
  <c r="H111" i="5"/>
  <c r="G111" i="5" s="1"/>
  <c r="K115" i="5"/>
  <c r="W115" i="5"/>
  <c r="I117" i="5"/>
  <c r="U117" i="5"/>
  <c r="I121" i="5"/>
  <c r="M121" i="5"/>
  <c r="U121" i="5"/>
  <c r="I125" i="5"/>
  <c r="M125" i="5"/>
  <c r="U125" i="5"/>
  <c r="I129" i="5"/>
  <c r="M129" i="5"/>
  <c r="U129" i="5"/>
  <c r="O132" i="5"/>
  <c r="S132" i="5"/>
  <c r="I132" i="5"/>
  <c r="M132" i="5"/>
  <c r="L113" i="5"/>
  <c r="P113" i="5"/>
  <c r="T113" i="5"/>
  <c r="X113" i="5"/>
  <c r="Z114" i="5"/>
  <c r="Y114" i="5" s="1"/>
  <c r="J114" i="5"/>
  <c r="H114" i="5" s="1"/>
  <c r="G114" i="5" s="1"/>
  <c r="AR143" i="5"/>
  <c r="J143" i="5"/>
  <c r="H143" i="5" s="1"/>
  <c r="G143" i="5" s="1"/>
  <c r="W132" i="5"/>
  <c r="K135" i="5"/>
  <c r="O135" i="5"/>
  <c r="S135" i="5"/>
  <c r="W135" i="5"/>
  <c r="Z137" i="5"/>
  <c r="Y137" i="5" s="1"/>
  <c r="J137" i="5"/>
  <c r="H137" i="5" s="1"/>
  <c r="O141" i="5"/>
  <c r="W141" i="5"/>
  <c r="CB141" i="5"/>
  <c r="J141" i="5"/>
  <c r="Z144" i="5"/>
  <c r="Y144" i="5" s="1"/>
  <c r="J144" i="5"/>
  <c r="H144" i="5" s="1"/>
  <c r="G144" i="5" s="1"/>
  <c r="J116" i="5"/>
  <c r="H116" i="5" s="1"/>
  <c r="G116" i="5" s="1"/>
  <c r="J118" i="5"/>
  <c r="H118" i="5" s="1"/>
  <c r="G118" i="5" s="1"/>
  <c r="J120" i="5"/>
  <c r="H120" i="5" s="1"/>
  <c r="G120" i="5" s="1"/>
  <c r="J122" i="5"/>
  <c r="H122" i="5" s="1"/>
  <c r="G122" i="5" s="1"/>
  <c r="J124" i="5"/>
  <c r="H124" i="5" s="1"/>
  <c r="G124" i="5" s="1"/>
  <c r="J126" i="5"/>
  <c r="H126" i="5" s="1"/>
  <c r="G126" i="5" s="1"/>
  <c r="J128" i="5"/>
  <c r="H128" i="5" s="1"/>
  <c r="G128" i="5" s="1"/>
  <c r="J130" i="5"/>
  <c r="H130" i="5" s="1"/>
  <c r="G130" i="5" s="1"/>
  <c r="J132" i="5"/>
  <c r="H132" i="5" s="1"/>
  <c r="G132" i="5" s="1"/>
  <c r="I134" i="5"/>
  <c r="M134" i="5"/>
  <c r="Q134" i="5"/>
  <c r="U134" i="5"/>
  <c r="Z136" i="5"/>
  <c r="Y136" i="5" s="1"/>
  <c r="J136" i="5"/>
  <c r="N136" i="5"/>
  <c r="R136" i="5"/>
  <c r="V136" i="5"/>
  <c r="X137" i="5"/>
  <c r="S137" i="5"/>
  <c r="Z140" i="5"/>
  <c r="Y140" i="5" s="1"/>
  <c r="J140" i="5"/>
  <c r="O145" i="5"/>
  <c r="W145" i="5"/>
  <c r="CB145" i="5"/>
  <c r="J145" i="5"/>
  <c r="K138" i="5"/>
  <c r="O138" i="5"/>
  <c r="S138" i="5"/>
  <c r="W138" i="5"/>
  <c r="L141" i="5"/>
  <c r="P141" i="5"/>
  <c r="T141" i="5"/>
  <c r="X141" i="5"/>
  <c r="K142" i="5"/>
  <c r="O142" i="5"/>
  <c r="S142" i="5"/>
  <c r="W142" i="5"/>
  <c r="L145" i="5"/>
  <c r="P145" i="5"/>
  <c r="T145" i="5"/>
  <c r="X145" i="5"/>
  <c r="K146" i="5"/>
  <c r="O146" i="5"/>
  <c r="S146" i="5"/>
  <c r="W146" i="5"/>
  <c r="Z138" i="5"/>
  <c r="Y138" i="5" s="1"/>
  <c r="J138" i="5"/>
  <c r="N138" i="5"/>
  <c r="R138" i="5"/>
  <c r="V138" i="5"/>
  <c r="I139" i="5"/>
  <c r="M139" i="5"/>
  <c r="Q139" i="5"/>
  <c r="U139" i="5"/>
  <c r="Z142" i="5"/>
  <c r="Y142" i="5" s="1"/>
  <c r="J142" i="5"/>
  <c r="N142" i="5"/>
  <c r="R142" i="5"/>
  <c r="V142" i="5"/>
  <c r="I143" i="5"/>
  <c r="M143" i="5"/>
  <c r="Q143" i="5"/>
  <c r="U143" i="5"/>
  <c r="Z146" i="5"/>
  <c r="Y146" i="5" s="1"/>
  <c r="N146" i="5"/>
  <c r="H146" i="5" s="1"/>
  <c r="R146" i="5"/>
  <c r="V146" i="5"/>
  <c r="M147" i="5"/>
  <c r="Q147" i="5"/>
  <c r="U147" i="5"/>
  <c r="AQ56" i="5" l="1"/>
  <c r="AQ56" i="2" s="1"/>
  <c r="AR56" i="2"/>
  <c r="BI39" i="5"/>
  <c r="BI39" i="2" s="1"/>
  <c r="BJ39" i="2"/>
  <c r="BI31" i="5"/>
  <c r="BI31" i="2" s="1"/>
  <c r="BJ31" i="2"/>
  <c r="BI26" i="5"/>
  <c r="BI26" i="2" s="1"/>
  <c r="BJ26" i="2"/>
  <c r="CA29" i="5"/>
  <c r="CA29" i="2" s="1"/>
  <c r="CB29" i="2"/>
  <c r="AQ26" i="5"/>
  <c r="AQ26" i="2" s="1"/>
  <c r="AR26" i="2"/>
  <c r="AQ17" i="5"/>
  <c r="AQ17" i="2" s="1"/>
  <c r="AR17" i="2"/>
  <c r="BI109" i="5"/>
  <c r="BI109" i="2" s="1"/>
  <c r="BJ109" i="2"/>
  <c r="AQ102" i="5"/>
  <c r="AQ102" i="2" s="1"/>
  <c r="AR102" i="2"/>
  <c r="BI96" i="5"/>
  <c r="BI96" i="2" s="1"/>
  <c r="BJ96" i="2"/>
  <c r="AQ92" i="5"/>
  <c r="AQ92" i="2" s="1"/>
  <c r="AR92" i="2"/>
  <c r="AQ90" i="5"/>
  <c r="AQ90" i="2" s="1"/>
  <c r="AR90" i="2"/>
  <c r="CA86" i="5"/>
  <c r="CA86" i="2" s="1"/>
  <c r="CB86" i="2"/>
  <c r="AQ85" i="5"/>
  <c r="AQ85" i="2" s="1"/>
  <c r="AR85" i="2"/>
  <c r="CA78" i="5"/>
  <c r="CA78" i="2" s="1"/>
  <c r="CB78" i="2"/>
  <c r="CA75" i="5"/>
  <c r="CA75" i="2" s="1"/>
  <c r="CB75" i="2"/>
  <c r="BI71" i="5"/>
  <c r="BI71" i="2" s="1"/>
  <c r="BJ71" i="2"/>
  <c r="AQ68" i="5"/>
  <c r="AQ68" i="2" s="1"/>
  <c r="AR68" i="2"/>
  <c r="CA64" i="5"/>
  <c r="CA64" i="2" s="1"/>
  <c r="CB64" i="2"/>
  <c r="CA62" i="5"/>
  <c r="CA62" i="2" s="1"/>
  <c r="CB62" i="2"/>
  <c r="BI60" i="5"/>
  <c r="BI60" i="2" s="1"/>
  <c r="BJ60" i="2"/>
  <c r="BI58" i="5"/>
  <c r="BI58" i="2" s="1"/>
  <c r="BJ58" i="2"/>
  <c r="CA56" i="5"/>
  <c r="CA56" i="2" s="1"/>
  <c r="CB56" i="2"/>
  <c r="CA54" i="5"/>
  <c r="CA54" i="2" s="1"/>
  <c r="CB54" i="2"/>
  <c r="CA52" i="5"/>
  <c r="CA52" i="2" s="1"/>
  <c r="CB52" i="2"/>
  <c r="AQ51" i="5"/>
  <c r="AQ51" i="2" s="1"/>
  <c r="AR51" i="2"/>
  <c r="CA49" i="5"/>
  <c r="CA49" i="2" s="1"/>
  <c r="CB49" i="2"/>
  <c r="BI48" i="5"/>
  <c r="BI48" i="2" s="1"/>
  <c r="BJ48" i="2"/>
  <c r="AQ47" i="5"/>
  <c r="AQ47" i="2" s="1"/>
  <c r="AR47" i="2"/>
  <c r="CA45" i="5"/>
  <c r="CA45" i="2" s="1"/>
  <c r="CB45" i="2"/>
  <c r="BI43" i="5"/>
  <c r="BI43" i="2" s="1"/>
  <c r="BJ43" i="2"/>
  <c r="CA41" i="5"/>
  <c r="CA41" i="2" s="1"/>
  <c r="CB41" i="2"/>
  <c r="BI40" i="5"/>
  <c r="BI40" i="2" s="1"/>
  <c r="BJ40" i="2"/>
  <c r="CA38" i="5"/>
  <c r="CA38" i="2" s="1"/>
  <c r="CB38" i="2"/>
  <c r="BI37" i="5"/>
  <c r="BI37" i="2" s="1"/>
  <c r="BJ37" i="2"/>
  <c r="AQ36" i="5"/>
  <c r="AQ36" i="2" s="1"/>
  <c r="AR36" i="2"/>
  <c r="AQ35" i="5"/>
  <c r="AQ35" i="2" s="1"/>
  <c r="AR35" i="2"/>
  <c r="AQ34" i="5"/>
  <c r="AQ34" i="2" s="1"/>
  <c r="AR34" i="2"/>
  <c r="BI32" i="5"/>
  <c r="BI32" i="2" s="1"/>
  <c r="BJ32" i="2"/>
  <c r="AQ30" i="5"/>
  <c r="AQ30" i="2" s="1"/>
  <c r="AR30" i="2"/>
  <c r="CA27" i="5"/>
  <c r="CA27" i="2" s="1"/>
  <c r="CB27" i="2"/>
  <c r="CA26" i="5"/>
  <c r="CA26" i="2" s="1"/>
  <c r="CB26" i="2"/>
  <c r="AQ24" i="5"/>
  <c r="AQ24" i="2" s="1"/>
  <c r="AR24" i="2"/>
  <c r="CA22" i="5"/>
  <c r="CA22" i="2" s="1"/>
  <c r="CB22" i="2"/>
  <c r="AQ20" i="5"/>
  <c r="AQ20" i="2" s="1"/>
  <c r="AR20" i="2"/>
  <c r="CA17" i="5"/>
  <c r="CA17" i="2" s="1"/>
  <c r="CB17" i="2"/>
  <c r="AQ16" i="5"/>
  <c r="AQ16" i="2" s="1"/>
  <c r="AR16" i="2"/>
  <c r="CA14" i="5"/>
  <c r="CA14" i="2" s="1"/>
  <c r="CB14" i="2"/>
  <c r="BI13" i="5"/>
  <c r="BI13" i="2" s="1"/>
  <c r="BJ13" i="2"/>
  <c r="AQ12" i="5"/>
  <c r="AQ12" i="2" s="1"/>
  <c r="AR12" i="2"/>
  <c r="AQ100" i="5"/>
  <c r="AQ100" i="2" s="1"/>
  <c r="AR100" i="2"/>
  <c r="BI38" i="5"/>
  <c r="BI38" i="2" s="1"/>
  <c r="BJ38" i="2"/>
  <c r="AQ29" i="5"/>
  <c r="AQ29" i="2" s="1"/>
  <c r="AR29" i="2"/>
  <c r="CA25" i="5"/>
  <c r="CA25" i="2" s="1"/>
  <c r="CB25" i="2"/>
  <c r="CA21" i="5"/>
  <c r="CA21" i="2" s="1"/>
  <c r="CB21" i="2"/>
  <c r="CA19" i="5"/>
  <c r="CA19" i="2" s="1"/>
  <c r="CB19" i="2"/>
  <c r="AQ105" i="5"/>
  <c r="AQ105" i="2" s="1"/>
  <c r="AR105" i="2"/>
  <c r="AQ101" i="5"/>
  <c r="AQ101" i="2" s="1"/>
  <c r="AR101" i="2"/>
  <c r="BI95" i="5"/>
  <c r="BI95" i="2" s="1"/>
  <c r="BJ95" i="2"/>
  <c r="CA91" i="5"/>
  <c r="CA91" i="2" s="1"/>
  <c r="CB91" i="2"/>
  <c r="BI86" i="5"/>
  <c r="BI86" i="2" s="1"/>
  <c r="BJ86" i="2"/>
  <c r="CA81" i="5"/>
  <c r="CA81" i="2" s="1"/>
  <c r="CB81" i="2"/>
  <c r="AQ80" i="5"/>
  <c r="AQ80" i="2" s="1"/>
  <c r="AR80" i="2"/>
  <c r="CA77" i="5"/>
  <c r="CA77" i="2" s="1"/>
  <c r="CB77" i="2"/>
  <c r="AQ75" i="5"/>
  <c r="AQ75" i="2" s="1"/>
  <c r="AR75" i="2"/>
  <c r="CA70" i="5"/>
  <c r="CA70" i="2" s="1"/>
  <c r="CB70" i="2"/>
  <c r="BI67" i="5"/>
  <c r="BI67" i="2" s="1"/>
  <c r="BJ67" i="2"/>
  <c r="BI64" i="5"/>
  <c r="BI64" i="2" s="1"/>
  <c r="BJ64" i="2"/>
  <c r="BI62" i="5"/>
  <c r="BI62" i="2" s="1"/>
  <c r="BJ62" i="2"/>
  <c r="BI59" i="5"/>
  <c r="BI59" i="2" s="1"/>
  <c r="BJ59" i="2"/>
  <c r="BI56" i="5"/>
  <c r="BI56" i="2" s="1"/>
  <c r="BJ56" i="2"/>
  <c r="BI54" i="5"/>
  <c r="BI54" i="2" s="1"/>
  <c r="BJ54" i="2"/>
  <c r="BI52" i="5"/>
  <c r="BI52" i="2" s="1"/>
  <c r="BJ52" i="2"/>
  <c r="CA50" i="5"/>
  <c r="CA50" i="2" s="1"/>
  <c r="CB50" i="2"/>
  <c r="BI49" i="5"/>
  <c r="BI49" i="2" s="1"/>
  <c r="BJ49" i="2"/>
  <c r="AQ48" i="5"/>
  <c r="AQ48" i="2" s="1"/>
  <c r="AR48" i="2"/>
  <c r="BI45" i="5"/>
  <c r="BI45" i="2" s="1"/>
  <c r="BJ45" i="2"/>
  <c r="AQ43" i="5"/>
  <c r="AQ43" i="2" s="1"/>
  <c r="AR43" i="2"/>
  <c r="BI41" i="5"/>
  <c r="BI41" i="2" s="1"/>
  <c r="BJ41" i="2"/>
  <c r="AQ40" i="5"/>
  <c r="AQ40" i="2" s="1"/>
  <c r="AR40" i="2"/>
  <c r="AQ38" i="5"/>
  <c r="AQ38" i="2" s="1"/>
  <c r="AR38" i="2"/>
  <c r="AQ37" i="5"/>
  <c r="AQ37" i="2" s="1"/>
  <c r="AR37" i="2"/>
  <c r="AQ32" i="5"/>
  <c r="AQ32" i="2" s="1"/>
  <c r="AR32" i="2"/>
  <c r="BI29" i="5"/>
  <c r="BI29" i="2" s="1"/>
  <c r="BJ29" i="2"/>
  <c r="BI27" i="5"/>
  <c r="BI27" i="2" s="1"/>
  <c r="BJ27" i="2"/>
  <c r="BI25" i="5"/>
  <c r="BI25" i="2" s="1"/>
  <c r="BJ25" i="2"/>
  <c r="CA23" i="5"/>
  <c r="CA23" i="2" s="1"/>
  <c r="CB23" i="2"/>
  <c r="BI21" i="5"/>
  <c r="BI21" i="2" s="1"/>
  <c r="BJ21" i="2"/>
  <c r="BI19" i="5"/>
  <c r="BI19" i="2" s="1"/>
  <c r="BJ19" i="2"/>
  <c r="BI17" i="5"/>
  <c r="BI17" i="2" s="1"/>
  <c r="BJ17" i="2"/>
  <c r="CA15" i="5"/>
  <c r="CA15" i="2" s="1"/>
  <c r="CB15" i="2"/>
  <c r="BI14" i="5"/>
  <c r="BI14" i="2" s="1"/>
  <c r="BJ14" i="2"/>
  <c r="AQ13" i="5"/>
  <c r="AQ13" i="2" s="1"/>
  <c r="AR13" i="2"/>
  <c r="CA11" i="5"/>
  <c r="CA11" i="2" s="1"/>
  <c r="CB11" i="2"/>
  <c r="CA10" i="5"/>
  <c r="CA10" i="2" s="1"/>
  <c r="CB10" i="2"/>
  <c r="BI30" i="5"/>
  <c r="BI30" i="2" s="1"/>
  <c r="BJ30" i="2"/>
  <c r="BI23" i="5"/>
  <c r="BI23" i="2" s="1"/>
  <c r="BJ23" i="2"/>
  <c r="AQ143" i="5"/>
  <c r="AQ143" i="2" s="1"/>
  <c r="AR143" i="2"/>
  <c r="AQ134" i="5"/>
  <c r="AQ134" i="2" s="1"/>
  <c r="AR134" i="2"/>
  <c r="AQ113" i="5"/>
  <c r="AQ113" i="2" s="1"/>
  <c r="AR113" i="2"/>
  <c r="BI22" i="5"/>
  <c r="BI22" i="2" s="1"/>
  <c r="BJ22" i="2"/>
  <c r="BI28" i="5"/>
  <c r="BI28" i="2" s="1"/>
  <c r="BJ28" i="2"/>
  <c r="BI24" i="5"/>
  <c r="BI24" i="2" s="1"/>
  <c r="BJ24" i="2"/>
  <c r="AQ21" i="5"/>
  <c r="AQ21" i="2" s="1"/>
  <c r="AR21" i="2"/>
  <c r="AQ19" i="5"/>
  <c r="AQ19" i="2" s="1"/>
  <c r="AR19" i="2"/>
  <c r="BI112" i="5"/>
  <c r="BI112" i="2" s="1"/>
  <c r="BJ112" i="2"/>
  <c r="CA104" i="5"/>
  <c r="CA104" i="2" s="1"/>
  <c r="CB104" i="2"/>
  <c r="CA100" i="5"/>
  <c r="CA100" i="2" s="1"/>
  <c r="CB100" i="2"/>
  <c r="AQ94" i="5"/>
  <c r="AQ94" i="2" s="1"/>
  <c r="AR94" i="2"/>
  <c r="AQ91" i="5"/>
  <c r="AQ91" i="2" s="1"/>
  <c r="AR91" i="2"/>
  <c r="BI89" i="5"/>
  <c r="BI89" i="2" s="1"/>
  <c r="BJ89" i="2"/>
  <c r="AQ86" i="5"/>
  <c r="AQ86" i="2" s="1"/>
  <c r="AR86" i="2"/>
  <c r="CA84" i="5"/>
  <c r="CA84" i="2" s="1"/>
  <c r="CB84" i="2"/>
  <c r="BI81" i="5"/>
  <c r="BI81" i="2" s="1"/>
  <c r="BJ81" i="2"/>
  <c r="BI79" i="5"/>
  <c r="BI79" i="2" s="1"/>
  <c r="BJ79" i="2"/>
  <c r="AQ77" i="5"/>
  <c r="AQ77" i="2" s="1"/>
  <c r="AR77" i="2"/>
  <c r="BI65" i="5"/>
  <c r="BI65" i="2" s="1"/>
  <c r="BJ65" i="2"/>
  <c r="AQ64" i="5"/>
  <c r="AQ64" i="2" s="1"/>
  <c r="AR64" i="2"/>
  <c r="BI61" i="5"/>
  <c r="BI61" i="2" s="1"/>
  <c r="BJ61" i="2"/>
  <c r="AQ59" i="5"/>
  <c r="AQ59" i="2" s="1"/>
  <c r="AR59" i="2"/>
  <c r="CA57" i="5"/>
  <c r="CA57" i="2" s="1"/>
  <c r="CB57" i="2"/>
  <c r="AQ52" i="5"/>
  <c r="AQ52" i="2" s="1"/>
  <c r="AR52" i="2"/>
  <c r="BI50" i="5"/>
  <c r="BI50" i="2" s="1"/>
  <c r="BJ50" i="2"/>
  <c r="AQ49" i="5"/>
  <c r="AQ49" i="2" s="1"/>
  <c r="AR49" i="2"/>
  <c r="CA47" i="5"/>
  <c r="CA47" i="2" s="1"/>
  <c r="CB47" i="2"/>
  <c r="CA46" i="5"/>
  <c r="CA46" i="2" s="1"/>
  <c r="CB46" i="2"/>
  <c r="AQ45" i="5"/>
  <c r="AQ45" i="2" s="1"/>
  <c r="AR45" i="2"/>
  <c r="BI42" i="5"/>
  <c r="BI42" i="2" s="1"/>
  <c r="BJ42" i="2"/>
  <c r="AQ41" i="5"/>
  <c r="AQ41" i="2" s="1"/>
  <c r="AR41" i="2"/>
  <c r="CA39" i="5"/>
  <c r="CA39" i="2" s="1"/>
  <c r="CB39" i="2"/>
  <c r="CA35" i="5"/>
  <c r="CA35" i="2" s="1"/>
  <c r="CB35" i="2"/>
  <c r="CA34" i="5"/>
  <c r="CA34" i="2" s="1"/>
  <c r="CB34" i="2"/>
  <c r="BI33" i="5"/>
  <c r="BI33" i="2" s="1"/>
  <c r="BJ33" i="2"/>
  <c r="AQ31" i="5"/>
  <c r="AQ31" i="2" s="1"/>
  <c r="AR31" i="2"/>
  <c r="AQ28" i="5"/>
  <c r="AQ28" i="2" s="1"/>
  <c r="AR28" i="2"/>
  <c r="AQ27" i="5"/>
  <c r="AQ27" i="2" s="1"/>
  <c r="AR27" i="2"/>
  <c r="AQ25" i="5"/>
  <c r="AQ25" i="2" s="1"/>
  <c r="AR25" i="2"/>
  <c r="AQ23" i="5"/>
  <c r="AQ23" i="2" s="1"/>
  <c r="AR23" i="2"/>
  <c r="BI18" i="5"/>
  <c r="BI18" i="2" s="1"/>
  <c r="BJ18" i="2"/>
  <c r="CA16" i="5"/>
  <c r="CA16" i="2" s="1"/>
  <c r="CB16" i="2"/>
  <c r="BI15" i="5"/>
  <c r="BI15" i="2" s="1"/>
  <c r="BJ15" i="2"/>
  <c r="AQ14" i="5"/>
  <c r="AQ14" i="2" s="1"/>
  <c r="AR14" i="2"/>
  <c r="BI11" i="5"/>
  <c r="BI11" i="2" s="1"/>
  <c r="BJ11" i="2"/>
  <c r="BI10" i="5"/>
  <c r="BI10" i="2" s="1"/>
  <c r="BJ10" i="2"/>
  <c r="CA145" i="5"/>
  <c r="CA145" i="2" s="1"/>
  <c r="CB145" i="2"/>
  <c r="CA141" i="5"/>
  <c r="CA141" i="2" s="1"/>
  <c r="CB141" i="2"/>
  <c r="BI20" i="5"/>
  <c r="BI20" i="2" s="1"/>
  <c r="BJ20" i="2"/>
  <c r="CA18" i="5"/>
  <c r="CA18" i="2" s="1"/>
  <c r="CB18" i="2"/>
  <c r="BI111" i="5"/>
  <c r="BI111" i="2" s="1"/>
  <c r="BJ111" i="2"/>
  <c r="CA103" i="5"/>
  <c r="CA103" i="2" s="1"/>
  <c r="CB103" i="2"/>
  <c r="CA98" i="5"/>
  <c r="CA98" i="2" s="1"/>
  <c r="CB98" i="2"/>
  <c r="CA93" i="5"/>
  <c r="CA93" i="2" s="1"/>
  <c r="CB93" i="2"/>
  <c r="CA90" i="5"/>
  <c r="CA90" i="2" s="1"/>
  <c r="CB90" i="2"/>
  <c r="BI88" i="5"/>
  <c r="BI88" i="2" s="1"/>
  <c r="BJ88" i="2"/>
  <c r="CA85" i="5"/>
  <c r="CA85" i="2" s="1"/>
  <c r="CB85" i="2"/>
  <c r="CA83" i="5"/>
  <c r="CA83" i="2" s="1"/>
  <c r="CB83" i="2"/>
  <c r="AQ81" i="5"/>
  <c r="AQ81" i="2" s="1"/>
  <c r="AR81" i="2"/>
  <c r="AQ79" i="5"/>
  <c r="AQ79" i="2" s="1"/>
  <c r="AR79" i="2"/>
  <c r="AQ69" i="5"/>
  <c r="AQ69" i="2" s="1"/>
  <c r="AR69" i="2"/>
  <c r="AQ65" i="5"/>
  <c r="AQ65" i="2" s="1"/>
  <c r="AR65" i="2"/>
  <c r="AQ63" i="5"/>
  <c r="AQ63" i="2" s="1"/>
  <c r="AR63" i="2"/>
  <c r="CA58" i="5"/>
  <c r="CA58" i="2" s="1"/>
  <c r="CB58" i="2"/>
  <c r="BI57" i="5"/>
  <c r="BI57" i="2" s="1"/>
  <c r="BJ57" i="2"/>
  <c r="CA55" i="5"/>
  <c r="CA55" i="2" s="1"/>
  <c r="CB55" i="2"/>
  <c r="BI53" i="5"/>
  <c r="BI53" i="2" s="1"/>
  <c r="BJ53" i="2"/>
  <c r="CA51" i="5"/>
  <c r="CA51" i="2" s="1"/>
  <c r="CB51" i="2"/>
  <c r="AQ50" i="5"/>
  <c r="AQ50" i="2" s="1"/>
  <c r="AR50" i="2"/>
  <c r="CA48" i="5"/>
  <c r="CA48" i="2" s="1"/>
  <c r="CB48" i="2"/>
  <c r="BI47" i="5"/>
  <c r="BI47" i="2" s="1"/>
  <c r="BJ47" i="2"/>
  <c r="BI46" i="5"/>
  <c r="BI46" i="2" s="1"/>
  <c r="BJ46" i="2"/>
  <c r="BI44" i="5"/>
  <c r="BI44" i="2" s="1"/>
  <c r="BJ44" i="2"/>
  <c r="AQ42" i="5"/>
  <c r="AQ42" i="2" s="1"/>
  <c r="AR42" i="2"/>
  <c r="AQ39" i="5"/>
  <c r="AQ39" i="2" s="1"/>
  <c r="AR39" i="2"/>
  <c r="CA37" i="5"/>
  <c r="CA37" i="2" s="1"/>
  <c r="CB37" i="2"/>
  <c r="BI36" i="5"/>
  <c r="BI36" i="2" s="1"/>
  <c r="BJ36" i="2"/>
  <c r="BI35" i="5"/>
  <c r="BI35" i="2" s="1"/>
  <c r="BJ35" i="2"/>
  <c r="BI34" i="5"/>
  <c r="BI34" i="2" s="1"/>
  <c r="BJ34" i="2"/>
  <c r="AQ33" i="5"/>
  <c r="AQ33" i="2" s="1"/>
  <c r="AR33" i="2"/>
  <c r="CA30" i="5"/>
  <c r="CA30" i="2" s="1"/>
  <c r="CB30" i="2"/>
  <c r="CA24" i="5"/>
  <c r="CA24" i="2" s="1"/>
  <c r="CB24" i="2"/>
  <c r="CA20" i="5"/>
  <c r="CA20" i="2" s="1"/>
  <c r="CB20" i="2"/>
  <c r="AQ18" i="5"/>
  <c r="AQ18" i="2" s="1"/>
  <c r="AR18" i="2"/>
  <c r="BI16" i="5"/>
  <c r="BI16" i="2" s="1"/>
  <c r="BJ16" i="2"/>
  <c r="AQ15" i="5"/>
  <c r="AQ15" i="2" s="1"/>
  <c r="AR15" i="2"/>
  <c r="CA13" i="5"/>
  <c r="CA13" i="2" s="1"/>
  <c r="CB13" i="2"/>
  <c r="BI12" i="5"/>
  <c r="BI12" i="2" s="1"/>
  <c r="BJ12" i="2"/>
  <c r="AQ11" i="5"/>
  <c r="AQ11" i="2" s="1"/>
  <c r="AR11" i="2"/>
  <c r="AQ10" i="5"/>
  <c r="AQ10" i="2" s="1"/>
  <c r="AR10" i="2"/>
  <c r="H138" i="5"/>
  <c r="G146" i="5"/>
  <c r="K158" i="5"/>
  <c r="M158" i="5"/>
  <c r="H140" i="5"/>
  <c r="G140" i="5" s="1"/>
  <c r="H141" i="5"/>
  <c r="H142" i="5"/>
  <c r="G142" i="5" s="1"/>
  <c r="L158" i="5"/>
  <c r="H145" i="5"/>
  <c r="G145" i="5" s="1"/>
  <c r="H77" i="5"/>
  <c r="G77" i="5" s="1"/>
  <c r="H83" i="5"/>
  <c r="G83" i="5" s="1"/>
  <c r="H27" i="5"/>
  <c r="G27" i="5" s="1"/>
  <c r="H18" i="5"/>
  <c r="G18" i="5" s="1"/>
  <c r="H79" i="5"/>
  <c r="G79" i="5" s="1"/>
  <c r="H75" i="5"/>
  <c r="G75" i="5" s="1"/>
  <c r="H33" i="5"/>
  <c r="G33" i="5" s="1"/>
  <c r="H11" i="5"/>
  <c r="G11" i="5" s="1"/>
  <c r="H136" i="5"/>
  <c r="G136" i="5" s="1"/>
  <c r="H41" i="5"/>
  <c r="G41" i="5" s="1"/>
  <c r="H81" i="5"/>
  <c r="G81" i="5" s="1"/>
  <c r="H16" i="5"/>
  <c r="G16" i="5" s="1"/>
  <c r="H87" i="5"/>
  <c r="G87" i="5" s="1"/>
  <c r="H35" i="5"/>
  <c r="G35" i="5" s="1"/>
  <c r="H67" i="5"/>
  <c r="G67" i="5" s="1"/>
  <c r="H40" i="5"/>
  <c r="G40" i="5" s="1"/>
  <c r="H19" i="5"/>
  <c r="G19" i="5" s="1"/>
  <c r="H13" i="5"/>
  <c r="G13" i="5" s="1"/>
  <c r="H43" i="5"/>
  <c r="G43" i="5" s="1"/>
  <c r="H97" i="5"/>
  <c r="G97" i="5" s="1"/>
  <c r="H103" i="5"/>
  <c r="G103" i="5" s="1"/>
  <c r="H107" i="5"/>
  <c r="G107" i="5" s="1"/>
  <c r="H57" i="5"/>
  <c r="G57" i="5" s="1"/>
  <c r="H48" i="5"/>
  <c r="G48" i="5" s="1"/>
  <c r="H93" i="5"/>
  <c r="G93" i="5" s="1"/>
  <c r="H54" i="5"/>
  <c r="G54" i="5" s="1"/>
  <c r="G47" i="5"/>
  <c r="G138" i="5"/>
  <c r="G92" i="5"/>
  <c r="H56" i="5"/>
  <c r="G56" i="5" s="1"/>
  <c r="G88" i="5"/>
  <c r="H52" i="5"/>
  <c r="G52" i="5" s="1"/>
  <c r="G141" i="5"/>
  <c r="G137" i="5"/>
  <c r="H113" i="5"/>
  <c r="G113" i="5" s="1"/>
  <c r="H109" i="5"/>
  <c r="G109" i="5" s="1"/>
  <c r="H89" i="5"/>
  <c r="G89" i="5" s="1"/>
  <c r="H102" i="5"/>
  <c r="G102" i="5" s="1"/>
  <c r="H51" i="5"/>
  <c r="G51" i="5" s="1"/>
  <c r="H46" i="5"/>
  <c r="G46" i="5" s="1"/>
  <c r="G106" i="5"/>
  <c r="G96" i="5"/>
  <c r="G158" i="5" l="1"/>
  <c r="H158" i="5"/>
  <c r="I34" i="2"/>
  <c r="I46" i="2"/>
  <c r="I118" i="2"/>
  <c r="I134" i="2"/>
  <c r="I138" i="2"/>
  <c r="I12" i="2"/>
  <c r="I24" i="2"/>
  <c r="I119" i="2"/>
  <c r="I147" i="2"/>
  <c r="I84" i="2"/>
  <c r="I96" i="2"/>
  <c r="I132" i="2"/>
  <c r="I33" i="2"/>
  <c r="I109" i="2"/>
  <c r="I113" i="2"/>
  <c r="I141" i="2"/>
  <c r="I22" i="2"/>
  <c r="I66" i="2"/>
  <c r="I98" i="2"/>
  <c r="I110" i="2"/>
  <c r="I126" i="2"/>
  <c r="I49" i="2"/>
  <c r="I43" i="2"/>
  <c r="I87" i="2"/>
  <c r="I95" i="2"/>
  <c r="I111" i="2"/>
  <c r="I60" i="2"/>
  <c r="I80" i="2"/>
  <c r="I104" i="2"/>
  <c r="I116" i="2"/>
  <c r="I120" i="2"/>
  <c r="I129" i="2"/>
  <c r="I137" i="2"/>
  <c r="I145" i="2"/>
  <c r="I74" i="2"/>
  <c r="I32" i="2"/>
  <c r="I40" i="2"/>
  <c r="I68" i="2"/>
  <c r="I53" i="2"/>
  <c r="I97" i="2"/>
  <c r="I101" i="2"/>
  <c r="I142" i="2"/>
  <c r="I128" i="2"/>
  <c r="I69" i="2"/>
  <c r="I17" i="2"/>
  <c r="I21" i="2"/>
  <c r="I29" i="2"/>
  <c r="I37" i="2"/>
  <c r="I57" i="2"/>
  <c r="I61" i="2"/>
  <c r="I65" i="2"/>
  <c r="I73" i="2"/>
  <c r="I77" i="2"/>
  <c r="I81" i="2"/>
  <c r="I85" i="2"/>
  <c r="I89" i="2"/>
  <c r="I93" i="2"/>
  <c r="I105" i="2"/>
  <c r="I117" i="2"/>
  <c r="I121" i="2"/>
  <c r="I125" i="2"/>
  <c r="I133" i="2"/>
  <c r="I13" i="2"/>
  <c r="I45" i="2"/>
  <c r="I18" i="2"/>
  <c r="I14" i="2"/>
  <c r="I26" i="2"/>
  <c r="I38" i="2"/>
  <c r="I42" i="2"/>
  <c r="I50" i="2"/>
  <c r="I54" i="2"/>
  <c r="I58" i="2"/>
  <c r="I41" i="2"/>
  <c r="I62" i="2"/>
  <c r="I70" i="2"/>
  <c r="I78" i="2"/>
  <c r="I86" i="2"/>
  <c r="I106" i="2"/>
  <c r="I82" i="2"/>
  <c r="I90" i="2"/>
  <c r="I94" i="2"/>
  <c r="I102" i="2"/>
  <c r="I114" i="2"/>
  <c r="I122" i="2"/>
  <c r="I130" i="2"/>
  <c r="I146" i="2"/>
  <c r="I11" i="2"/>
  <c r="I15" i="2"/>
  <c r="I19" i="2"/>
  <c r="I23" i="2"/>
  <c r="I27" i="2"/>
  <c r="I31" i="2"/>
  <c r="I35" i="2"/>
  <c r="I39" i="2"/>
  <c r="I47" i="2"/>
  <c r="I51" i="2"/>
  <c r="I55" i="2"/>
  <c r="I59" i="2"/>
  <c r="I63" i="2"/>
  <c r="I67" i="2"/>
  <c r="I71" i="2"/>
  <c r="I75" i="2"/>
  <c r="I79" i="2"/>
  <c r="I83" i="2"/>
  <c r="I91" i="2"/>
  <c r="I99" i="2"/>
  <c r="I103" i="2"/>
  <c r="I107" i="2"/>
  <c r="I115" i="2"/>
  <c r="I123" i="2"/>
  <c r="I127" i="2"/>
  <c r="I131" i="2"/>
  <c r="I139" i="2"/>
  <c r="I143" i="2"/>
  <c r="I16" i="2"/>
  <c r="I20" i="2"/>
  <c r="I28" i="2"/>
  <c r="I36" i="2"/>
  <c r="I44" i="2"/>
  <c r="I48" i="2"/>
  <c r="I52" i="2"/>
  <c r="I56" i="2"/>
  <c r="I64" i="2"/>
  <c r="I72" i="2"/>
  <c r="I76" i="2"/>
  <c r="I88" i="2"/>
  <c r="I92" i="2"/>
  <c r="I100" i="2"/>
  <c r="I108" i="2"/>
  <c r="I124" i="2"/>
  <c r="I136" i="2"/>
  <c r="I140" i="2"/>
  <c r="I148" i="2"/>
  <c r="I112" i="2" l="1"/>
  <c r="I25" i="2"/>
  <c r="I144" i="2"/>
  <c r="I30" i="2"/>
  <c r="I135" i="2"/>
  <c r="CC158" i="2" l="1"/>
  <c r="CC164" i="2" s="1"/>
  <c r="BK158" i="2"/>
  <c r="BK164" i="2" s="1"/>
  <c r="AS158" i="2"/>
  <c r="AS164" i="2" s="1"/>
  <c r="AA158" i="2"/>
  <c r="AA164" i="2" s="1"/>
  <c r="CR158" i="5"/>
  <c r="CQ158" i="5"/>
  <c r="CP158" i="5"/>
  <c r="CO158" i="5"/>
  <c r="CN158" i="5"/>
  <c r="CM158" i="5"/>
  <c r="CL158" i="5"/>
  <c r="CK158" i="5"/>
  <c r="CJ158" i="5"/>
  <c r="CI158" i="5"/>
  <c r="CH158" i="5"/>
  <c r="CG158" i="5"/>
  <c r="CF158" i="5"/>
  <c r="CE158" i="5"/>
  <c r="CD158" i="5"/>
  <c r="CC158" i="5"/>
  <c r="BZ158" i="5"/>
  <c r="BY158" i="5"/>
  <c r="BX158" i="5"/>
  <c r="BW158" i="5"/>
  <c r="BV158" i="5"/>
  <c r="BU158" i="5"/>
  <c r="BT158" i="5"/>
  <c r="BS158" i="5"/>
  <c r="BR158" i="5"/>
  <c r="BQ158" i="5"/>
  <c r="BP158" i="5"/>
  <c r="BO158" i="5"/>
  <c r="BN158" i="5"/>
  <c r="BM158" i="5"/>
  <c r="BL158" i="5"/>
  <c r="BK158" i="5"/>
  <c r="BH158" i="5"/>
  <c r="BG158" i="5"/>
  <c r="BF158" i="5"/>
  <c r="BE158" i="5"/>
  <c r="BD158" i="5"/>
  <c r="BC158" i="5"/>
  <c r="BB158" i="5"/>
  <c r="BA158" i="5"/>
  <c r="AZ158" i="5"/>
  <c r="AY158" i="5"/>
  <c r="AX158" i="5"/>
  <c r="AW158" i="5"/>
  <c r="AV158" i="5"/>
  <c r="AU158" i="5"/>
  <c r="AT158" i="5"/>
  <c r="AS158" i="5"/>
  <c r="AP158" i="5"/>
  <c r="AO158" i="5"/>
  <c r="AN158" i="5"/>
  <c r="AM158" i="5"/>
  <c r="AL158" i="5"/>
  <c r="AK158" i="5"/>
  <c r="AJ158" i="5"/>
  <c r="AI158" i="5"/>
  <c r="AH158" i="5"/>
  <c r="AG158" i="5"/>
  <c r="AF158" i="5"/>
  <c r="AE158" i="5"/>
  <c r="AD158" i="5"/>
  <c r="AC158" i="5"/>
  <c r="AB158" i="5"/>
  <c r="AA158" i="5"/>
  <c r="H8" i="5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AG8" i="5" s="1"/>
  <c r="AH8" i="5" s="1"/>
  <c r="AI8" i="5" s="1"/>
  <c r="AJ8" i="5" s="1"/>
  <c r="AK8" i="5" s="1"/>
  <c r="AL8" i="5" s="1"/>
  <c r="AM8" i="5" s="1"/>
  <c r="AN8" i="5" s="1"/>
  <c r="AO8" i="5" s="1"/>
  <c r="AP8" i="5" s="1"/>
  <c r="AQ8" i="5" s="1"/>
  <c r="AR8" i="5" s="1"/>
  <c r="AS8" i="5" s="1"/>
  <c r="AT8" i="5" s="1"/>
  <c r="AU8" i="5" s="1"/>
  <c r="AV8" i="5" s="1"/>
  <c r="AW8" i="5" s="1"/>
  <c r="AX8" i="5" s="1"/>
  <c r="AY8" i="5" s="1"/>
  <c r="AZ8" i="5" s="1"/>
  <c r="BA8" i="5" s="1"/>
  <c r="BB8" i="5" s="1"/>
  <c r="BC8" i="5" s="1"/>
  <c r="BD8" i="5" s="1"/>
  <c r="BE8" i="5" s="1"/>
  <c r="BF8" i="5" s="1"/>
  <c r="BG8" i="5" s="1"/>
  <c r="BH8" i="5" s="1"/>
  <c r="BI8" i="5" s="1"/>
  <c r="BJ8" i="5" s="1"/>
  <c r="BK8" i="5" s="1"/>
  <c r="BL8" i="5" s="1"/>
  <c r="BM8" i="5" s="1"/>
  <c r="BN8" i="5" s="1"/>
  <c r="BO8" i="5" s="1"/>
  <c r="BP8" i="5" s="1"/>
  <c r="BQ8" i="5" s="1"/>
  <c r="BR8" i="5" s="1"/>
  <c r="BS8" i="5" s="1"/>
  <c r="BT8" i="5" s="1"/>
  <c r="BU8" i="5" s="1"/>
  <c r="BV8" i="5" s="1"/>
  <c r="BW8" i="5" s="1"/>
  <c r="BX8" i="5" s="1"/>
  <c r="BY8" i="5" s="1"/>
  <c r="BZ8" i="5" s="1"/>
  <c r="CA8" i="5" s="1"/>
  <c r="CB8" i="5" s="1"/>
  <c r="CC8" i="5" s="1"/>
  <c r="CD8" i="5" s="1"/>
  <c r="CE8" i="5" s="1"/>
  <c r="CF8" i="5" s="1"/>
  <c r="CG8" i="5" s="1"/>
  <c r="CH8" i="5" s="1"/>
  <c r="CI8" i="5" s="1"/>
  <c r="CJ8" i="5" s="1"/>
  <c r="CK8" i="5" s="1"/>
  <c r="CL8" i="5" s="1"/>
  <c r="CM8" i="5" s="1"/>
  <c r="CN8" i="5" s="1"/>
  <c r="CO8" i="5" s="1"/>
  <c r="CP8" i="5" s="1"/>
  <c r="CQ8" i="5" s="1"/>
  <c r="CR8" i="5" s="1"/>
  <c r="CB8" i="2"/>
  <c r="CC8" i="2" s="1"/>
  <c r="CD8" i="2" s="1"/>
  <c r="CE8" i="2" s="1"/>
  <c r="CF8" i="2" s="1"/>
  <c r="CG8" i="2" s="1"/>
  <c r="CH8" i="2" s="1"/>
  <c r="CI8" i="2" s="1"/>
  <c r="CJ8" i="2" s="1"/>
  <c r="CK8" i="2" s="1"/>
  <c r="CL8" i="2" s="1"/>
  <c r="CM8" i="2" s="1"/>
  <c r="CN8" i="2" s="1"/>
  <c r="CO8" i="2" s="1"/>
  <c r="CP8" i="2" s="1"/>
  <c r="CQ8" i="2" s="1"/>
  <c r="CR8" i="2" s="1"/>
  <c r="BJ8" i="2"/>
  <c r="BK8" i="2" s="1"/>
  <c r="BL8" i="2" s="1"/>
  <c r="BM8" i="2" s="1"/>
  <c r="BN8" i="2" s="1"/>
  <c r="BO8" i="2" s="1"/>
  <c r="BP8" i="2" s="1"/>
  <c r="BQ8" i="2" s="1"/>
  <c r="BR8" i="2" s="1"/>
  <c r="BS8" i="2" s="1"/>
  <c r="BT8" i="2" s="1"/>
  <c r="BU8" i="2" s="1"/>
  <c r="BV8" i="2" s="1"/>
  <c r="BW8" i="2" s="1"/>
  <c r="BX8" i="2" s="1"/>
  <c r="BY8" i="2" s="1"/>
  <c r="BZ8" i="2" s="1"/>
  <c r="AR8" i="2"/>
  <c r="AS8" i="2" s="1"/>
  <c r="AT8" i="2" s="1"/>
  <c r="AU8" i="2" s="1"/>
  <c r="AV8" i="2" s="1"/>
  <c r="AW8" i="2" s="1"/>
  <c r="AX8" i="2" s="1"/>
  <c r="AY8" i="2" s="1"/>
  <c r="AZ8" i="2" s="1"/>
  <c r="BA8" i="2" s="1"/>
  <c r="BB8" i="2" s="1"/>
  <c r="BC8" i="2" s="1"/>
  <c r="BD8" i="2" s="1"/>
  <c r="BE8" i="2" s="1"/>
  <c r="BF8" i="2" s="1"/>
  <c r="BG8" i="2" s="1"/>
  <c r="BH8" i="2" s="1"/>
  <c r="Z8" i="2"/>
  <c r="AA8" i="2" s="1"/>
  <c r="AB8" i="2" s="1"/>
  <c r="AC8" i="2" s="1"/>
  <c r="AD8" i="2" s="1"/>
  <c r="AE8" i="2" s="1"/>
  <c r="AF8" i="2" s="1"/>
  <c r="AG8" i="2" s="1"/>
  <c r="AH8" i="2" s="1"/>
  <c r="AI8" i="2" s="1"/>
  <c r="AJ8" i="2" s="1"/>
  <c r="AK8" i="2" s="1"/>
  <c r="AL8" i="2" s="1"/>
  <c r="AM8" i="2" s="1"/>
  <c r="AN8" i="2" s="1"/>
  <c r="AO8" i="2" s="1"/>
  <c r="AP8" i="2" s="1"/>
  <c r="L80" i="2" l="1"/>
  <c r="M17" i="2"/>
  <c r="L128" i="2"/>
  <c r="K11" i="2"/>
  <c r="Q13" i="2"/>
  <c r="O15" i="2"/>
  <c r="L16" i="2"/>
  <c r="Q41" i="2"/>
  <c r="T56" i="2"/>
  <c r="M65" i="2"/>
  <c r="M69" i="2"/>
  <c r="V90" i="2"/>
  <c r="V94" i="2"/>
  <c r="N102" i="2"/>
  <c r="P108" i="2"/>
  <c r="O147" i="2"/>
  <c r="L14" i="2"/>
  <c r="O12" i="2"/>
  <c r="K16" i="2"/>
  <c r="T13" i="2"/>
  <c r="L13" i="2"/>
  <c r="Z11" i="2"/>
  <c r="Y11" i="2" s="1"/>
  <c r="W13" i="2"/>
  <c r="O11" i="2"/>
  <c r="W11" i="2"/>
  <c r="L12" i="2"/>
  <c r="P12" i="2"/>
  <c r="T12" i="2"/>
  <c r="J14" i="2"/>
  <c r="N14" i="2"/>
  <c r="V14" i="2"/>
  <c r="K15" i="2"/>
  <c r="S15" i="2"/>
  <c r="W15" i="2"/>
  <c r="P16" i="2"/>
  <c r="T16" i="2"/>
  <c r="X16" i="2"/>
  <c r="N26" i="2"/>
  <c r="L32" i="2"/>
  <c r="S35" i="2"/>
  <c r="L44" i="2"/>
  <c r="O47" i="2"/>
  <c r="S51" i="2"/>
  <c r="O59" i="2"/>
  <c r="X60" i="2"/>
  <c r="K63" i="2"/>
  <c r="J66" i="2"/>
  <c r="K67" i="2"/>
  <c r="L68" i="2"/>
  <c r="L72" i="2"/>
  <c r="N78" i="2"/>
  <c r="K79" i="2"/>
  <c r="M81" i="2"/>
  <c r="V86" i="2"/>
  <c r="M89" i="2"/>
  <c r="S91" i="2"/>
  <c r="T92" i="2"/>
  <c r="Q93" i="2"/>
  <c r="S95" i="2"/>
  <c r="T96" i="2"/>
  <c r="J98" i="2"/>
  <c r="O103" i="2"/>
  <c r="P104" i="2"/>
  <c r="L108" i="2"/>
  <c r="W115" i="2"/>
  <c r="J118" i="2"/>
  <c r="V126" i="2"/>
  <c r="K131" i="2"/>
  <c r="V134" i="2"/>
  <c r="K147" i="2"/>
  <c r="W147" i="2"/>
  <c r="I10" i="2"/>
  <c r="I158" i="2" s="1"/>
  <c r="X17" i="2"/>
  <c r="S16" i="2"/>
  <c r="O17" i="2"/>
  <c r="W89" i="2"/>
  <c r="U147" i="2"/>
  <c r="U17" i="2"/>
  <c r="V18" i="2"/>
  <c r="S19" i="2"/>
  <c r="W19" i="2"/>
  <c r="T20" i="2"/>
  <c r="X20" i="2"/>
  <c r="U21" i="2"/>
  <c r="V22" i="2"/>
  <c r="S23" i="2"/>
  <c r="W23" i="2"/>
  <c r="T24" i="2"/>
  <c r="X24" i="2"/>
  <c r="V26" i="2"/>
  <c r="S27" i="2"/>
  <c r="W27" i="2"/>
  <c r="T28" i="2"/>
  <c r="X28" i="2"/>
  <c r="V30" i="2"/>
  <c r="S31" i="2"/>
  <c r="W31" i="2"/>
  <c r="T32" i="2"/>
  <c r="X32" i="2"/>
  <c r="V34" i="2"/>
  <c r="T36" i="2"/>
  <c r="V38" i="2"/>
  <c r="S39" i="2"/>
  <c r="T40" i="2"/>
  <c r="U41" i="2"/>
  <c r="V42" i="2"/>
  <c r="S43" i="2"/>
  <c r="T44" i="2"/>
  <c r="V46" i="2"/>
  <c r="S47" i="2"/>
  <c r="T48" i="2"/>
  <c r="V50" i="2"/>
  <c r="W51" i="2"/>
  <c r="T52" i="2"/>
  <c r="X52" i="2"/>
  <c r="V54" i="2"/>
  <c r="S55" i="2"/>
  <c r="U57" i="2"/>
  <c r="V58" i="2"/>
  <c r="S59" i="2"/>
  <c r="T60" i="2"/>
  <c r="T14" i="2"/>
  <c r="U11" i="2"/>
  <c r="S12" i="2"/>
  <c r="W12" i="2"/>
  <c r="X13" i="2"/>
  <c r="T10" i="2"/>
  <c r="R10" i="2"/>
  <c r="R11" i="2"/>
  <c r="R50" i="2"/>
  <c r="O108" i="2"/>
  <c r="K108" i="2"/>
  <c r="P17" i="2"/>
  <c r="M147" i="2"/>
  <c r="N18" i="2"/>
  <c r="K19" i="2"/>
  <c r="O19" i="2"/>
  <c r="L20" i="2"/>
  <c r="P20" i="2"/>
  <c r="M21" i="2"/>
  <c r="J22" i="2"/>
  <c r="N22" i="2"/>
  <c r="K23" i="2"/>
  <c r="O23" i="2"/>
  <c r="P24" i="2"/>
  <c r="M25" i="2"/>
  <c r="K27" i="2"/>
  <c r="O27" i="2"/>
  <c r="L28" i="2"/>
  <c r="P28" i="2"/>
  <c r="M29" i="2"/>
  <c r="J30" i="2"/>
  <c r="N30" i="2"/>
  <c r="K31" i="2"/>
  <c r="O31" i="2"/>
  <c r="P32" i="2"/>
  <c r="M33" i="2"/>
  <c r="N34" i="2"/>
  <c r="K35" i="2"/>
  <c r="O35" i="2"/>
  <c r="P36" i="2"/>
  <c r="M37" i="2"/>
  <c r="N38" i="2"/>
  <c r="K39" i="2"/>
  <c r="O39" i="2"/>
  <c r="P40" i="2"/>
  <c r="M41" i="2"/>
  <c r="N42" i="2"/>
  <c r="K43" i="2"/>
  <c r="O43" i="2"/>
  <c r="P44" i="2"/>
  <c r="M45" i="2"/>
  <c r="J46" i="2"/>
  <c r="N46" i="2"/>
  <c r="K47" i="2"/>
  <c r="P48" i="2"/>
  <c r="M49" i="2"/>
  <c r="N50" i="2"/>
  <c r="K51" i="2"/>
  <c r="O51" i="2"/>
  <c r="P52" i="2"/>
  <c r="M53" i="2"/>
  <c r="J54" i="2"/>
  <c r="N54" i="2"/>
  <c r="K55" i="2"/>
  <c r="O55" i="2"/>
  <c r="P56" i="2"/>
  <c r="M57" i="2"/>
  <c r="N58" i="2"/>
  <c r="K59" i="2"/>
  <c r="P60" i="2"/>
  <c r="M61" i="2"/>
  <c r="P14" i="2"/>
  <c r="Z14" i="2"/>
  <c r="Y14" i="2" s="1"/>
  <c r="O13" i="2"/>
  <c r="K13" i="2"/>
  <c r="M11" i="2"/>
  <c r="N11" i="2"/>
  <c r="K12" i="2"/>
  <c r="P13" i="2"/>
  <c r="M14" i="2"/>
  <c r="S147" i="2"/>
  <c r="N62" i="2"/>
  <c r="V62" i="2"/>
  <c r="O63" i="2"/>
  <c r="S63" i="2"/>
  <c r="P64" i="2"/>
  <c r="T64" i="2"/>
  <c r="Q65" i="2"/>
  <c r="U65" i="2"/>
  <c r="N66" i="2"/>
  <c r="V66" i="2"/>
  <c r="O67" i="2"/>
  <c r="S67" i="2"/>
  <c r="P68" i="2"/>
  <c r="T68" i="2"/>
  <c r="N70" i="2"/>
  <c r="V70" i="2"/>
  <c r="K71" i="2"/>
  <c r="O71" i="2"/>
  <c r="S71" i="2"/>
  <c r="P72" i="2"/>
  <c r="T72" i="2"/>
  <c r="M73" i="2"/>
  <c r="N74" i="2"/>
  <c r="V74" i="2"/>
  <c r="K75" i="2"/>
  <c r="O75" i="2"/>
  <c r="S75" i="2"/>
  <c r="L76" i="2"/>
  <c r="P76" i="2"/>
  <c r="T76" i="2"/>
  <c r="M77" i="2"/>
  <c r="U77" i="2"/>
  <c r="R78" i="2"/>
  <c r="V78" i="2"/>
  <c r="O79" i="2"/>
  <c r="S79" i="2"/>
  <c r="P80" i="2"/>
  <c r="T80" i="2"/>
  <c r="N82" i="2"/>
  <c r="V82" i="2"/>
  <c r="K83" i="2"/>
  <c r="O83" i="2"/>
  <c r="S83" i="2"/>
  <c r="W83" i="2"/>
  <c r="L84" i="2"/>
  <c r="P84" i="2"/>
  <c r="T84" i="2"/>
  <c r="X84" i="2"/>
  <c r="M85" i="2"/>
  <c r="N86" i="2"/>
  <c r="K87" i="2"/>
  <c r="O87" i="2"/>
  <c r="S87" i="2"/>
  <c r="P88" i="2"/>
  <c r="T88" i="2"/>
  <c r="N90" i="2"/>
  <c r="K91" i="2"/>
  <c r="O91" i="2"/>
  <c r="L92" i="2"/>
  <c r="P92" i="2"/>
  <c r="X92" i="2"/>
  <c r="M93" i="2"/>
  <c r="N94" i="2"/>
  <c r="K95" i="2"/>
  <c r="O95" i="2"/>
  <c r="L96" i="2"/>
  <c r="P96" i="2"/>
  <c r="M97" i="2"/>
  <c r="N98" i="2"/>
  <c r="R98" i="2"/>
  <c r="V98" i="2"/>
  <c r="K99" i="2"/>
  <c r="O99" i="2"/>
  <c r="S99" i="2"/>
  <c r="L100" i="2"/>
  <c r="P100" i="2"/>
  <c r="T100" i="2"/>
  <c r="M101" i="2"/>
  <c r="V102" i="2"/>
  <c r="K103" i="2"/>
  <c r="S103" i="2"/>
  <c r="T104" i="2"/>
  <c r="M105" i="2"/>
  <c r="N106" i="2"/>
  <c r="V106" i="2"/>
  <c r="J58" i="2"/>
  <c r="L40" i="2"/>
  <c r="J108" i="2"/>
  <c r="L64" i="2"/>
  <c r="J62" i="2"/>
  <c r="K107" i="2"/>
  <c r="O107" i="2"/>
  <c r="S107" i="2"/>
  <c r="V110" i="2"/>
  <c r="S111" i="2"/>
  <c r="P112" i="2"/>
  <c r="M113" i="2"/>
  <c r="N114" i="2"/>
  <c r="K115" i="2"/>
  <c r="T120" i="2"/>
  <c r="K123" i="2"/>
  <c r="P124" i="2"/>
  <c r="O127" i="2"/>
  <c r="S135" i="2"/>
  <c r="P144" i="2"/>
  <c r="Z134" i="2"/>
  <c r="Y134" i="2" s="1"/>
  <c r="Z126" i="2"/>
  <c r="Y126" i="2" s="1"/>
  <c r="Z110" i="2"/>
  <c r="Y110" i="2" s="1"/>
  <c r="Z26" i="2"/>
  <c r="Y26" i="2" s="1"/>
  <c r="J34" i="2"/>
  <c r="L104" i="2"/>
  <c r="J102" i="2"/>
  <c r="J86" i="2"/>
  <c r="L56" i="2"/>
  <c r="J50" i="2"/>
  <c r="J18" i="2"/>
  <c r="L36" i="2"/>
  <c r="L52" i="2"/>
  <c r="J78" i="2"/>
  <c r="J94" i="2"/>
  <c r="J90" i="2"/>
  <c r="J82" i="2"/>
  <c r="J70" i="2"/>
  <c r="L60" i="2"/>
  <c r="J42" i="2"/>
  <c r="J38" i="2"/>
  <c r="L48" i="2"/>
  <c r="J106" i="2"/>
  <c r="L88" i="2"/>
  <c r="J74" i="2"/>
  <c r="L24" i="2"/>
  <c r="L74" i="2"/>
  <c r="J26" i="2"/>
  <c r="Z146" i="2"/>
  <c r="Y146" i="2" s="1"/>
  <c r="Z142" i="2"/>
  <c r="Y142" i="2" s="1"/>
  <c r="P121" i="2"/>
  <c r="N107" i="2"/>
  <c r="T105" i="2"/>
  <c r="N103" i="2"/>
  <c r="T93" i="2"/>
  <c r="S84" i="2"/>
  <c r="O48" i="2"/>
  <c r="V76" i="2"/>
  <c r="K97" i="2"/>
  <c r="S101" i="2"/>
  <c r="P102" i="2"/>
  <c r="K117" i="2"/>
  <c r="Z116" i="2"/>
  <c r="Y116" i="2" s="1"/>
  <c r="N108" i="2"/>
  <c r="M107" i="2"/>
  <c r="X106" i="2"/>
  <c r="T106" i="2"/>
  <c r="P106" i="2"/>
  <c r="W105" i="2"/>
  <c r="S105" i="2"/>
  <c r="O105" i="2"/>
  <c r="K105" i="2"/>
  <c r="N104" i="2"/>
  <c r="U103" i="2"/>
  <c r="M103" i="2"/>
  <c r="X102" i="2"/>
  <c r="T102" i="2"/>
  <c r="W101" i="2"/>
  <c r="O101" i="2"/>
  <c r="K101" i="2"/>
  <c r="N100" i="2"/>
  <c r="U99" i="2"/>
  <c r="M99" i="2"/>
  <c r="X98" i="2"/>
  <c r="T98" i="2"/>
  <c r="P98" i="2"/>
  <c r="W97" i="2"/>
  <c r="S97" i="2"/>
  <c r="O97" i="2"/>
  <c r="N96" i="2"/>
  <c r="Q95" i="2"/>
  <c r="M95" i="2"/>
  <c r="X94" i="2"/>
  <c r="T94" i="2"/>
  <c r="P94" i="2"/>
  <c r="W93" i="2"/>
  <c r="S93" i="2"/>
  <c r="O93" i="2"/>
  <c r="K93" i="2"/>
  <c r="V92" i="2"/>
  <c r="N92" i="2"/>
  <c r="M91" i="2"/>
  <c r="X90" i="2"/>
  <c r="T90" i="2"/>
  <c r="P90" i="2"/>
  <c r="S89" i="2"/>
  <c r="O89" i="2"/>
  <c r="K89" i="2"/>
  <c r="V88" i="2"/>
  <c r="N88" i="2"/>
  <c r="U87" i="2"/>
  <c r="M87" i="2"/>
  <c r="X86" i="2"/>
  <c r="T86" i="2"/>
  <c r="P86" i="2"/>
  <c r="W85" i="2"/>
  <c r="S85" i="2"/>
  <c r="O85" i="2"/>
  <c r="K85" i="2"/>
  <c r="V84" i="2"/>
  <c r="N84" i="2"/>
  <c r="M83" i="2"/>
  <c r="X82" i="2"/>
  <c r="T82" i="2"/>
  <c r="P82" i="2"/>
  <c r="W81" i="2"/>
  <c r="J16" i="2"/>
  <c r="S81" i="2"/>
  <c r="O81" i="2"/>
  <c r="K81" i="2"/>
  <c r="N80" i="2"/>
  <c r="M79" i="2"/>
  <c r="X78" i="2"/>
  <c r="T78" i="2"/>
  <c r="P78" i="2"/>
  <c r="W77" i="2"/>
  <c r="S77" i="2"/>
  <c r="O77" i="2"/>
  <c r="K77" i="2"/>
  <c r="N76" i="2"/>
  <c r="M75" i="2"/>
  <c r="X74" i="2"/>
  <c r="T74" i="2"/>
  <c r="P74" i="2"/>
  <c r="W73" i="2"/>
  <c r="S73" i="2"/>
  <c r="O73" i="2"/>
  <c r="K73" i="2"/>
  <c r="N72" i="2"/>
  <c r="U71" i="2"/>
  <c r="M71" i="2"/>
  <c r="X70" i="2"/>
  <c r="T70" i="2"/>
  <c r="P70" i="2"/>
  <c r="W69" i="2"/>
  <c r="S69" i="2"/>
  <c r="O69" i="2"/>
  <c r="K69" i="2"/>
  <c r="N68" i="2"/>
  <c r="U67" i="2"/>
  <c r="M67" i="2"/>
  <c r="X66" i="2"/>
  <c r="T66" i="2"/>
  <c r="P66" i="2"/>
  <c r="W65" i="2"/>
  <c r="S65" i="2"/>
  <c r="O65" i="2"/>
  <c r="K65" i="2"/>
  <c r="N64" i="2"/>
  <c r="M63" i="2"/>
  <c r="X62" i="2"/>
  <c r="T62" i="2"/>
  <c r="S17" i="2"/>
  <c r="K17" i="2"/>
  <c r="N16" i="2"/>
  <c r="Z16" i="2"/>
  <c r="Y16" i="2" s="1"/>
  <c r="J15" i="2"/>
  <c r="N15" i="2"/>
  <c r="R15" i="2"/>
  <c r="O16" i="2"/>
  <c r="W16" i="2"/>
  <c r="L17" i="2"/>
  <c r="S108" i="2"/>
  <c r="W108" i="2"/>
  <c r="S116" i="2"/>
  <c r="M122" i="2"/>
  <c r="U130" i="2"/>
  <c r="K132" i="2"/>
  <c r="N147" i="2"/>
  <c r="R147" i="2"/>
  <c r="K148" i="2"/>
  <c r="T108" i="2"/>
  <c r="T17" i="2"/>
  <c r="Z124" i="2"/>
  <c r="Y124" i="2" s="1"/>
  <c r="Z94" i="2"/>
  <c r="Y94" i="2" s="1"/>
  <c r="Z90" i="2"/>
  <c r="Y90" i="2" s="1"/>
  <c r="Z74" i="2"/>
  <c r="Y74" i="2" s="1"/>
  <c r="P62" i="2"/>
  <c r="W61" i="2"/>
  <c r="S61" i="2"/>
  <c r="O61" i="2"/>
  <c r="K61" i="2"/>
  <c r="N60" i="2"/>
  <c r="M59" i="2"/>
  <c r="X58" i="2"/>
  <c r="T58" i="2"/>
  <c r="P58" i="2"/>
  <c r="W57" i="2"/>
  <c r="S57" i="2"/>
  <c r="O57" i="2"/>
  <c r="K57" i="2"/>
  <c r="N56" i="2"/>
  <c r="U55" i="2"/>
  <c r="Q55" i="2"/>
  <c r="M55" i="2"/>
  <c r="X54" i="2"/>
  <c r="T54" i="2"/>
  <c r="P54" i="2"/>
  <c r="W53" i="2"/>
  <c r="S53" i="2"/>
  <c r="O53" i="2"/>
  <c r="K53" i="2"/>
  <c r="N52" i="2"/>
  <c r="U51" i="2"/>
  <c r="M51" i="2"/>
  <c r="X50" i="2"/>
  <c r="T50" i="2"/>
  <c r="P50" i="2"/>
  <c r="W49" i="2"/>
  <c r="S49" i="2"/>
  <c r="O49" i="2"/>
  <c r="K49" i="2"/>
  <c r="N48" i="2"/>
  <c r="M47" i="2"/>
  <c r="X46" i="2"/>
  <c r="T46" i="2"/>
  <c r="P46" i="2"/>
  <c r="W45" i="2"/>
  <c r="S45" i="2"/>
  <c r="O45" i="2"/>
  <c r="K45" i="2"/>
  <c r="M43" i="2"/>
  <c r="X42" i="2"/>
  <c r="P42" i="2"/>
  <c r="W41" i="2"/>
  <c r="S41" i="2"/>
  <c r="K41" i="2"/>
  <c r="N40" i="2"/>
  <c r="M39" i="2"/>
  <c r="X38" i="2"/>
  <c r="T38" i="2"/>
  <c r="W37" i="2"/>
  <c r="S37" i="2"/>
  <c r="O37" i="2"/>
  <c r="N36" i="2"/>
  <c r="J36" i="2"/>
  <c r="M35" i="2"/>
  <c r="X34" i="2"/>
  <c r="T34" i="2"/>
  <c r="P34" i="2"/>
  <c r="Z34" i="2"/>
  <c r="Y34" i="2" s="1"/>
  <c r="S33" i="2"/>
  <c r="O33" i="2"/>
  <c r="K33" i="2"/>
  <c r="V32" i="2"/>
  <c r="N32" i="2"/>
  <c r="J32" i="2"/>
  <c r="J52" i="2"/>
  <c r="U31" i="2"/>
  <c r="T30" i="2"/>
  <c r="P30" i="2"/>
  <c r="W29" i="2"/>
  <c r="O29" i="2"/>
  <c r="K29" i="2"/>
  <c r="M27" i="2"/>
  <c r="X26" i="2"/>
  <c r="P26" i="2"/>
  <c r="L26" i="2"/>
  <c r="W25" i="2"/>
  <c r="S25" i="2"/>
  <c r="K25" i="2"/>
  <c r="N24" i="2"/>
  <c r="M23" i="2"/>
  <c r="X22" i="2"/>
  <c r="T22" i="2"/>
  <c r="W21" i="2"/>
  <c r="S21" i="2"/>
  <c r="O21" i="2"/>
  <c r="N20" i="2"/>
  <c r="M19" i="2"/>
  <c r="X18" i="2"/>
  <c r="T18" i="2"/>
  <c r="P18" i="2"/>
  <c r="Z18" i="2"/>
  <c r="Y18" i="2" s="1"/>
  <c r="N19" i="2"/>
  <c r="R19" i="2"/>
  <c r="K20" i="2"/>
  <c r="O20" i="2"/>
  <c r="S20" i="2"/>
  <c r="W20" i="2"/>
  <c r="L21" i="2"/>
  <c r="P21" i="2"/>
  <c r="T21" i="2"/>
  <c r="X21" i="2"/>
  <c r="M22" i="2"/>
  <c r="J23" i="2"/>
  <c r="N23" i="2"/>
  <c r="R23" i="2"/>
  <c r="K24" i="2"/>
  <c r="O24" i="2"/>
  <c r="S24" i="2"/>
  <c r="W24" i="2"/>
  <c r="L25" i="2"/>
  <c r="P25" i="2"/>
  <c r="T25" i="2"/>
  <c r="X25" i="2"/>
  <c r="M26" i="2"/>
  <c r="N27" i="2"/>
  <c r="R27" i="2"/>
  <c r="K28" i="2"/>
  <c r="O28" i="2"/>
  <c r="S28" i="2"/>
  <c r="W28" i="2"/>
  <c r="L29" i="2"/>
  <c r="P29" i="2"/>
  <c r="T29" i="2"/>
  <c r="X29" i="2"/>
  <c r="M30" i="2"/>
  <c r="J31" i="2"/>
  <c r="N31" i="2"/>
  <c r="R31" i="2"/>
  <c r="K32" i="2"/>
  <c r="O32" i="2"/>
  <c r="S32" i="2"/>
  <c r="W32" i="2"/>
  <c r="L33" i="2"/>
  <c r="P33" i="2"/>
  <c r="T33" i="2"/>
  <c r="X33" i="2"/>
  <c r="M34" i="2"/>
  <c r="J35" i="2"/>
  <c r="N35" i="2"/>
  <c r="R35" i="2"/>
  <c r="K36" i="2"/>
  <c r="O36" i="2"/>
  <c r="S36" i="2"/>
  <c r="L37" i="2"/>
  <c r="P37" i="2"/>
  <c r="T37" i="2"/>
  <c r="M38" i="2"/>
  <c r="J39" i="2"/>
  <c r="N39" i="2"/>
  <c r="R39" i="2"/>
  <c r="K40" i="2"/>
  <c r="O40" i="2"/>
  <c r="S40" i="2"/>
  <c r="L41" i="2"/>
  <c r="P41" i="2"/>
  <c r="T41" i="2"/>
  <c r="M42" i="2"/>
  <c r="N43" i="2"/>
  <c r="R43" i="2"/>
  <c r="V43" i="2"/>
  <c r="K44" i="2"/>
  <c r="O44" i="2"/>
  <c r="S44" i="2"/>
  <c r="W44" i="2"/>
  <c r="L45" i="2"/>
  <c r="P45" i="2"/>
  <c r="T45" i="2"/>
  <c r="M46" i="2"/>
  <c r="J47" i="2"/>
  <c r="N47" i="2"/>
  <c r="R47" i="2"/>
  <c r="K48" i="2"/>
  <c r="S48" i="2"/>
  <c r="L49" i="2"/>
  <c r="P49" i="2"/>
  <c r="T49" i="2"/>
  <c r="M50" i="2"/>
  <c r="N51" i="2"/>
  <c r="R51" i="2"/>
  <c r="K52" i="2"/>
  <c r="O52" i="2"/>
  <c r="S52" i="2"/>
  <c r="L53" i="2"/>
  <c r="P53" i="2"/>
  <c r="T53" i="2"/>
  <c r="M54" i="2"/>
  <c r="Q54" i="2"/>
  <c r="J55" i="2"/>
  <c r="N55" i="2"/>
  <c r="R55" i="2"/>
  <c r="K56" i="2"/>
  <c r="O56" i="2"/>
  <c r="S56" i="2"/>
  <c r="L57" i="2"/>
  <c r="P57" i="2"/>
  <c r="T57" i="2"/>
  <c r="X57" i="2"/>
  <c r="M58" i="2"/>
  <c r="N59" i="2"/>
  <c r="R59" i="2"/>
  <c r="K60" i="2"/>
  <c r="O60" i="2"/>
  <c r="S60" i="2"/>
  <c r="W60" i="2"/>
  <c r="L61" i="2"/>
  <c r="P61" i="2"/>
  <c r="T61" i="2"/>
  <c r="M62" i="2"/>
  <c r="J63" i="2"/>
  <c r="N63" i="2"/>
  <c r="R63" i="2"/>
  <c r="K64" i="2"/>
  <c r="O64" i="2"/>
  <c r="S64" i="2"/>
  <c r="L65" i="2"/>
  <c r="P65" i="2"/>
  <c r="T65" i="2"/>
  <c r="M66" i="2"/>
  <c r="N67" i="2"/>
  <c r="R67" i="2"/>
  <c r="V67" i="2"/>
  <c r="K68" i="2"/>
  <c r="O68" i="2"/>
  <c r="S68" i="2"/>
  <c r="L69" i="2"/>
  <c r="P69" i="2"/>
  <c r="T69" i="2"/>
  <c r="M70" i="2"/>
  <c r="J71" i="2"/>
  <c r="N71" i="2"/>
  <c r="R71" i="2"/>
  <c r="K72" i="2"/>
  <c r="O72" i="2"/>
  <c r="S72" i="2"/>
  <c r="L73" i="2"/>
  <c r="P73" i="2"/>
  <c r="T73" i="2"/>
  <c r="X73" i="2"/>
  <c r="M74" i="2"/>
  <c r="N75" i="2"/>
  <c r="R75" i="2"/>
  <c r="K76" i="2"/>
  <c r="O76" i="2"/>
  <c r="S76" i="2"/>
  <c r="W76" i="2"/>
  <c r="L77" i="2"/>
  <c r="P77" i="2"/>
  <c r="T77" i="2"/>
  <c r="M78" i="2"/>
  <c r="J79" i="2"/>
  <c r="N79" i="2"/>
  <c r="R79" i="2"/>
  <c r="V79" i="2"/>
  <c r="K80" i="2"/>
  <c r="O80" i="2"/>
  <c r="S80" i="2"/>
  <c r="L81" i="2"/>
  <c r="P81" i="2"/>
  <c r="T81" i="2"/>
  <c r="M82" i="2"/>
  <c r="N83" i="2"/>
  <c r="R83" i="2"/>
  <c r="K84" i="2"/>
  <c r="O84" i="2"/>
  <c r="L85" i="2"/>
  <c r="P85" i="2"/>
  <c r="T85" i="2"/>
  <c r="M86" i="2"/>
  <c r="J87" i="2"/>
  <c r="N87" i="2"/>
  <c r="R87" i="2"/>
  <c r="V87" i="2"/>
  <c r="K88" i="2"/>
  <c r="O88" i="2"/>
  <c r="S88" i="2"/>
  <c r="L89" i="2"/>
  <c r="P89" i="2"/>
  <c r="T89" i="2"/>
  <c r="X89" i="2"/>
  <c r="M90" i="2"/>
  <c r="N91" i="2"/>
  <c r="R91" i="2"/>
  <c r="V91" i="2"/>
  <c r="K92" i="2"/>
  <c r="O92" i="2"/>
  <c r="S92" i="2"/>
  <c r="W92" i="2"/>
  <c r="L93" i="2"/>
  <c r="P93" i="2"/>
  <c r="M94" i="2"/>
  <c r="J95" i="2"/>
  <c r="N95" i="2"/>
  <c r="R95" i="2"/>
  <c r="K96" i="2"/>
  <c r="O96" i="2"/>
  <c r="S96" i="2"/>
  <c r="L97" i="2"/>
  <c r="P97" i="2"/>
  <c r="T97" i="2"/>
  <c r="M98" i="2"/>
  <c r="N99" i="2"/>
  <c r="R99" i="2"/>
  <c r="K100" i="2"/>
  <c r="O100" i="2"/>
  <c r="S100" i="2"/>
  <c r="L101" i="2"/>
  <c r="P101" i="2"/>
  <c r="T101" i="2"/>
  <c r="M102" i="2"/>
  <c r="J103" i="2"/>
  <c r="R103" i="2"/>
  <c r="V103" i="2"/>
  <c r="K104" i="2"/>
  <c r="O104" i="2"/>
  <c r="S104" i="2"/>
  <c r="L105" i="2"/>
  <c r="P105" i="2"/>
  <c r="X105" i="2"/>
  <c r="M106" i="2"/>
  <c r="V107" i="2"/>
  <c r="Z108" i="2"/>
  <c r="Y108" i="2" s="1"/>
  <c r="M15" i="2"/>
  <c r="Z140" i="2"/>
  <c r="Y140" i="2" s="1"/>
  <c r="J11" i="2"/>
  <c r="J99" i="2"/>
  <c r="S13" i="2"/>
  <c r="J91" i="2"/>
  <c r="Z132" i="2"/>
  <c r="Y132" i="2" s="1"/>
  <c r="L66" i="2"/>
  <c r="Z66" i="2"/>
  <c r="Y66" i="2" s="1"/>
  <c r="Z12" i="2"/>
  <c r="Y12" i="2" s="1"/>
  <c r="J12" i="2"/>
  <c r="N12" i="2"/>
  <c r="U15" i="2"/>
  <c r="J147" i="2"/>
  <c r="X108" i="2"/>
  <c r="K135" i="2"/>
  <c r="O135" i="2"/>
  <c r="U13" i="2"/>
  <c r="K139" i="2"/>
  <c r="V146" i="2"/>
  <c r="X137" i="2"/>
  <c r="X142" i="2"/>
  <c r="I158" i="5"/>
  <c r="P10" i="2"/>
  <c r="X10" i="2"/>
  <c r="S11" i="2"/>
  <c r="M13" i="2"/>
  <c r="J148" i="2"/>
  <c r="L141" i="2"/>
  <c r="T136" i="2"/>
  <c r="V138" i="2"/>
  <c r="S139" i="2"/>
  <c r="N142" i="2"/>
  <c r="S143" i="2"/>
  <c r="Q145" i="2"/>
  <c r="Z138" i="2"/>
  <c r="Y138" i="2" s="1"/>
  <c r="M134" i="2"/>
  <c r="J131" i="2"/>
  <c r="M130" i="2"/>
  <c r="O128" i="2"/>
  <c r="N127" i="2"/>
  <c r="L125" i="2"/>
  <c r="W124" i="2"/>
  <c r="O124" i="2"/>
  <c r="R123" i="2"/>
  <c r="X121" i="2"/>
  <c r="K120" i="2"/>
  <c r="P117" i="2"/>
  <c r="P113" i="2"/>
  <c r="K112" i="2"/>
  <c r="M110" i="2"/>
  <c r="O109" i="2"/>
  <c r="W109" i="2"/>
  <c r="K113" i="2"/>
  <c r="X114" i="2"/>
  <c r="M115" i="2"/>
  <c r="K121" i="2"/>
  <c r="J124" i="2"/>
  <c r="S125" i="2"/>
  <c r="P126" i="2"/>
  <c r="O129" i="2"/>
  <c r="W129" i="2"/>
  <c r="O133" i="2"/>
  <c r="W133" i="2"/>
  <c r="M109" i="2"/>
  <c r="J110" i="2"/>
  <c r="N110" i="2"/>
  <c r="K111" i="2"/>
  <c r="O111" i="2"/>
  <c r="T112" i="2"/>
  <c r="V114" i="2"/>
  <c r="O115" i="2"/>
  <c r="S115" i="2"/>
  <c r="P116" i="2"/>
  <c r="T116" i="2"/>
  <c r="X116" i="2"/>
  <c r="M117" i="2"/>
  <c r="N118" i="2"/>
  <c r="R118" i="2"/>
  <c r="V118" i="2"/>
  <c r="K119" i="2"/>
  <c r="O119" i="2"/>
  <c r="S119" i="2"/>
  <c r="L120" i="2"/>
  <c r="P120" i="2"/>
  <c r="M121" i="2"/>
  <c r="N122" i="2"/>
  <c r="V122" i="2"/>
  <c r="O123" i="2"/>
  <c r="S123" i="2"/>
  <c r="L124" i="2"/>
  <c r="T124" i="2"/>
  <c r="X124" i="2"/>
  <c r="M125" i="2"/>
  <c r="J126" i="2"/>
  <c r="N126" i="2"/>
  <c r="K127" i="2"/>
  <c r="S127" i="2"/>
  <c r="P128" i="2"/>
  <c r="T128" i="2"/>
  <c r="M129" i="2"/>
  <c r="N130" i="2"/>
  <c r="V130" i="2"/>
  <c r="O131" i="2"/>
  <c r="S131" i="2"/>
  <c r="L132" i="2"/>
  <c r="P132" i="2"/>
  <c r="T132" i="2"/>
  <c r="M133" i="2"/>
  <c r="J134" i="2"/>
  <c r="N134" i="2"/>
  <c r="J140" i="2"/>
  <c r="J128" i="2"/>
  <c r="J122" i="2"/>
  <c r="J114" i="2"/>
  <c r="L112" i="2"/>
  <c r="Z144" i="2"/>
  <c r="Y144" i="2" s="1"/>
  <c r="M143" i="2"/>
  <c r="S141" i="2"/>
  <c r="K137" i="2"/>
  <c r="N136" i="2"/>
  <c r="Z136" i="2"/>
  <c r="Y136" i="2" s="1"/>
  <c r="M135" i="2"/>
  <c r="X134" i="2"/>
  <c r="T134" i="2"/>
  <c r="P134" i="2"/>
  <c r="S133" i="2"/>
  <c r="K133" i="2"/>
  <c r="V132" i="2"/>
  <c r="N132" i="2"/>
  <c r="J132" i="2"/>
  <c r="M131" i="2"/>
  <c r="X130" i="2"/>
  <c r="T130" i="2"/>
  <c r="P130" i="2"/>
  <c r="L130" i="2"/>
  <c r="S129" i="2"/>
  <c r="K129" i="2"/>
  <c r="N128" i="2"/>
  <c r="Z128" i="2"/>
  <c r="Y128" i="2" s="1"/>
  <c r="M127" i="2"/>
  <c r="X126" i="2"/>
  <c r="T126" i="2"/>
  <c r="W125" i="2"/>
  <c r="O125" i="2"/>
  <c r="K125" i="2"/>
  <c r="N124" i="2"/>
  <c r="M123" i="2"/>
  <c r="X122" i="2"/>
  <c r="T122" i="2"/>
  <c r="P122" i="2"/>
  <c r="L122" i="2"/>
  <c r="W121" i="2"/>
  <c r="S121" i="2"/>
  <c r="O121" i="2"/>
  <c r="N120" i="2"/>
  <c r="Z120" i="2"/>
  <c r="Y120" i="2" s="1"/>
  <c r="U119" i="2"/>
  <c r="M119" i="2"/>
  <c r="X118" i="2"/>
  <c r="T118" i="2"/>
  <c r="P118" i="2"/>
  <c r="L118" i="2"/>
  <c r="W117" i="2"/>
  <c r="S117" i="2"/>
  <c r="O117" i="2"/>
  <c r="N116" i="2"/>
  <c r="J116" i="2"/>
  <c r="T114" i="2"/>
  <c r="P114" i="2"/>
  <c r="L114" i="2"/>
  <c r="W113" i="2"/>
  <c r="S113" i="2"/>
  <c r="L116" i="2"/>
  <c r="J130" i="2"/>
  <c r="O113" i="2"/>
  <c r="N112" i="2"/>
  <c r="Z112" i="2"/>
  <c r="Y112" i="2" s="1"/>
  <c r="U111" i="2"/>
  <c r="M111" i="2"/>
  <c r="X110" i="2"/>
  <c r="T110" i="2"/>
  <c r="P110" i="2"/>
  <c r="S109" i="2"/>
  <c r="K109" i="2"/>
  <c r="L109" i="2"/>
  <c r="P109" i="2"/>
  <c r="T109" i="2"/>
  <c r="J111" i="2"/>
  <c r="N111" i="2"/>
  <c r="R111" i="2"/>
  <c r="V111" i="2"/>
  <c r="O112" i="2"/>
  <c r="S112" i="2"/>
  <c r="L113" i="2"/>
  <c r="T113" i="2"/>
  <c r="M114" i="2"/>
  <c r="J115" i="2"/>
  <c r="N115" i="2"/>
  <c r="K116" i="2"/>
  <c r="O116" i="2"/>
  <c r="L117" i="2"/>
  <c r="T117" i="2"/>
  <c r="M118" i="2"/>
  <c r="J119" i="2"/>
  <c r="N119" i="2"/>
  <c r="R119" i="2"/>
  <c r="V119" i="2"/>
  <c r="O120" i="2"/>
  <c r="S120" i="2"/>
  <c r="L121" i="2"/>
  <c r="T121" i="2"/>
  <c r="N123" i="2"/>
  <c r="V123" i="2"/>
  <c r="K124" i="2"/>
  <c r="S124" i="2"/>
  <c r="P125" i="2"/>
  <c r="T125" i="2"/>
  <c r="M126" i="2"/>
  <c r="J127" i="2"/>
  <c r="K128" i="2"/>
  <c r="S128" i="2"/>
  <c r="L129" i="2"/>
  <c r="P129" i="2"/>
  <c r="T129" i="2"/>
  <c r="N131" i="2"/>
  <c r="O132" i="2"/>
  <c r="S132" i="2"/>
  <c r="L133" i="2"/>
  <c r="P133" i="2"/>
  <c r="T133" i="2"/>
  <c r="J135" i="2"/>
  <c r="N135" i="2"/>
  <c r="R135" i="2"/>
  <c r="V135" i="2"/>
  <c r="P137" i="2"/>
  <c r="M138" i="2"/>
  <c r="O140" i="2"/>
  <c r="W140" i="2"/>
  <c r="K144" i="2"/>
  <c r="W144" i="2"/>
  <c r="L145" i="2"/>
  <c r="X145" i="2"/>
  <c r="M146" i="2"/>
  <c r="Z123" i="2"/>
  <c r="Y123" i="2" s="1"/>
  <c r="L126" i="2"/>
  <c r="Z114" i="2"/>
  <c r="Y114" i="2" s="1"/>
  <c r="Z122" i="2"/>
  <c r="Y122" i="2" s="1"/>
  <c r="Z130" i="2"/>
  <c r="Y130" i="2" s="1"/>
  <c r="W111" i="2"/>
  <c r="X112" i="2"/>
  <c r="W119" i="2"/>
  <c r="X120" i="2"/>
  <c r="W123" i="2"/>
  <c r="W127" i="2"/>
  <c r="X128" i="2"/>
  <c r="W131" i="2"/>
  <c r="X132" i="2"/>
  <c r="U131" i="2"/>
  <c r="L134" i="2"/>
  <c r="J123" i="2"/>
  <c r="J120" i="2"/>
  <c r="J112" i="2"/>
  <c r="L110" i="2"/>
  <c r="Z118" i="2"/>
  <c r="Y118" i="2" s="1"/>
  <c r="U109" i="2"/>
  <c r="U117" i="2"/>
  <c r="U121" i="2"/>
  <c r="U125" i="2"/>
  <c r="U129" i="2"/>
  <c r="Z82" i="2"/>
  <c r="Y82" i="2" s="1"/>
  <c r="L82" i="2"/>
  <c r="L90" i="2"/>
  <c r="L94" i="2"/>
  <c r="Z106" i="2"/>
  <c r="Y106" i="2" s="1"/>
  <c r="L106" i="2"/>
  <c r="Z104" i="2"/>
  <c r="Y104" i="2" s="1"/>
  <c r="J104" i="2"/>
  <c r="Z102" i="2"/>
  <c r="Y102" i="2" s="1"/>
  <c r="L102" i="2"/>
  <c r="Z100" i="2"/>
  <c r="Y100" i="2" s="1"/>
  <c r="J100" i="2"/>
  <c r="Z98" i="2"/>
  <c r="Y98" i="2" s="1"/>
  <c r="L98" i="2"/>
  <c r="Z96" i="2"/>
  <c r="Y96" i="2" s="1"/>
  <c r="J96" i="2"/>
  <c r="Z92" i="2"/>
  <c r="Y92" i="2" s="1"/>
  <c r="J92" i="2"/>
  <c r="Z88" i="2"/>
  <c r="Y88" i="2" s="1"/>
  <c r="J88" i="2"/>
  <c r="Z86" i="2"/>
  <c r="Y86" i="2" s="1"/>
  <c r="L86" i="2"/>
  <c r="Z84" i="2"/>
  <c r="Y84" i="2" s="1"/>
  <c r="J84" i="2"/>
  <c r="Z80" i="2"/>
  <c r="Y80" i="2" s="1"/>
  <c r="J80" i="2"/>
  <c r="Z78" i="2"/>
  <c r="Y78" i="2" s="1"/>
  <c r="L78" i="2"/>
  <c r="Z76" i="2"/>
  <c r="Y76" i="2" s="1"/>
  <c r="J76" i="2"/>
  <c r="Z72" i="2"/>
  <c r="Y72" i="2" s="1"/>
  <c r="J72" i="2"/>
  <c r="Z70" i="2"/>
  <c r="Y70" i="2" s="1"/>
  <c r="L70" i="2"/>
  <c r="Z68" i="2"/>
  <c r="Y68" i="2" s="1"/>
  <c r="J68" i="2"/>
  <c r="Z64" i="2"/>
  <c r="Y64" i="2" s="1"/>
  <c r="J64" i="2"/>
  <c r="Z62" i="2"/>
  <c r="Y62" i="2" s="1"/>
  <c r="L62" i="2"/>
  <c r="Z60" i="2"/>
  <c r="Y60" i="2" s="1"/>
  <c r="J60" i="2"/>
  <c r="L58" i="2"/>
  <c r="Z58" i="2"/>
  <c r="Y58" i="2" s="1"/>
  <c r="Z56" i="2"/>
  <c r="Y56" i="2" s="1"/>
  <c r="J56" i="2"/>
  <c r="Z54" i="2"/>
  <c r="Y54" i="2" s="1"/>
  <c r="L54" i="2"/>
  <c r="Z52" i="2"/>
  <c r="Y52" i="2" s="1"/>
  <c r="Z50" i="2"/>
  <c r="Y50" i="2" s="1"/>
  <c r="L50" i="2"/>
  <c r="Z48" i="2"/>
  <c r="Y48" i="2" s="1"/>
  <c r="J48" i="2"/>
  <c r="L46" i="2"/>
  <c r="Z46" i="2"/>
  <c r="Y46" i="2" s="1"/>
  <c r="Z44" i="2"/>
  <c r="Y44" i="2" s="1"/>
  <c r="J44" i="2"/>
  <c r="Z42" i="2"/>
  <c r="Y42" i="2" s="1"/>
  <c r="L42" i="2"/>
  <c r="Z40" i="2"/>
  <c r="Y40" i="2" s="1"/>
  <c r="L38" i="2"/>
  <c r="Z38" i="2"/>
  <c r="Y38" i="2" s="1"/>
  <c r="Z36" i="2"/>
  <c r="Y36" i="2" s="1"/>
  <c r="Z32" i="2"/>
  <c r="Y32" i="2" s="1"/>
  <c r="L30" i="2"/>
  <c r="Z30" i="2"/>
  <c r="Y30" i="2" s="1"/>
  <c r="Z28" i="2"/>
  <c r="Y28" i="2" s="1"/>
  <c r="J28" i="2"/>
  <c r="Z24" i="2"/>
  <c r="Y24" i="2" s="1"/>
  <c r="L22" i="2"/>
  <c r="Z22" i="2"/>
  <c r="Y22" i="2" s="1"/>
  <c r="AK158" i="2"/>
  <c r="AK164" i="2" s="1"/>
  <c r="Z20" i="2"/>
  <c r="Y20" i="2" s="1"/>
  <c r="J20" i="2"/>
  <c r="M18" i="2"/>
  <c r="AW158" i="2"/>
  <c r="AW164" i="2" s="1"/>
  <c r="J19" i="2"/>
  <c r="J27" i="2"/>
  <c r="J43" i="2"/>
  <c r="J51" i="2"/>
  <c r="J59" i="2"/>
  <c r="J67" i="2"/>
  <c r="J75" i="2"/>
  <c r="J83" i="2"/>
  <c r="J107" i="2"/>
  <c r="L18" i="2"/>
  <c r="K21" i="2"/>
  <c r="BM158" i="2"/>
  <c r="BM164" i="2" s="1"/>
  <c r="P22" i="2"/>
  <c r="J24" i="2"/>
  <c r="O25" i="2"/>
  <c r="T26" i="2"/>
  <c r="N28" i="2"/>
  <c r="S29" i="2"/>
  <c r="M31" i="2"/>
  <c r="L34" i="2"/>
  <c r="K37" i="2"/>
  <c r="P38" i="2"/>
  <c r="J40" i="2"/>
  <c r="T42" i="2"/>
  <c r="N44" i="2"/>
  <c r="O41" i="2"/>
  <c r="U79" i="2"/>
  <c r="W35" i="2"/>
  <c r="X36" i="2"/>
  <c r="W39" i="2"/>
  <c r="X40" i="2"/>
  <c r="W43" i="2"/>
  <c r="X44" i="2"/>
  <c r="W47" i="2"/>
  <c r="X48" i="2"/>
  <c r="W55" i="2"/>
  <c r="X56" i="2"/>
  <c r="W59" i="2"/>
  <c r="W63" i="2"/>
  <c r="X64" i="2"/>
  <c r="W67" i="2"/>
  <c r="X68" i="2"/>
  <c r="W71" i="2"/>
  <c r="X72" i="2"/>
  <c r="W75" i="2"/>
  <c r="X76" i="2"/>
  <c r="W79" i="2"/>
  <c r="X80" i="2"/>
  <c r="W87" i="2"/>
  <c r="X88" i="2"/>
  <c r="W91" i="2"/>
  <c r="W95" i="2"/>
  <c r="X96" i="2"/>
  <c r="W99" i="2"/>
  <c r="X100" i="2"/>
  <c r="W103" i="2"/>
  <c r="X104" i="2"/>
  <c r="W107" i="2"/>
  <c r="U33" i="2"/>
  <c r="U61" i="2"/>
  <c r="U85" i="2"/>
  <c r="U89" i="2"/>
  <c r="U93" i="2"/>
  <c r="U97" i="2"/>
  <c r="U135" i="2"/>
  <c r="AE158" i="2"/>
  <c r="AE164" i="2" s="1"/>
  <c r="T145" i="2"/>
  <c r="P145" i="2"/>
  <c r="S144" i="2"/>
  <c r="O144" i="2"/>
  <c r="R143" i="2"/>
  <c r="N143" i="2"/>
  <c r="J143" i="2"/>
  <c r="M142" i="2"/>
  <c r="X141" i="2"/>
  <c r="T141" i="2"/>
  <c r="P141" i="2"/>
  <c r="S140" i="2"/>
  <c r="K140" i="2"/>
  <c r="N139" i="2"/>
  <c r="J139" i="2"/>
  <c r="T137" i="2"/>
  <c r="L137" i="2"/>
  <c r="W136" i="2"/>
  <c r="S136" i="2"/>
  <c r="O136" i="2"/>
  <c r="K136" i="2"/>
  <c r="O137" i="2"/>
  <c r="S137" i="2"/>
  <c r="W137" i="2"/>
  <c r="L138" i="2"/>
  <c r="P138" i="2"/>
  <c r="T138" i="2"/>
  <c r="X138" i="2"/>
  <c r="M139" i="2"/>
  <c r="U139" i="2"/>
  <c r="N140" i="2"/>
  <c r="K141" i="2"/>
  <c r="O141" i="2"/>
  <c r="W141" i="2"/>
  <c r="L142" i="2"/>
  <c r="P142" i="2"/>
  <c r="T142" i="2"/>
  <c r="N144" i="2"/>
  <c r="V144" i="2"/>
  <c r="K145" i="2"/>
  <c r="O145" i="2"/>
  <c r="S145" i="2"/>
  <c r="W145" i="2"/>
  <c r="P146" i="2"/>
  <c r="T146" i="2"/>
  <c r="X146" i="2"/>
  <c r="BR158" i="2"/>
  <c r="BR164" i="2" s="1"/>
  <c r="BV158" i="2"/>
  <c r="BV164" i="2" s="1"/>
  <c r="BO158" i="2"/>
  <c r="BO164" i="2" s="1"/>
  <c r="BP158" i="2"/>
  <c r="BP164" i="2" s="1"/>
  <c r="BQ158" i="2"/>
  <c r="BQ164" i="2" s="1"/>
  <c r="BU158" i="2"/>
  <c r="BU164" i="2" s="1"/>
  <c r="W135" i="2"/>
  <c r="P136" i="2"/>
  <c r="X136" i="2"/>
  <c r="M137" i="2"/>
  <c r="N138" i="2"/>
  <c r="O139" i="2"/>
  <c r="W139" i="2"/>
  <c r="L140" i="2"/>
  <c r="P140" i="2"/>
  <c r="T140" i="2"/>
  <c r="X140" i="2"/>
  <c r="M141" i="2"/>
  <c r="J142" i="2"/>
  <c r="V142" i="2"/>
  <c r="K143" i="2"/>
  <c r="O143" i="2"/>
  <c r="W143" i="2"/>
  <c r="T144" i="2"/>
  <c r="X144" i="2"/>
  <c r="M145" i="2"/>
  <c r="J146" i="2"/>
  <c r="N146" i="2"/>
  <c r="L146" i="2"/>
  <c r="J144" i="2"/>
  <c r="L136" i="2"/>
  <c r="R139" i="2"/>
  <c r="CE158" i="2"/>
  <c r="CE164" i="2" s="1"/>
  <c r="CI158" i="2"/>
  <c r="CI164" i="2" s="1"/>
  <c r="CM158" i="2"/>
  <c r="CM164" i="2" s="1"/>
  <c r="CF158" i="2"/>
  <c r="CF164" i="2" s="1"/>
  <c r="CJ158" i="2"/>
  <c r="CJ164" i="2" s="1"/>
  <c r="CG158" i="2"/>
  <c r="CG164" i="2" s="1"/>
  <c r="CD158" i="2"/>
  <c r="CD164" i="2" s="1"/>
  <c r="J138" i="2"/>
  <c r="U137" i="2"/>
  <c r="CH158" i="2"/>
  <c r="CH164" i="2" s="1"/>
  <c r="L144" i="2"/>
  <c r="J136" i="2"/>
  <c r="AU158" i="2"/>
  <c r="AU164" i="2" s="1"/>
  <c r="AY158" i="2"/>
  <c r="AY164" i="2" s="1"/>
  <c r="BC158" i="2"/>
  <c r="BC164" i="2" s="1"/>
  <c r="AV158" i="2"/>
  <c r="AV164" i="2" s="1"/>
  <c r="AZ158" i="2"/>
  <c r="AZ164" i="2" s="1"/>
  <c r="AT158" i="2"/>
  <c r="AT164" i="2" s="1"/>
  <c r="AX158" i="2"/>
  <c r="AX164" i="2" s="1"/>
  <c r="CN158" i="2"/>
  <c r="CN164" i="2" s="1"/>
  <c r="BD158" i="2"/>
  <c r="BD164" i="2" s="1"/>
  <c r="CL158" i="2"/>
  <c r="CL164" i="2" s="1"/>
  <c r="R146" i="2"/>
  <c r="R107" i="2"/>
  <c r="R115" i="2"/>
  <c r="R127" i="2"/>
  <c r="R131" i="2"/>
  <c r="R144" i="2"/>
  <c r="R140" i="2"/>
  <c r="R136" i="2"/>
  <c r="R132" i="2"/>
  <c r="R128" i="2"/>
  <c r="R124" i="2"/>
  <c r="R120" i="2"/>
  <c r="R116" i="2"/>
  <c r="R112" i="2"/>
  <c r="R108" i="2"/>
  <c r="R104" i="2"/>
  <c r="R100" i="2"/>
  <c r="R96" i="2"/>
  <c r="R88" i="2"/>
  <c r="R84" i="2"/>
  <c r="R80" i="2"/>
  <c r="R76" i="2"/>
  <c r="R72" i="2"/>
  <c r="R68" i="2"/>
  <c r="R64" i="2"/>
  <c r="R60" i="2"/>
  <c r="R56" i="2"/>
  <c r="R48" i="2"/>
  <c r="R40" i="2"/>
  <c r="R36" i="2"/>
  <c r="R28" i="2"/>
  <c r="R24" i="2"/>
  <c r="R20" i="2"/>
  <c r="R12" i="2"/>
  <c r="R44" i="2"/>
  <c r="R52" i="2"/>
  <c r="R92" i="2"/>
  <c r="R14" i="2"/>
  <c r="R18" i="2"/>
  <c r="R22" i="2"/>
  <c r="R30" i="2"/>
  <c r="R34" i="2"/>
  <c r="R46" i="2"/>
  <c r="R54" i="2"/>
  <c r="R58" i="2"/>
  <c r="R66" i="2"/>
  <c r="R70" i="2"/>
  <c r="R94" i="2"/>
  <c r="R102" i="2"/>
  <c r="R110" i="2"/>
  <c r="R134" i="2"/>
  <c r="R138" i="2"/>
  <c r="R26" i="2"/>
  <c r="R38" i="2"/>
  <c r="R42" i="2"/>
  <c r="R62" i="2"/>
  <c r="R74" i="2"/>
  <c r="R82" i="2"/>
  <c r="R90" i="2"/>
  <c r="R106" i="2"/>
  <c r="R114" i="2"/>
  <c r="R122" i="2"/>
  <c r="R126" i="2"/>
  <c r="R130" i="2"/>
  <c r="R142" i="2"/>
  <c r="BT158" i="2"/>
  <c r="BT164" i="2" s="1"/>
  <c r="R86" i="2"/>
  <c r="BB158" i="2"/>
  <c r="BB164" i="2" s="1"/>
  <c r="R16" i="2"/>
  <c r="R32" i="2"/>
  <c r="V12" i="2"/>
  <c r="V16" i="2"/>
  <c r="V24" i="2"/>
  <c r="V28" i="2"/>
  <c r="V40" i="2"/>
  <c r="V44" i="2"/>
  <c r="V48" i="2"/>
  <c r="V52" i="2"/>
  <c r="V56" i="2"/>
  <c r="V60" i="2"/>
  <c r="V64" i="2"/>
  <c r="V68" i="2"/>
  <c r="V72" i="2"/>
  <c r="V80" i="2"/>
  <c r="V96" i="2"/>
  <c r="V100" i="2"/>
  <c r="V104" i="2"/>
  <c r="V108" i="2"/>
  <c r="V112" i="2"/>
  <c r="V116" i="2"/>
  <c r="V120" i="2"/>
  <c r="V124" i="2"/>
  <c r="V128" i="2"/>
  <c r="V136" i="2"/>
  <c r="V140" i="2"/>
  <c r="V15" i="2"/>
  <c r="V19" i="2"/>
  <c r="V23" i="2"/>
  <c r="V27" i="2"/>
  <c r="V31" i="2"/>
  <c r="V35" i="2"/>
  <c r="V39" i="2"/>
  <c r="V47" i="2"/>
  <c r="V51" i="2"/>
  <c r="V55" i="2"/>
  <c r="V59" i="2"/>
  <c r="V63" i="2"/>
  <c r="V71" i="2"/>
  <c r="V75" i="2"/>
  <c r="V83" i="2"/>
  <c r="V95" i="2"/>
  <c r="V99" i="2"/>
  <c r="V115" i="2"/>
  <c r="V127" i="2"/>
  <c r="V131" i="2"/>
  <c r="V139" i="2"/>
  <c r="V143" i="2"/>
  <c r="V147" i="2"/>
  <c r="BF158" i="2"/>
  <c r="BF164" i="2" s="1"/>
  <c r="V11" i="2"/>
  <c r="CP158" i="2"/>
  <c r="CP164" i="2" s="1"/>
  <c r="BX158" i="2"/>
  <c r="BX164" i="2" s="1"/>
  <c r="V20" i="2"/>
  <c r="V36" i="2"/>
  <c r="U22" i="2"/>
  <c r="BE158" i="2"/>
  <c r="BE164" i="2" s="1"/>
  <c r="U35" i="2"/>
  <c r="U63" i="2"/>
  <c r="U95" i="2"/>
  <c r="U107" i="2"/>
  <c r="U123" i="2"/>
  <c r="U19" i="2"/>
  <c r="U27" i="2"/>
  <c r="U43" i="2"/>
  <c r="U47" i="2"/>
  <c r="U59" i="2"/>
  <c r="U75" i="2"/>
  <c r="U91" i="2"/>
  <c r="U115" i="2"/>
  <c r="U127" i="2"/>
  <c r="U158" i="5"/>
  <c r="U14" i="2"/>
  <c r="U146" i="2"/>
  <c r="U83" i="2"/>
  <c r="U143" i="2"/>
  <c r="U18" i="2"/>
  <c r="U26" i="2"/>
  <c r="U30" i="2"/>
  <c r="U34" i="2"/>
  <c r="U38" i="2"/>
  <c r="U42" i="2"/>
  <c r="U46" i="2"/>
  <c r="U50" i="2"/>
  <c r="U54" i="2"/>
  <c r="U58" i="2"/>
  <c r="U62" i="2"/>
  <c r="U66" i="2"/>
  <c r="U70" i="2"/>
  <c r="U74" i="2"/>
  <c r="U78" i="2"/>
  <c r="U82" i="2"/>
  <c r="U86" i="2"/>
  <c r="U90" i="2"/>
  <c r="U94" i="2"/>
  <c r="U98" i="2"/>
  <c r="U102" i="2"/>
  <c r="U106" i="2"/>
  <c r="U110" i="2"/>
  <c r="U114" i="2"/>
  <c r="U118" i="2"/>
  <c r="U122" i="2"/>
  <c r="U126" i="2"/>
  <c r="U134" i="2"/>
  <c r="U138" i="2"/>
  <c r="U142" i="2"/>
  <c r="BW158" i="2"/>
  <c r="BW164" i="2" s="1"/>
  <c r="U25" i="2"/>
  <c r="U29" i="2"/>
  <c r="U37" i="2"/>
  <c r="U45" i="2"/>
  <c r="U49" i="2"/>
  <c r="U53" i="2"/>
  <c r="U69" i="2"/>
  <c r="U73" i="2"/>
  <c r="U81" i="2"/>
  <c r="U101" i="2"/>
  <c r="U105" i="2"/>
  <c r="U113" i="2"/>
  <c r="U133" i="2"/>
  <c r="U141" i="2"/>
  <c r="U145" i="2"/>
  <c r="CO158" i="2"/>
  <c r="CO164" i="2" s="1"/>
  <c r="U10" i="2"/>
  <c r="U23" i="2"/>
  <c r="U39" i="2"/>
  <c r="Q17" i="2"/>
  <c r="Q21" i="2"/>
  <c r="Q25" i="2"/>
  <c r="Q29" i="2"/>
  <c r="Q33" i="2"/>
  <c r="Q37" i="2"/>
  <c r="Q45" i="2"/>
  <c r="Q49" i="2"/>
  <c r="Q53" i="2"/>
  <c r="Q57" i="2"/>
  <c r="Q61" i="2"/>
  <c r="Q69" i="2"/>
  <c r="Q73" i="2"/>
  <c r="Q77" i="2"/>
  <c r="Q81" i="2"/>
  <c r="Q85" i="2"/>
  <c r="Q89" i="2"/>
  <c r="Q97" i="2"/>
  <c r="Q101" i="2"/>
  <c r="Q105" i="2"/>
  <c r="Q109" i="2"/>
  <c r="Q113" i="2"/>
  <c r="Q117" i="2"/>
  <c r="Q121" i="2"/>
  <c r="Q125" i="2"/>
  <c r="Q129" i="2"/>
  <c r="Q133" i="2"/>
  <c r="Q137" i="2"/>
  <c r="Q141" i="2"/>
  <c r="BA158" i="2"/>
  <c r="BA164" i="2" s="1"/>
  <c r="Q158" i="5"/>
  <c r="Q162" i="5" s="1"/>
  <c r="Q14" i="2"/>
  <c r="Q22" i="2"/>
  <c r="Q26" i="2"/>
  <c r="Q34" i="2"/>
  <c r="Q62" i="2"/>
  <c r="Q66" i="2"/>
  <c r="Q70" i="2"/>
  <c r="Q94" i="2"/>
  <c r="Q110" i="2"/>
  <c r="Q114" i="2"/>
  <c r="Q122" i="2"/>
  <c r="Q134" i="2"/>
  <c r="Q11" i="2"/>
  <c r="Q47" i="2"/>
  <c r="Q83" i="2"/>
  <c r="Q107" i="2"/>
  <c r="Q123" i="2"/>
  <c r="Q131" i="2"/>
  <c r="Q10" i="2"/>
  <c r="Q18" i="2"/>
  <c r="Q30" i="2"/>
  <c r="Q38" i="2"/>
  <c r="Q42" i="2"/>
  <c r="Q46" i="2"/>
  <c r="Q50" i="2"/>
  <c r="Q58" i="2"/>
  <c r="Q74" i="2"/>
  <c r="Q78" i="2"/>
  <c r="Q82" i="2"/>
  <c r="Q86" i="2"/>
  <c r="Q90" i="2"/>
  <c r="Q98" i="2"/>
  <c r="Q102" i="2"/>
  <c r="Q106" i="2"/>
  <c r="Q118" i="2"/>
  <c r="Q126" i="2"/>
  <c r="Q130" i="2"/>
  <c r="Q138" i="2"/>
  <c r="Q142" i="2"/>
  <c r="Q146" i="2"/>
  <c r="Q15" i="2"/>
  <c r="Q23" i="2"/>
  <c r="Q27" i="2"/>
  <c r="Q31" i="2"/>
  <c r="Q39" i="2"/>
  <c r="Q43" i="2"/>
  <c r="Q51" i="2"/>
  <c r="Q59" i="2"/>
  <c r="Q63" i="2"/>
  <c r="Q67" i="2"/>
  <c r="Q71" i="2"/>
  <c r="Q75" i="2"/>
  <c r="Q79" i="2"/>
  <c r="Q87" i="2"/>
  <c r="Q91" i="2"/>
  <c r="Q99" i="2"/>
  <c r="Q103" i="2"/>
  <c r="Q111" i="2"/>
  <c r="Q115" i="2"/>
  <c r="Q119" i="2"/>
  <c r="Q127" i="2"/>
  <c r="Q135" i="2"/>
  <c r="Q139" i="2"/>
  <c r="Q143" i="2"/>
  <c r="Q147" i="2"/>
  <c r="CK158" i="2"/>
  <c r="CK164" i="2" s="1"/>
  <c r="BS158" i="2"/>
  <c r="BS164" i="2" s="1"/>
  <c r="Q19" i="2"/>
  <c r="Q35" i="2"/>
  <c r="CR158" i="2"/>
  <c r="CR164" i="2" s="1"/>
  <c r="CQ158" i="2"/>
  <c r="CQ164" i="2" s="1"/>
  <c r="BY158" i="2"/>
  <c r="BY164" i="2" s="1"/>
  <c r="BZ158" i="2"/>
  <c r="BZ164" i="2" s="1"/>
  <c r="W36" i="2"/>
  <c r="X37" i="2"/>
  <c r="W40" i="2"/>
  <c r="X41" i="2"/>
  <c r="X45" i="2"/>
  <c r="W48" i="2"/>
  <c r="X49" i="2"/>
  <c r="W52" i="2"/>
  <c r="X53" i="2"/>
  <c r="W56" i="2"/>
  <c r="X61" i="2"/>
  <c r="W64" i="2"/>
  <c r="X65" i="2"/>
  <c r="W68" i="2"/>
  <c r="X69" i="2"/>
  <c r="W72" i="2"/>
  <c r="X77" i="2"/>
  <c r="W80" i="2"/>
  <c r="X81" i="2"/>
  <c r="W84" i="2"/>
  <c r="X85" i="2"/>
  <c r="W88" i="2"/>
  <c r="X93" i="2"/>
  <c r="W96" i="2"/>
  <c r="X97" i="2"/>
  <c r="W100" i="2"/>
  <c r="X101" i="2"/>
  <c r="W104" i="2"/>
  <c r="X109" i="2"/>
  <c r="W112" i="2"/>
  <c r="X113" i="2"/>
  <c r="W116" i="2"/>
  <c r="X117" i="2"/>
  <c r="W120" i="2"/>
  <c r="X125" i="2"/>
  <c r="W128" i="2"/>
  <c r="X129" i="2"/>
  <c r="W132" i="2"/>
  <c r="X133" i="2"/>
  <c r="BH158" i="2"/>
  <c r="BH164" i="2" s="1"/>
  <c r="X14" i="2"/>
  <c r="W17" i="2"/>
  <c r="X30" i="2"/>
  <c r="W33" i="2"/>
  <c r="X12" i="2"/>
  <c r="AP158" i="2"/>
  <c r="AP164" i="2" s="1"/>
  <c r="Z10" i="2"/>
  <c r="Y10" i="2" s="1"/>
  <c r="M10" i="2"/>
  <c r="L10" i="2"/>
  <c r="AD158" i="2"/>
  <c r="AD164" i="2" s="1"/>
  <c r="O10" i="2"/>
  <c r="BL158" i="2"/>
  <c r="BL164" i="2" s="1"/>
  <c r="W10" i="2"/>
  <c r="BN158" i="2"/>
  <c r="BN164" i="2" s="1"/>
  <c r="S10" i="2"/>
  <c r="X147" i="2"/>
  <c r="T147" i="2"/>
  <c r="P147" i="2"/>
  <c r="W146" i="2"/>
  <c r="S146" i="2"/>
  <c r="O146" i="2"/>
  <c r="K146" i="2"/>
  <c r="V145" i="2"/>
  <c r="R145" i="2"/>
  <c r="N145" i="2"/>
  <c r="U144" i="2"/>
  <c r="Q144" i="2"/>
  <c r="M144" i="2"/>
  <c r="X143" i="2"/>
  <c r="T143" i="2"/>
  <c r="P143" i="2"/>
  <c r="W142" i="2"/>
  <c r="S142" i="2"/>
  <c r="O142" i="2"/>
  <c r="K142" i="2"/>
  <c r="V141" i="2"/>
  <c r="R141" i="2"/>
  <c r="N141" i="2"/>
  <c r="U140" i="2"/>
  <c r="Q140" i="2"/>
  <c r="M140" i="2"/>
  <c r="X139" i="2"/>
  <c r="T139" i="2"/>
  <c r="P139" i="2"/>
  <c r="W138" i="2"/>
  <c r="S138" i="2"/>
  <c r="O138" i="2"/>
  <c r="K138" i="2"/>
  <c r="V137" i="2"/>
  <c r="R137" i="2"/>
  <c r="N137" i="2"/>
  <c r="U136" i="2"/>
  <c r="Q136" i="2"/>
  <c r="M136" i="2"/>
  <c r="X135" i="2"/>
  <c r="T135" i="2"/>
  <c r="P135" i="2"/>
  <c r="W134" i="2"/>
  <c r="S134" i="2"/>
  <c r="O134" i="2"/>
  <c r="K134" i="2"/>
  <c r="V133" i="2"/>
  <c r="R133" i="2"/>
  <c r="N133" i="2"/>
  <c r="U132" i="2"/>
  <c r="Q132" i="2"/>
  <c r="M132" i="2"/>
  <c r="X131" i="2"/>
  <c r="T131" i="2"/>
  <c r="P131" i="2"/>
  <c r="W130" i="2"/>
  <c r="S130" i="2"/>
  <c r="O130" i="2"/>
  <c r="K130" i="2"/>
  <c r="V129" i="2"/>
  <c r="R129" i="2"/>
  <c r="N129" i="2"/>
  <c r="U128" i="2"/>
  <c r="Q128" i="2"/>
  <c r="M128" i="2"/>
  <c r="X127" i="2"/>
  <c r="T127" i="2"/>
  <c r="P127" i="2"/>
  <c r="W126" i="2"/>
  <c r="S126" i="2"/>
  <c r="O126" i="2"/>
  <c r="K126" i="2"/>
  <c r="V125" i="2"/>
  <c r="R125" i="2"/>
  <c r="N125" i="2"/>
  <c r="U124" i="2"/>
  <c r="Q124" i="2"/>
  <c r="M124" i="2"/>
  <c r="X123" i="2"/>
  <c r="T123" i="2"/>
  <c r="P123" i="2"/>
  <c r="W122" i="2"/>
  <c r="S122" i="2"/>
  <c r="O122" i="2"/>
  <c r="K122" i="2"/>
  <c r="V121" i="2"/>
  <c r="R121" i="2"/>
  <c r="N121" i="2"/>
  <c r="U120" i="2"/>
  <c r="Q120" i="2"/>
  <c r="M120" i="2"/>
  <c r="X119" i="2"/>
  <c r="T119" i="2"/>
  <c r="P119" i="2"/>
  <c r="W118" i="2"/>
  <c r="S118" i="2"/>
  <c r="O118" i="2"/>
  <c r="K118" i="2"/>
  <c r="V117" i="2"/>
  <c r="R117" i="2"/>
  <c r="N117" i="2"/>
  <c r="U116" i="2"/>
  <c r="Q116" i="2"/>
  <c r="M116" i="2"/>
  <c r="X115" i="2"/>
  <c r="T115" i="2"/>
  <c r="P115" i="2"/>
  <c r="W114" i="2"/>
  <c r="S114" i="2"/>
  <c r="O114" i="2"/>
  <c r="K114" i="2"/>
  <c r="V113" i="2"/>
  <c r="R113" i="2"/>
  <c r="N113" i="2"/>
  <c r="U112" i="2"/>
  <c r="Q112" i="2"/>
  <c r="M112" i="2"/>
  <c r="X111" i="2"/>
  <c r="T111" i="2"/>
  <c r="P111" i="2"/>
  <c r="W110" i="2"/>
  <c r="S110" i="2"/>
  <c r="O110" i="2"/>
  <c r="K110" i="2"/>
  <c r="V109" i="2"/>
  <c r="R109" i="2"/>
  <c r="N109" i="2"/>
  <c r="U108" i="2"/>
  <c r="Q108" i="2"/>
  <c r="M108" i="2"/>
  <c r="X107" i="2"/>
  <c r="T107" i="2"/>
  <c r="P107" i="2"/>
  <c r="W106" i="2"/>
  <c r="S106" i="2"/>
  <c r="O106" i="2"/>
  <c r="K106" i="2"/>
  <c r="V105" i="2"/>
  <c r="R105" i="2"/>
  <c r="N105" i="2"/>
  <c r="U104" i="2"/>
  <c r="Q104" i="2"/>
  <c r="M104" i="2"/>
  <c r="X103" i="2"/>
  <c r="T103" i="2"/>
  <c r="P103" i="2"/>
  <c r="W102" i="2"/>
  <c r="S102" i="2"/>
  <c r="O102" i="2"/>
  <c r="K102" i="2"/>
  <c r="V101" i="2"/>
  <c r="R101" i="2"/>
  <c r="N101" i="2"/>
  <c r="U100" i="2"/>
  <c r="Q100" i="2"/>
  <c r="M100" i="2"/>
  <c r="X99" i="2"/>
  <c r="T99" i="2"/>
  <c r="P99" i="2"/>
  <c r="W98" i="2"/>
  <c r="S98" i="2"/>
  <c r="O98" i="2"/>
  <c r="K98" i="2"/>
  <c r="V97" i="2"/>
  <c r="R97" i="2"/>
  <c r="N97" i="2"/>
  <c r="U96" i="2"/>
  <c r="Q96" i="2"/>
  <c r="M96" i="2"/>
  <c r="X95" i="2"/>
  <c r="T95" i="2"/>
  <c r="P95" i="2"/>
  <c r="W94" i="2"/>
  <c r="S94" i="2"/>
  <c r="O94" i="2"/>
  <c r="K94" i="2"/>
  <c r="V93" i="2"/>
  <c r="R93" i="2"/>
  <c r="N93" i="2"/>
  <c r="U92" i="2"/>
  <c r="Q92" i="2"/>
  <c r="M92" i="2"/>
  <c r="X91" i="2"/>
  <c r="T91" i="2"/>
  <c r="P91" i="2"/>
  <c r="W90" i="2"/>
  <c r="S90" i="2"/>
  <c r="O90" i="2"/>
  <c r="K90" i="2"/>
  <c r="V89" i="2"/>
  <c r="R89" i="2"/>
  <c r="N89" i="2"/>
  <c r="U88" i="2"/>
  <c r="K10" i="2"/>
  <c r="BG158" i="2"/>
  <c r="BG164" i="2" s="1"/>
  <c r="Q88" i="2"/>
  <c r="M88" i="2"/>
  <c r="X87" i="2"/>
  <c r="T87" i="2"/>
  <c r="P87" i="2"/>
  <c r="L87" i="2"/>
  <c r="W86" i="2"/>
  <c r="S86" i="2"/>
  <c r="O86" i="2"/>
  <c r="K86" i="2"/>
  <c r="V85" i="2"/>
  <c r="R85" i="2"/>
  <c r="N85" i="2"/>
  <c r="U84" i="2"/>
  <c r="Q84" i="2"/>
  <c r="M84" i="2"/>
  <c r="X83" i="2"/>
  <c r="T83" i="2"/>
  <c r="P83" i="2"/>
  <c r="W82" i="2"/>
  <c r="S82" i="2"/>
  <c r="O82" i="2"/>
  <c r="K82" i="2"/>
  <c r="V81" i="2"/>
  <c r="R81" i="2"/>
  <c r="N81" i="2"/>
  <c r="U80" i="2"/>
  <c r="Q80" i="2"/>
  <c r="M80" i="2"/>
  <c r="X79" i="2"/>
  <c r="T79" i="2"/>
  <c r="P79" i="2"/>
  <c r="W78" i="2"/>
  <c r="S78" i="2"/>
  <c r="O78" i="2"/>
  <c r="K78" i="2"/>
  <c r="V77" i="2"/>
  <c r="R77" i="2"/>
  <c r="N77" i="2"/>
  <c r="U76" i="2"/>
  <c r="Q76" i="2"/>
  <c r="M76" i="2"/>
  <c r="X75" i="2"/>
  <c r="T75" i="2"/>
  <c r="P75" i="2"/>
  <c r="W74" i="2"/>
  <c r="S74" i="2"/>
  <c r="O74" i="2"/>
  <c r="K74" i="2"/>
  <c r="V73" i="2"/>
  <c r="R73" i="2"/>
  <c r="N73" i="2"/>
  <c r="U72" i="2"/>
  <c r="Q72" i="2"/>
  <c r="M72" i="2"/>
  <c r="X71" i="2"/>
  <c r="T71" i="2"/>
  <c r="P71" i="2"/>
  <c r="W70" i="2"/>
  <c r="S70" i="2"/>
  <c r="O70" i="2"/>
  <c r="K70" i="2"/>
  <c r="V69" i="2"/>
  <c r="R69" i="2"/>
  <c r="N69" i="2"/>
  <c r="U68" i="2"/>
  <c r="Q68" i="2"/>
  <c r="M68" i="2"/>
  <c r="X67" i="2"/>
  <c r="T67" i="2"/>
  <c r="P67" i="2"/>
  <c r="W66" i="2"/>
  <c r="S66" i="2"/>
  <c r="O66" i="2"/>
  <c r="K66" i="2"/>
  <c r="V65" i="2"/>
  <c r="R65" i="2"/>
  <c r="N65" i="2"/>
  <c r="U64" i="2"/>
  <c r="Q64" i="2"/>
  <c r="M64" i="2"/>
  <c r="X63" i="2"/>
  <c r="T63" i="2"/>
  <c r="P63" i="2"/>
  <c r="W62" i="2"/>
  <c r="S62" i="2"/>
  <c r="O62" i="2"/>
  <c r="K62" i="2"/>
  <c r="V61" i="2"/>
  <c r="R61" i="2"/>
  <c r="N61" i="2"/>
  <c r="U60" i="2"/>
  <c r="Q60" i="2"/>
  <c r="M60" i="2"/>
  <c r="X59" i="2"/>
  <c r="T59" i="2"/>
  <c r="P59" i="2"/>
  <c r="W58" i="2"/>
  <c r="S58" i="2"/>
  <c r="O58" i="2"/>
  <c r="K58" i="2"/>
  <c r="V57" i="2"/>
  <c r="R57" i="2"/>
  <c r="N57" i="2"/>
  <c r="U56" i="2"/>
  <c r="Q56" i="2"/>
  <c r="M56" i="2"/>
  <c r="X55" i="2"/>
  <c r="T55" i="2"/>
  <c r="P55" i="2"/>
  <c r="W54" i="2"/>
  <c r="S54" i="2"/>
  <c r="O54" i="2"/>
  <c r="K54" i="2"/>
  <c r="V53" i="2"/>
  <c r="R53" i="2"/>
  <c r="N53" i="2"/>
  <c r="U52" i="2"/>
  <c r="Q52" i="2"/>
  <c r="M52" i="2"/>
  <c r="X51" i="2"/>
  <c r="T51" i="2"/>
  <c r="P51" i="2"/>
  <c r="W50" i="2"/>
  <c r="S50" i="2"/>
  <c r="O50" i="2"/>
  <c r="K50" i="2"/>
  <c r="V49" i="2"/>
  <c r="R49" i="2"/>
  <c r="N49" i="2"/>
  <c r="U48" i="2"/>
  <c r="Q48" i="2"/>
  <c r="M48" i="2"/>
  <c r="X47" i="2"/>
  <c r="T47" i="2"/>
  <c r="P47" i="2"/>
  <c r="W46" i="2"/>
  <c r="S46" i="2"/>
  <c r="O46" i="2"/>
  <c r="K46" i="2"/>
  <c r="V45" i="2"/>
  <c r="R45" i="2"/>
  <c r="N45" i="2"/>
  <c r="U44" i="2"/>
  <c r="Q44" i="2"/>
  <c r="M44" i="2"/>
  <c r="X43" i="2"/>
  <c r="T43" i="2"/>
  <c r="P43" i="2"/>
  <c r="W42" i="2"/>
  <c r="S42" i="2"/>
  <c r="O42" i="2"/>
  <c r="K42" i="2"/>
  <c r="V41" i="2"/>
  <c r="R41" i="2"/>
  <c r="N41" i="2"/>
  <c r="U40" i="2"/>
  <c r="Q40" i="2"/>
  <c r="M40" i="2"/>
  <c r="X39" i="2"/>
  <c r="T39" i="2"/>
  <c r="P39" i="2"/>
  <c r="W38" i="2"/>
  <c r="S38" i="2"/>
  <c r="O38" i="2"/>
  <c r="K38" i="2"/>
  <c r="V37" i="2"/>
  <c r="R37" i="2"/>
  <c r="N37" i="2"/>
  <c r="U36" i="2"/>
  <c r="Q36" i="2"/>
  <c r="M36" i="2"/>
  <c r="X35" i="2"/>
  <c r="T35" i="2"/>
  <c r="P35" i="2"/>
  <c r="W34" i="2"/>
  <c r="S34" i="2"/>
  <c r="O34" i="2"/>
  <c r="K34" i="2"/>
  <c r="V33" i="2"/>
  <c r="R33" i="2"/>
  <c r="N33" i="2"/>
  <c r="U32" i="2"/>
  <c r="Q32" i="2"/>
  <c r="M32" i="2"/>
  <c r="X31" i="2"/>
  <c r="T31" i="2"/>
  <c r="P31" i="2"/>
  <c r="W30" i="2"/>
  <c r="S30" i="2"/>
  <c r="O30" i="2"/>
  <c r="K30" i="2"/>
  <c r="V29" i="2"/>
  <c r="R29" i="2"/>
  <c r="N29" i="2"/>
  <c r="U28" i="2"/>
  <c r="Q28" i="2"/>
  <c r="M28" i="2"/>
  <c r="X27" i="2"/>
  <c r="T27" i="2"/>
  <c r="P27" i="2"/>
  <c r="W26" i="2"/>
  <c r="S26" i="2"/>
  <c r="O26" i="2"/>
  <c r="K26" i="2"/>
  <c r="V25" i="2"/>
  <c r="R25" i="2"/>
  <c r="N25" i="2"/>
  <c r="U24" i="2"/>
  <c r="Q24" i="2"/>
  <c r="M24" i="2"/>
  <c r="X23" i="2"/>
  <c r="T23" i="2"/>
  <c r="P23" i="2"/>
  <c r="L23" i="2"/>
  <c r="W22" i="2"/>
  <c r="S22" i="2"/>
  <c r="O22" i="2"/>
  <c r="K22" i="2"/>
  <c r="V21" i="2"/>
  <c r="R21" i="2"/>
  <c r="N21" i="2"/>
  <c r="U20" i="2"/>
  <c r="Q20" i="2"/>
  <c r="M20" i="2"/>
  <c r="X19" i="2"/>
  <c r="T19" i="2"/>
  <c r="P19" i="2"/>
  <c r="W18" i="2"/>
  <c r="S18" i="2"/>
  <c r="O18" i="2"/>
  <c r="K18" i="2"/>
  <c r="V17" i="2"/>
  <c r="R17" i="2"/>
  <c r="N17" i="2"/>
  <c r="U16" i="2"/>
  <c r="Q16" i="2"/>
  <c r="M16" i="2"/>
  <c r="X15" i="2"/>
  <c r="T15" i="2"/>
  <c r="P15" i="2"/>
  <c r="W14" i="2"/>
  <c r="S14" i="2"/>
  <c r="O14" i="2"/>
  <c r="K14" i="2"/>
  <c r="V13" i="2"/>
  <c r="R13" i="2"/>
  <c r="N13" i="2"/>
  <c r="U12" i="2"/>
  <c r="Q12" i="2"/>
  <c r="M12" i="2"/>
  <c r="X11" i="2"/>
  <c r="T11" i="2"/>
  <c r="P11" i="2"/>
  <c r="L11" i="2"/>
  <c r="Z147" i="2"/>
  <c r="Y147" i="2" s="1"/>
  <c r="L147" i="2"/>
  <c r="Z143" i="2"/>
  <c r="Y143" i="2" s="1"/>
  <c r="L143" i="2"/>
  <c r="L135" i="2"/>
  <c r="Z135" i="2"/>
  <c r="Y135" i="2" s="1"/>
  <c r="Z121" i="2"/>
  <c r="Y121" i="2" s="1"/>
  <c r="J121" i="2"/>
  <c r="Z119" i="2"/>
  <c r="Y119" i="2" s="1"/>
  <c r="L119" i="2"/>
  <c r="Z115" i="2"/>
  <c r="Y115" i="2" s="1"/>
  <c r="L115" i="2"/>
  <c r="Z111" i="2"/>
  <c r="Y111" i="2" s="1"/>
  <c r="L111" i="2"/>
  <c r="Z105" i="2"/>
  <c r="Y105" i="2" s="1"/>
  <c r="J105" i="2"/>
  <c r="Z101" i="2"/>
  <c r="Y101" i="2" s="1"/>
  <c r="J101" i="2"/>
  <c r="Z85" i="2"/>
  <c r="Y85" i="2" s="1"/>
  <c r="J85" i="2"/>
  <c r="Z79" i="2"/>
  <c r="Y79" i="2" s="1"/>
  <c r="L79" i="2"/>
  <c r="L75" i="2"/>
  <c r="Z75" i="2"/>
  <c r="Y75" i="2" s="1"/>
  <c r="Z63" i="2"/>
  <c r="Y63" i="2" s="1"/>
  <c r="L63" i="2"/>
  <c r="L59" i="2"/>
  <c r="Z59" i="2"/>
  <c r="Y59" i="2" s="1"/>
  <c r="Z47" i="2"/>
  <c r="Y47" i="2" s="1"/>
  <c r="L47" i="2"/>
  <c r="Z45" i="2"/>
  <c r="Y45" i="2" s="1"/>
  <c r="J45" i="2"/>
  <c r="Z41" i="2"/>
  <c r="Y41" i="2" s="1"/>
  <c r="J41" i="2"/>
  <c r="L35" i="2"/>
  <c r="Z35" i="2"/>
  <c r="Y35" i="2" s="1"/>
  <c r="Z33" i="2"/>
  <c r="Y33" i="2" s="1"/>
  <c r="J33" i="2"/>
  <c r="L31" i="2"/>
  <c r="Z31" i="2"/>
  <c r="Y31" i="2" s="1"/>
  <c r="Z21" i="2"/>
  <c r="Y21" i="2" s="1"/>
  <c r="J21" i="2"/>
  <c r="Z17" i="2"/>
  <c r="Y17" i="2" s="1"/>
  <c r="J17" i="2"/>
  <c r="AC158" i="2"/>
  <c r="AC164" i="2" s="1"/>
  <c r="AM158" i="2"/>
  <c r="AM164" i="2" s="1"/>
  <c r="AI158" i="2"/>
  <c r="AI164" i="2" s="1"/>
  <c r="AO158" i="2"/>
  <c r="AO164" i="2" s="1"/>
  <c r="Z87" i="2"/>
  <c r="Y87" i="2" s="1"/>
  <c r="Z139" i="2"/>
  <c r="Y139" i="2" s="1"/>
  <c r="L139" i="2"/>
  <c r="Z131" i="2"/>
  <c r="Y131" i="2" s="1"/>
  <c r="L131" i="2"/>
  <c r="Z127" i="2"/>
  <c r="Y127" i="2" s="1"/>
  <c r="L127" i="2"/>
  <c r="Z117" i="2"/>
  <c r="Y117" i="2" s="1"/>
  <c r="J117" i="2"/>
  <c r="Z113" i="2"/>
  <c r="Y113" i="2" s="1"/>
  <c r="J113" i="2"/>
  <c r="Z109" i="2"/>
  <c r="Y109" i="2" s="1"/>
  <c r="J109" i="2"/>
  <c r="L103" i="2"/>
  <c r="Z103" i="2"/>
  <c r="Y103" i="2" s="1"/>
  <c r="Z95" i="2"/>
  <c r="Y95" i="2" s="1"/>
  <c r="L95" i="2"/>
  <c r="Z93" i="2"/>
  <c r="Y93" i="2" s="1"/>
  <c r="J93" i="2"/>
  <c r="Z83" i="2"/>
  <c r="Y83" i="2" s="1"/>
  <c r="L83" i="2"/>
  <c r="Z81" i="2"/>
  <c r="Y81" i="2" s="1"/>
  <c r="J81" i="2"/>
  <c r="Z77" i="2"/>
  <c r="Y77" i="2" s="1"/>
  <c r="J77" i="2"/>
  <c r="Z73" i="2"/>
  <c r="Y73" i="2" s="1"/>
  <c r="J73" i="2"/>
  <c r="Z69" i="2"/>
  <c r="Y69" i="2" s="1"/>
  <c r="J69" i="2"/>
  <c r="Z65" i="2"/>
  <c r="Y65" i="2" s="1"/>
  <c r="J65" i="2"/>
  <c r="Z61" i="2"/>
  <c r="Y61" i="2" s="1"/>
  <c r="J61" i="2"/>
  <c r="Z57" i="2"/>
  <c r="Y57" i="2" s="1"/>
  <c r="J57" i="2"/>
  <c r="L55" i="2"/>
  <c r="Z55" i="2"/>
  <c r="Y55" i="2" s="1"/>
  <c r="Z53" i="2"/>
  <c r="Y53" i="2" s="1"/>
  <c r="J53" i="2"/>
  <c r="Z49" i="2"/>
  <c r="Y49" i="2" s="1"/>
  <c r="J49" i="2"/>
  <c r="L39" i="2"/>
  <c r="Z39" i="2"/>
  <c r="Y39" i="2" s="1"/>
  <c r="Z37" i="2"/>
  <c r="Y37" i="2" s="1"/>
  <c r="J37" i="2"/>
  <c r="L27" i="2"/>
  <c r="Z27" i="2"/>
  <c r="Y27" i="2" s="1"/>
  <c r="Z25" i="2"/>
  <c r="Y25" i="2" s="1"/>
  <c r="J25" i="2"/>
  <c r="L15" i="2"/>
  <c r="Z15" i="2"/>
  <c r="Y15" i="2" s="1"/>
  <c r="Z13" i="2"/>
  <c r="Y13" i="2" s="1"/>
  <c r="J13" i="2"/>
  <c r="AG158" i="2"/>
  <c r="AG164" i="2" s="1"/>
  <c r="AL158" i="2"/>
  <c r="AL164" i="2" s="1"/>
  <c r="Z145" i="2"/>
  <c r="Y145" i="2" s="1"/>
  <c r="J145" i="2"/>
  <c r="Z141" i="2"/>
  <c r="Y141" i="2" s="1"/>
  <c r="J141" i="2"/>
  <c r="Z137" i="2"/>
  <c r="Y137" i="2" s="1"/>
  <c r="J137" i="2"/>
  <c r="Z133" i="2"/>
  <c r="Y133" i="2" s="1"/>
  <c r="J133" i="2"/>
  <c r="Z129" i="2"/>
  <c r="Y129" i="2" s="1"/>
  <c r="Z125" i="2"/>
  <c r="Y125" i="2" s="1"/>
  <c r="J125" i="2"/>
  <c r="Z107" i="2"/>
  <c r="Y107" i="2" s="1"/>
  <c r="L107" i="2"/>
  <c r="Z99" i="2"/>
  <c r="Y99" i="2" s="1"/>
  <c r="L99" i="2"/>
  <c r="Z97" i="2"/>
  <c r="Y97" i="2" s="1"/>
  <c r="J97" i="2"/>
  <c r="Z91" i="2"/>
  <c r="Y91" i="2" s="1"/>
  <c r="L91" i="2"/>
  <c r="Z89" i="2"/>
  <c r="Y89" i="2" s="1"/>
  <c r="J89" i="2"/>
  <c r="L71" i="2"/>
  <c r="Z71" i="2"/>
  <c r="Y71" i="2" s="1"/>
  <c r="Z67" i="2"/>
  <c r="Y67" i="2" s="1"/>
  <c r="L67" i="2"/>
  <c r="Z51" i="2"/>
  <c r="Y51" i="2" s="1"/>
  <c r="L51" i="2"/>
  <c r="L43" i="2"/>
  <c r="Z43" i="2"/>
  <c r="Y43" i="2" s="1"/>
  <c r="Z29" i="2"/>
  <c r="Y29" i="2" s="1"/>
  <c r="J29" i="2"/>
  <c r="L19" i="2"/>
  <c r="Z19" i="2"/>
  <c r="Y19" i="2" s="1"/>
  <c r="AH158" i="2"/>
  <c r="AH164" i="2" s="1"/>
  <c r="J129" i="2"/>
  <c r="L123" i="2"/>
  <c r="Z23" i="2"/>
  <c r="Y23" i="2" s="1"/>
  <c r="AB158" i="2"/>
  <c r="AB164" i="2" s="1"/>
  <c r="AF158" i="2"/>
  <c r="AF164" i="2" s="1"/>
  <c r="AJ158" i="2"/>
  <c r="AJ164" i="2" s="1"/>
  <c r="AN158" i="2"/>
  <c r="AN164" i="2" s="1"/>
  <c r="J10" i="2"/>
  <c r="N10" i="2"/>
  <c r="V10" i="2"/>
  <c r="P158" i="5"/>
  <c r="T158" i="5"/>
  <c r="X158" i="5"/>
  <c r="AR158" i="5"/>
  <c r="CB158" i="5"/>
  <c r="BI158" i="5"/>
  <c r="J158" i="5"/>
  <c r="N158" i="5"/>
  <c r="R158" i="5"/>
  <c r="V158" i="5"/>
  <c r="Z158" i="5"/>
  <c r="BJ158" i="5"/>
  <c r="Y158" i="5"/>
  <c r="O158" i="5"/>
  <c r="S158" i="5"/>
  <c r="S162" i="5" s="1"/>
  <c r="W158" i="5"/>
  <c r="AQ158" i="5"/>
  <c r="CA158" i="5"/>
  <c r="CA160" i="5" s="1"/>
  <c r="T162" i="5" l="1"/>
  <c r="C160" i="5"/>
  <c r="R162" i="5"/>
  <c r="G160" i="5"/>
  <c r="BI160" i="5"/>
  <c r="G162" i="5"/>
  <c r="I164" i="2"/>
  <c r="I162" i="2"/>
  <c r="H85" i="2"/>
  <c r="G85" i="2" s="1"/>
  <c r="H140" i="2"/>
  <c r="G140" i="2" s="1"/>
  <c r="H54" i="2"/>
  <c r="G54" i="2" s="1"/>
  <c r="H20" i="2"/>
  <c r="G20" i="2" s="1"/>
  <c r="H86" i="2"/>
  <c r="G86" i="2" s="1"/>
  <c r="H121" i="2"/>
  <c r="G121" i="2" s="1"/>
  <c r="H14" i="2"/>
  <c r="G14" i="2" s="1"/>
  <c r="H78" i="2"/>
  <c r="G78" i="2" s="1"/>
  <c r="H36" i="2"/>
  <c r="G36" i="2" s="1"/>
  <c r="H11" i="2"/>
  <c r="G11" i="2" s="1"/>
  <c r="H83" i="2"/>
  <c r="G83" i="2" s="1"/>
  <c r="H22" i="2"/>
  <c r="G22" i="2" s="1"/>
  <c r="H46" i="2"/>
  <c r="G46" i="2" s="1"/>
  <c r="H70" i="2"/>
  <c r="G70" i="2" s="1"/>
  <c r="H38" i="2"/>
  <c r="G38" i="2" s="1"/>
  <c r="H51" i="2"/>
  <c r="G51" i="2" s="1"/>
  <c r="H91" i="2"/>
  <c r="G91" i="2" s="1"/>
  <c r="H98" i="2"/>
  <c r="G98" i="2" s="1"/>
  <c r="H66" i="2"/>
  <c r="G66" i="2" s="1"/>
  <c r="H74" i="2"/>
  <c r="G74" i="2" s="1"/>
  <c r="H15" i="2"/>
  <c r="G15" i="2" s="1"/>
  <c r="H62" i="2"/>
  <c r="G62" i="2" s="1"/>
  <c r="H88" i="2"/>
  <c r="G88" i="2" s="1"/>
  <c r="H96" i="2"/>
  <c r="G96" i="2" s="1"/>
  <c r="H58" i="2"/>
  <c r="G58" i="2" s="1"/>
  <c r="H94" i="2"/>
  <c r="G94" i="2" s="1"/>
  <c r="H30" i="2"/>
  <c r="G30" i="2" s="1"/>
  <c r="H90" i="2"/>
  <c r="G90" i="2" s="1"/>
  <c r="H12" i="2"/>
  <c r="G12" i="2" s="1"/>
  <c r="H43" i="2"/>
  <c r="G43" i="2" s="1"/>
  <c r="H40" i="2"/>
  <c r="G40" i="2" s="1"/>
  <c r="H34" i="2"/>
  <c r="G34" i="2" s="1"/>
  <c r="H50" i="2"/>
  <c r="G50" i="2" s="1"/>
  <c r="H72" i="2"/>
  <c r="H106" i="2"/>
  <c r="G106" i="2" s="1"/>
  <c r="H108" i="2"/>
  <c r="G108" i="2" s="1"/>
  <c r="H148" i="2"/>
  <c r="G148" i="2" s="1"/>
  <c r="H56" i="2"/>
  <c r="G56" i="2" s="1"/>
  <c r="H64" i="2"/>
  <c r="G64" i="2" s="1"/>
  <c r="H76" i="2"/>
  <c r="G76" i="2" s="1"/>
  <c r="H19" i="2"/>
  <c r="G19" i="2" s="1"/>
  <c r="H102" i="2"/>
  <c r="G102" i="2" s="1"/>
  <c r="H135" i="2"/>
  <c r="G135" i="2" s="1"/>
  <c r="H18" i="2"/>
  <c r="G18" i="2" s="1"/>
  <c r="H82" i="2"/>
  <c r="G82" i="2" s="1"/>
  <c r="H17" i="2"/>
  <c r="G17" i="2" s="1"/>
  <c r="H52" i="2"/>
  <c r="G52" i="2" s="1"/>
  <c r="H142" i="2"/>
  <c r="G142" i="2" s="1"/>
  <c r="H71" i="2"/>
  <c r="H39" i="2"/>
  <c r="G39" i="2" s="1"/>
  <c r="H47" i="2"/>
  <c r="H63" i="2"/>
  <c r="G63" i="2" s="1"/>
  <c r="H42" i="2"/>
  <c r="G42" i="2" s="1"/>
  <c r="H100" i="2"/>
  <c r="G100" i="2" s="1"/>
  <c r="H104" i="2"/>
  <c r="G104" i="2" s="1"/>
  <c r="H32" i="2"/>
  <c r="G32" i="2" s="1"/>
  <c r="H115" i="2"/>
  <c r="G115" i="2" s="1"/>
  <c r="H26" i="2"/>
  <c r="G26" i="2" s="1"/>
  <c r="H110" i="2"/>
  <c r="G110" i="2" s="1"/>
  <c r="H84" i="2"/>
  <c r="G84" i="2" s="1"/>
  <c r="H24" i="2"/>
  <c r="G24" i="2" s="1"/>
  <c r="H67" i="2"/>
  <c r="G67" i="2" s="1"/>
  <c r="H87" i="2"/>
  <c r="G87" i="2" s="1"/>
  <c r="H144" i="2"/>
  <c r="G144" i="2" s="1"/>
  <c r="H31" i="2"/>
  <c r="G31" i="2" s="1"/>
  <c r="H35" i="2"/>
  <c r="G35" i="2" s="1"/>
  <c r="H59" i="2"/>
  <c r="G59" i="2" s="1"/>
  <c r="H44" i="2"/>
  <c r="H48" i="2"/>
  <c r="G48" i="2" s="1"/>
  <c r="H80" i="2"/>
  <c r="G80" i="2" s="1"/>
  <c r="H27" i="2"/>
  <c r="G27" i="2" s="1"/>
  <c r="H103" i="2"/>
  <c r="G103" i="2" s="1"/>
  <c r="H79" i="2"/>
  <c r="G79" i="2" s="1"/>
  <c r="H23" i="2"/>
  <c r="G23" i="2" s="1"/>
  <c r="H28" i="2"/>
  <c r="G28" i="2" s="1"/>
  <c r="H68" i="2"/>
  <c r="G68" i="2" s="1"/>
  <c r="H92" i="2"/>
  <c r="G92" i="2" s="1"/>
  <c r="H130" i="2"/>
  <c r="G130" i="2" s="1"/>
  <c r="H16" i="2"/>
  <c r="G16" i="2" s="1"/>
  <c r="H111" i="2"/>
  <c r="G111" i="2" s="1"/>
  <c r="H119" i="2"/>
  <c r="G119" i="2" s="1"/>
  <c r="H134" i="2"/>
  <c r="G134" i="2" s="1"/>
  <c r="H132" i="2"/>
  <c r="G132" i="2" s="1"/>
  <c r="H128" i="2"/>
  <c r="G128" i="2" s="1"/>
  <c r="H126" i="2"/>
  <c r="G126" i="2" s="1"/>
  <c r="H131" i="2"/>
  <c r="G131" i="2" s="1"/>
  <c r="H123" i="2"/>
  <c r="G123" i="2" s="1"/>
  <c r="H133" i="2"/>
  <c r="H97" i="2"/>
  <c r="G97" i="2" s="1"/>
  <c r="H61" i="2"/>
  <c r="G61" i="2" s="1"/>
  <c r="H77" i="2"/>
  <c r="G77" i="2" s="1"/>
  <c r="H95" i="2"/>
  <c r="G95" i="2" s="1"/>
  <c r="H55" i="2"/>
  <c r="G55" i="2" s="1"/>
  <c r="H45" i="2"/>
  <c r="G45" i="2" s="1"/>
  <c r="H105" i="2"/>
  <c r="G105" i="2" s="1"/>
  <c r="H29" i="2"/>
  <c r="G29" i="2" s="1"/>
  <c r="H60" i="2"/>
  <c r="G60" i="2" s="1"/>
  <c r="H99" i="2"/>
  <c r="G99" i="2" s="1"/>
  <c r="H53" i="2"/>
  <c r="G53" i="2" s="1"/>
  <c r="H75" i="2"/>
  <c r="G75" i="2" s="1"/>
  <c r="H147" i="2"/>
  <c r="G147" i="2" s="1"/>
  <c r="H89" i="2"/>
  <c r="G89" i="2" s="1"/>
  <c r="H107" i="2"/>
  <c r="G107" i="2" s="1"/>
  <c r="H37" i="2"/>
  <c r="G37" i="2" s="1"/>
  <c r="H69" i="2"/>
  <c r="G69" i="2" s="1"/>
  <c r="CB158" i="2"/>
  <c r="H139" i="2"/>
  <c r="G139" i="2" s="1"/>
  <c r="H138" i="2"/>
  <c r="G138" i="2" s="1"/>
  <c r="H143" i="2"/>
  <c r="G143" i="2" s="1"/>
  <c r="H112" i="2"/>
  <c r="G112" i="2" s="1"/>
  <c r="H114" i="2"/>
  <c r="G114" i="2" s="1"/>
  <c r="H116" i="2"/>
  <c r="G116" i="2" s="1"/>
  <c r="H118" i="2"/>
  <c r="G118" i="2" s="1"/>
  <c r="H124" i="2"/>
  <c r="G124" i="2" s="1"/>
  <c r="H122" i="2"/>
  <c r="G122" i="2" s="1"/>
  <c r="AR158" i="2"/>
  <c r="H120" i="2"/>
  <c r="G120" i="2" s="1"/>
  <c r="H129" i="2"/>
  <c r="G129" i="2" s="1"/>
  <c r="H113" i="2"/>
  <c r="G113" i="2" s="1"/>
  <c r="BJ158" i="2"/>
  <c r="H137" i="2"/>
  <c r="G137" i="2" s="1"/>
  <c r="H127" i="2"/>
  <c r="G127" i="2" s="1"/>
  <c r="H146" i="2"/>
  <c r="G146" i="2" s="1"/>
  <c r="H117" i="2"/>
  <c r="G117" i="2" s="1"/>
  <c r="H65" i="2"/>
  <c r="H81" i="2"/>
  <c r="G81" i="2" s="1"/>
  <c r="H49" i="2"/>
  <c r="G49" i="2" s="1"/>
  <c r="H21" i="2"/>
  <c r="G21" i="2" s="1"/>
  <c r="H33" i="2"/>
  <c r="G33" i="2" s="1"/>
  <c r="H101" i="2"/>
  <c r="G101" i="2" s="1"/>
  <c r="O158" i="2"/>
  <c r="H145" i="2"/>
  <c r="G145" i="2" s="1"/>
  <c r="S158" i="2"/>
  <c r="T158" i="2"/>
  <c r="H136" i="2"/>
  <c r="G136" i="2" s="1"/>
  <c r="BI158" i="2"/>
  <c r="CA158" i="2"/>
  <c r="U158" i="2"/>
  <c r="Q158" i="2"/>
  <c r="AQ158" i="2"/>
  <c r="X158" i="2"/>
  <c r="W158" i="2"/>
  <c r="M158" i="2"/>
  <c r="Y158" i="2"/>
  <c r="K158" i="2"/>
  <c r="R158" i="2"/>
  <c r="P158" i="2"/>
  <c r="V158" i="2"/>
  <c r="H57" i="2"/>
  <c r="G57" i="2" s="1"/>
  <c r="H73" i="2"/>
  <c r="G73" i="2" s="1"/>
  <c r="H93" i="2"/>
  <c r="G93" i="2" s="1"/>
  <c r="H41" i="2"/>
  <c r="G41" i="2" s="1"/>
  <c r="N158" i="2"/>
  <c r="H141" i="2"/>
  <c r="G141" i="2" s="1"/>
  <c r="H13" i="2"/>
  <c r="H25" i="2"/>
  <c r="G25" i="2" s="1"/>
  <c r="H109" i="2"/>
  <c r="G109" i="2" s="1"/>
  <c r="H125" i="2"/>
  <c r="G125" i="2" s="1"/>
  <c r="Z158" i="2"/>
  <c r="L158" i="2"/>
  <c r="H10" i="2"/>
  <c r="J158" i="2"/>
  <c r="J162" i="2" l="1"/>
  <c r="J164" i="2"/>
  <c r="R162" i="2"/>
  <c r="R164" i="2"/>
  <c r="W164" i="2"/>
  <c r="W162" i="2"/>
  <c r="E162" i="2"/>
  <c r="C162" i="2"/>
  <c r="U164" i="2"/>
  <c r="U162" i="2"/>
  <c r="T164" i="2"/>
  <c r="T162" i="2"/>
  <c r="CB164" i="2"/>
  <c r="CB160" i="2"/>
  <c r="L164" i="2"/>
  <c r="L162" i="2"/>
  <c r="C160" i="2"/>
  <c r="N162" i="2"/>
  <c r="N164" i="2"/>
  <c r="K164" i="2"/>
  <c r="K162" i="2"/>
  <c r="X164" i="2"/>
  <c r="F162" i="2"/>
  <c r="X162" i="2"/>
  <c r="CA164" i="2"/>
  <c r="CA160" i="2"/>
  <c r="S164" i="2"/>
  <c r="S162" i="2"/>
  <c r="V162" i="2"/>
  <c r="V164" i="2"/>
  <c r="D162" i="2"/>
  <c r="Y160" i="2"/>
  <c r="Y164" i="2"/>
  <c r="AQ164" i="2"/>
  <c r="AQ160" i="2"/>
  <c r="BI160" i="2"/>
  <c r="BI164" i="2"/>
  <c r="BJ160" i="2"/>
  <c r="BJ164" i="2"/>
  <c r="AR164" i="2"/>
  <c r="AR160" i="2"/>
  <c r="Z160" i="2"/>
  <c r="Z164" i="2"/>
  <c r="P164" i="2"/>
  <c r="P162" i="2"/>
  <c r="M164" i="2"/>
  <c r="M162" i="2"/>
  <c r="Q164" i="2"/>
  <c r="Q162" i="2"/>
  <c r="O164" i="2"/>
  <c r="O162" i="2"/>
  <c r="G44" i="2"/>
  <c r="G71" i="2"/>
  <c r="G72" i="2"/>
  <c r="G13" i="2"/>
  <c r="G10" i="2"/>
  <c r="G133" i="2"/>
  <c r="G65" i="2"/>
  <c r="G47" i="2"/>
  <c r="H158" i="2"/>
  <c r="D160" i="2" l="1"/>
  <c r="H164" i="2"/>
  <c r="H161" i="2"/>
  <c r="H160" i="2"/>
  <c r="H162" i="2"/>
  <c r="G158" i="2"/>
  <c r="H8" i="2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X8" i="2" s="1"/>
  <c r="G162" i="2" l="1"/>
  <c r="G164" i="2"/>
  <c r="G160" i="2"/>
</calcChain>
</file>

<file path=xl/sharedStrings.xml><?xml version="1.0" encoding="utf-8"?>
<sst xmlns="http://schemas.openxmlformats.org/spreadsheetml/2006/main" count="3017" uniqueCount="303">
  <si>
    <t>№ п/п</t>
  </si>
  <si>
    <t>Наименование медицинской организации</t>
  </si>
  <si>
    <t>ГБУЗ ВО "Областная детская клиническая больница"</t>
  </si>
  <si>
    <t>ГБУЗ ВО "Областной кожно-венерологический диспансер"</t>
  </si>
  <si>
    <t>ГБУЗ ВО "Областная клиническая больница"</t>
  </si>
  <si>
    <t>ГБУЗ ВО "Областной клинический онкологический диспансер"</t>
  </si>
  <si>
    <t>ГБУЗ ВО "Областная стоматологическая поликлиника"</t>
  </si>
  <si>
    <t>ГБУЗ ВО "Областной госпиталь для ветеранов войн"</t>
  </si>
  <si>
    <t>ГБУЗ ВО "Областной центр лечебной физкультуры и спортивной медицины"</t>
  </si>
  <si>
    <t>ГБУЗ ВО "Областной центр специализированных видов медицинской помощи"</t>
  </si>
  <si>
    <t>ГБУЗ ВО "Областной перинатальный центр"</t>
  </si>
  <si>
    <t>ГБУЗ ВО "Городская клиническая больница скорой медицинской помощи г. Владимира"</t>
  </si>
  <si>
    <t>ГБУЗ ВО "Детская стоматологическая поликлиника г. Владимира"</t>
  </si>
  <si>
    <t>ГБУЗ ВО "Станция скорой медицинской помощи г. Владимира"</t>
  </si>
  <si>
    <t>ФКУЗ "Медико-санитарная часть Министерства внутренних дел Российской Федерации по Владимирской области"</t>
  </si>
  <si>
    <t>ООО "Глазная клиника - Оптикстайл"</t>
  </si>
  <si>
    <t>ООО "Центр ЭКО"</t>
  </si>
  <si>
    <t>ООО "МРТ-Эксперт Владимир"</t>
  </si>
  <si>
    <t>ООО "Диализ СП"</t>
  </si>
  <si>
    <t>ООО Медицинский центр "Палитра"</t>
  </si>
  <si>
    <t>ЗАТО город Радужный:</t>
  </si>
  <si>
    <t>ГБУЗ "Городская больница ЗАТО г. Радужный Владимирской области"</t>
  </si>
  <si>
    <t>Александровский район:</t>
  </si>
  <si>
    <t>ГБУЗ ВО "Александровская районная больница"</t>
  </si>
  <si>
    <t>ГБУЗ ВО "Александровская районная детская больница"</t>
  </si>
  <si>
    <t>ГБУЗ ВО "Александровская стоматологическая поликлиника"</t>
  </si>
  <si>
    <t>Вязниковский район:</t>
  </si>
  <si>
    <t>ГБУЗ ВО "Станция скорой медицинской помощи г. Вязники"</t>
  </si>
  <si>
    <t>Гороховецкий район:</t>
  </si>
  <si>
    <t>ГБУЗ ВО "Гороховецкая центральная районная больница"</t>
  </si>
  <si>
    <t>Гусь-Хрустальный район:</t>
  </si>
  <si>
    <t>ГБУЗ ВО "Детская городская больница г. Гусь-Хрустальный"</t>
  </si>
  <si>
    <t>ГБУЗ ВО "Гусь-Хрустальная стоматологическая поликлиника"</t>
  </si>
  <si>
    <t>ГБУЗ ВО "Гусь-Хрустальная станция скорой медицинской помощи"</t>
  </si>
  <si>
    <t>ГБУЗ ВО "Уршельская районная больница"</t>
  </si>
  <si>
    <t>ГБУЗ ВО "Золотковская районная больница"</t>
  </si>
  <si>
    <t>ГБУЗ ВО "Курловская районная больница"</t>
  </si>
  <si>
    <t>ГБУЗ ВО "Мезиновская амбулатория"</t>
  </si>
  <si>
    <t>ООО "Эльче"</t>
  </si>
  <si>
    <t>Камешковский район:</t>
  </si>
  <si>
    <t>ГБУЗ ВО "Камешковская центральная районная больница"</t>
  </si>
  <si>
    <t>Киржачский район:</t>
  </si>
  <si>
    <t>ГБУЗ ВО "Киржачская районная больница"</t>
  </si>
  <si>
    <t>Ковровский район:</t>
  </si>
  <si>
    <t>ГБУЗ ВО "Центральная городская больница города Коврова"</t>
  </si>
  <si>
    <t>ГБУЗ ВО "Ковровская стоматологическая поликлиника"</t>
  </si>
  <si>
    <t>ГБУЗ ВО "Ковровская городская станция скорой медицинской помощи"</t>
  </si>
  <si>
    <t>ГБУЗ ВО "Ковровский кожно-венерологический диспансер"</t>
  </si>
  <si>
    <t>ГБУЗ ВО "Ковровская районная больница"</t>
  </si>
  <si>
    <t>ООО "Первый клинический медицинский центр"</t>
  </si>
  <si>
    <t>ООО "БИО Абсолют"</t>
  </si>
  <si>
    <t>Кольчугинский район:</t>
  </si>
  <si>
    <t>ГБУЗ ВО "Кольчугинская центральная районная больница"</t>
  </si>
  <si>
    <t>ГБУЗ ВО "Кольчугинская районная стоматологическая поликлиника"</t>
  </si>
  <si>
    <t>Меленковский район:</t>
  </si>
  <si>
    <t>ГБУЗ ВО "Меленковская центральная районная больница"</t>
  </si>
  <si>
    <t>округ Муром:</t>
  </si>
  <si>
    <t>ГБУЗ ВО "Муромская стоматологическая поликлиника"</t>
  </si>
  <si>
    <t>ГБУЗ ВО "Муромский родильный дом"</t>
  </si>
  <si>
    <t>ГБУЗ ВО "Детская больница округа Муром"</t>
  </si>
  <si>
    <t>ГБУЗ ВО "Муромская станция скорой медицинской помощи"</t>
  </si>
  <si>
    <t>ГБУЗ ВО "Муромский кожно-венерологический диспансер"</t>
  </si>
  <si>
    <t>ЛПУ "Поликлиника ОАО "Муромтепловоз"</t>
  </si>
  <si>
    <t>ООО "Оптикстайл-Муром"</t>
  </si>
  <si>
    <t>ООО "Центр новых медицинских технологий"</t>
  </si>
  <si>
    <t>Петушинский район:</t>
  </si>
  <si>
    <t>ГБУЗ ВО "Петушинская районная больница"</t>
  </si>
  <si>
    <t>ООО "Ваш доктор"</t>
  </si>
  <si>
    <t>ООО "Новая медицина для всей семьи"</t>
  </si>
  <si>
    <t>Селивановский район:</t>
  </si>
  <si>
    <t>ГБУЗ ВО "Селивановская центральная районная больница"</t>
  </si>
  <si>
    <t>Собинский район:</t>
  </si>
  <si>
    <t>ГБУЗ ВО "Собинская районная больница"</t>
  </si>
  <si>
    <t>Судогодский район:</t>
  </si>
  <si>
    <t>ГБУЗ ВО "Судогодская центральная районная больница имени Поспелова"</t>
  </si>
  <si>
    <t>Суздальский район:</t>
  </si>
  <si>
    <t>ГБУЗ ВО "Суздальская районная больница"</t>
  </si>
  <si>
    <t>Юрьев-Польский район:</t>
  </si>
  <si>
    <t>ГБУЗ ВО "Юрьев-Польская центральная районная больница"</t>
  </si>
  <si>
    <t>ООО "Эко Центр"</t>
  </si>
  <si>
    <t>ООО "Фрезениус Нефрокеа"</t>
  </si>
  <si>
    <t>Амбулаторно-поликлиническая медицинская помощь</t>
  </si>
  <si>
    <t>Стоимость, руб.</t>
  </si>
  <si>
    <t>Посещения с профилактической целью</t>
  </si>
  <si>
    <t>Объемы, посещений</t>
  </si>
  <si>
    <t>Посещения в неотложной форме</t>
  </si>
  <si>
    <t>Обращения по поводу заболевания</t>
  </si>
  <si>
    <t>Объемы, обращений</t>
  </si>
  <si>
    <t>Медицинская помощь в условиях дневного стационара</t>
  </si>
  <si>
    <t>Объемы, случаев лечения</t>
  </si>
  <si>
    <t>Объемы, случаев госпитализации</t>
  </si>
  <si>
    <t>Медицинская помощь в условиях круглосуточного стационара</t>
  </si>
  <si>
    <t>Скорая медицинская помощь</t>
  </si>
  <si>
    <t>Объемы, вызовов</t>
  </si>
  <si>
    <t>Стоимость ВСЕГО, руб.</t>
  </si>
  <si>
    <t>Стоимость медицинской помощи ВСЕГО, руб.</t>
  </si>
  <si>
    <t>Объемы ВСЕГО, случаев госпитализации</t>
  </si>
  <si>
    <t>Медицинская реабилитация</t>
  </si>
  <si>
    <t>Высокотехнологичная медицинская помощь</t>
  </si>
  <si>
    <t>Областные медицинские организации:</t>
  </si>
  <si>
    <t>ООО "Учреждение здравоохранения областной диагностический центр"</t>
  </si>
  <si>
    <t>ООО "Офтальма"</t>
  </si>
  <si>
    <t>ГБУЗ ВО "Вязниковская районная больница"</t>
  </si>
  <si>
    <t>ГБУЗ ВО "Гусь-Хрустальная городская больница"</t>
  </si>
  <si>
    <t>ООО "Олимпия"</t>
  </si>
  <si>
    <t>ООО "Лавмедикл К"</t>
  </si>
  <si>
    <t>ООО "Свой доктор"</t>
  </si>
  <si>
    <t>ООО "Здоровая семья"</t>
  </si>
  <si>
    <t>ЧУЗ "Клиническая больница "РЖД-Медицина" города Муром"</t>
  </si>
  <si>
    <t>ООО "Диализ Ковров"</t>
  </si>
  <si>
    <t>ООО "Мать и дитя Владимир"</t>
  </si>
  <si>
    <t>ООО "ЛПУ МИБС"</t>
  </si>
  <si>
    <t>ООО "Добрый доктор"</t>
  </si>
  <si>
    <t>АО "Муромский стрелочный завод"</t>
  </si>
  <si>
    <t>ООО "Новая медицина для всех"</t>
  </si>
  <si>
    <t>ФГБУЗ "Медицинский центр "Решма" Федерального медико-биологического агентства"</t>
  </si>
  <si>
    <t>ООО "М-Лайн"</t>
  </si>
  <si>
    <t>ООО Клиника инновационной диагностики "МедиКа"</t>
  </si>
  <si>
    <t>ИТОГО</t>
  </si>
  <si>
    <t>№ медицинской организации по реестру</t>
  </si>
  <si>
    <t>Террито-риальный признак</t>
  </si>
  <si>
    <t>Признак формы собст-венности</t>
  </si>
  <si>
    <t>Наименование межрайоного филиала, ответственного за информационное взаимодействие</t>
  </si>
  <si>
    <t>01</t>
  </si>
  <si>
    <t>090</t>
  </si>
  <si>
    <t>Владимирский межрайонный филиал</t>
  </si>
  <si>
    <t>093</t>
  </si>
  <si>
    <t>Ковровский межрайонный филиал</t>
  </si>
  <si>
    <t>02</t>
  </si>
  <si>
    <t>03</t>
  </si>
  <si>
    <t>ООО "Клиника медицинских экспертиз"</t>
  </si>
  <si>
    <t>ООО "Клиника современных медицинских технологий"</t>
  </si>
  <si>
    <t>092</t>
  </si>
  <si>
    <t>Александровский межрайонный филиал</t>
  </si>
  <si>
    <t>ЧУЗ "Поликлиника "РЖД-Медицина" города Александров"</t>
  </si>
  <si>
    <t>04</t>
  </si>
  <si>
    <t>ООО "Струнинский медицинский центр"</t>
  </si>
  <si>
    <t>097</t>
  </si>
  <si>
    <t>Вязниковский межрайонный филиал</t>
  </si>
  <si>
    <t>096</t>
  </si>
  <si>
    <t>Гусь-Хрустальный межрайонный филиал</t>
  </si>
  <si>
    <t>330350</t>
  </si>
  <si>
    <t>094</t>
  </si>
  <si>
    <t>Юрьев-Польский межрайонный филиал</t>
  </si>
  <si>
    <t>091</t>
  </si>
  <si>
    <t>Муромский межрайонный филиал</t>
  </si>
  <si>
    <t>095</t>
  </si>
  <si>
    <t>Собинский межрайонный филиал</t>
  </si>
  <si>
    <t>МЧУ ДПО "Нефросовет"</t>
  </si>
  <si>
    <t>ООО "МедЭко"</t>
  </si>
  <si>
    <t>АО "ЛабКвест"</t>
  </si>
  <si>
    <t>ООО "Независимая лаборатория ИНВИТРО"</t>
  </si>
  <si>
    <t>ООО "Ядерные медицинские технологии"</t>
  </si>
  <si>
    <t>А</t>
  </si>
  <si>
    <t>В</t>
  </si>
  <si>
    <t>1 квартал</t>
  </si>
  <si>
    <t>2 квартал</t>
  </si>
  <si>
    <t>3 квартал</t>
  </si>
  <si>
    <t>4 квартал</t>
  </si>
  <si>
    <t>Распределение плановых объемов и стоимости бесплатного оказания застрахованным Владимирской области медицинской помощи на 2021 год (филиал ООО "СК "Ингосстрах-М" в г. Владимир)</t>
  </si>
  <si>
    <t>2021 год</t>
  </si>
  <si>
    <t>Распределение плановых объемов и стоимости бесплатного оказания застрахованным Владимирской области медицинской помощи на 2021 год</t>
  </si>
  <si>
    <t>Распределение плановых объемов и стоимости бесплатного оказания застрахованным Владимирской области медицинской помощи на 2021 год  (филиал АО "МАКС-М" в г.Владимир)</t>
  </si>
  <si>
    <t>Распределение плановых объемов и стоимости бесплатного оказания застрахованным Владимирской области медицинской помощи на 2021 год (филиал ООО "Капитал Медицинское страхование" по Владимирской области)</t>
  </si>
  <si>
    <t>10</t>
  </si>
  <si>
    <t>ГБУЗ ВО "Центр специализированной фтизиопульмонологической помощи"</t>
  </si>
  <si>
    <t>город Владимир</t>
  </si>
  <si>
    <t>11</t>
  </si>
  <si>
    <t>ГБУЗ ВО "Городская клиническая больница N 5 г. Владимира"</t>
  </si>
  <si>
    <t>12</t>
  </si>
  <si>
    <t>13</t>
  </si>
  <si>
    <t>ГБУЗ ВО "Родильный дом N 2 г. Владимира"</t>
  </si>
  <si>
    <t>14</t>
  </si>
  <si>
    <t>ГБУЗ ВО "Городская больница N 2 г. Владимира"</t>
  </si>
  <si>
    <t>15</t>
  </si>
  <si>
    <t>ГБУЗ ВО "Городская больница N 4 г. Владимира"</t>
  </si>
  <si>
    <t>16</t>
  </si>
  <si>
    <t>ГБУЗ ВО "Городская больница N 6 г. Владимира"</t>
  </si>
  <si>
    <t>17</t>
  </si>
  <si>
    <t>ГБУЗ ВО "Стоматологическая поликлиника N 1 г. Владимира"</t>
  </si>
  <si>
    <t>18</t>
  </si>
  <si>
    <t>ГБУЗ ВО "Стоматологическая поликлиника N 2 г. Владимира"</t>
  </si>
  <si>
    <t>19</t>
  </si>
  <si>
    <t>ГБУЗ ВО "Стоматологическая поликлиника N 3 г. Владимира"</t>
  </si>
  <si>
    <t>20</t>
  </si>
  <si>
    <t>ГБУЗ ВО "Городская поликлиника N 1 г. Владимира"</t>
  </si>
  <si>
    <t>21</t>
  </si>
  <si>
    <t>ГБУЗ ВО "Городская поликлиника N 2 г. Владимира"</t>
  </si>
  <si>
    <t>22</t>
  </si>
  <si>
    <t>ГБУЗ ВО "Детская городская поликлиника N 1 г. Владимира"</t>
  </si>
  <si>
    <t>23</t>
  </si>
  <si>
    <t>24</t>
  </si>
  <si>
    <t>ГБУЗ ВО "Городская больница N 7 г. Владимира"</t>
  </si>
  <si>
    <t>25</t>
  </si>
  <si>
    <t>26</t>
  </si>
  <si>
    <t>27</t>
  </si>
  <si>
    <t>28</t>
  </si>
  <si>
    <t>31</t>
  </si>
  <si>
    <t>32</t>
  </si>
  <si>
    <t>33</t>
  </si>
  <si>
    <t>АНО "Клинико-диагностический центр "Белая роза" г.Владимир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</si>
  <si>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</si>
  <si>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</si>
  <si>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</si>
  <si>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</si>
  <si>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</si>
  <si>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</si>
  <si>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</si>
  <si>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</si>
  <si>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</si>
  <si>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</si>
  <si>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</si>
  <si>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</si>
  <si>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</si>
  <si>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</si>
  <si>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ООО "Операционная № 1"</t>
  </si>
  <si>
    <t>48</t>
  </si>
  <si>
    <t>49</t>
  </si>
  <si>
    <t>ГБУЗ ВО "Стоматологическая поликлиника N 1 г. Вязники"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</si>
  <si>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</si>
  <si>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</si>
  <si>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</si>
  <si>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</si>
  <si>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</si>
  <si>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</si>
  <si>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</si>
  <si>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</si>
  <si>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</si>
  <si>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</si>
  <si>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</si>
  <si>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</si>
  <si>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</si>
  <si>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</si>
  <si>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</si>
  <si>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</si>
  <si>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</si>
  <si>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</si>
  <si>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ГБУЗ ВО "Ковровская многопрофильная городская больница N 1"</t>
  </si>
  <si>
    <t>68</t>
  </si>
  <si>
    <t>ГБУЗ ВО "Ковровская городская больница N 2"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</si>
  <si>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</si>
  <si>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</si>
  <si>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</si>
  <si>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</si>
  <si>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</si>
  <si>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</si>
  <si>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</si>
  <si>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</si>
  <si>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</si>
  <si>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</si>
  <si>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ГБУЗ ВО "Муромская городская больница N 1"</t>
  </si>
  <si>
    <t>80</t>
  </si>
  <si>
    <t>ГБУЗ ВО "Муромская городская больница N 2"</t>
  </si>
  <si>
    <t>81</t>
  </si>
  <si>
    <t>ГБУЗ ВО "Муромская городская больница N 3"</t>
  </si>
  <si>
    <t>82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</si>
  <si>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</si>
  <si>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</si>
  <si>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</si>
  <si>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</si>
  <si>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</si>
  <si>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</si>
  <si>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</si>
  <si>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</si>
  <si>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</si>
  <si>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</si>
  <si>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</si>
  <si>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</si>
  <si>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</si>
  <si>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</si>
  <si>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ООО "Лавмедикл"</t>
  </si>
  <si>
    <t>99</t>
  </si>
  <si>
    <t>ООО "Онкоклиника-Владимир"</t>
  </si>
  <si>
    <t>100</t>
  </si>
  <si>
    <t>ФБУ Центр реабилитации ФСС РФ "Вольгинский"</t>
  </si>
  <si>
    <t>101</t>
  </si>
  <si>
    <t>102</t>
  </si>
  <si>
    <t>103</t>
  </si>
  <si>
    <t>город Нижний Новгород:</t>
  </si>
  <si>
    <t>ФГБОУ ВО "Приволжский исследовательский медицинский университет" Минздрава России</t>
  </si>
  <si>
    <t>ООО Объединенная медицинская компания"</t>
  </si>
  <si>
    <t>Ивановская область:</t>
  </si>
  <si>
    <t>ООО "Медицинский центр "Европа"</t>
  </si>
  <si>
    <t>город Ярославль:</t>
  </si>
  <si>
    <t>ООО "Клиника К+31"</t>
  </si>
  <si>
    <t>город Москва:</t>
  </si>
  <si>
    <t>112</t>
  </si>
  <si>
    <t>ООО "Онкоклинка"</t>
  </si>
  <si>
    <t>ООО "ЮНИМ"</t>
  </si>
  <si>
    <t>ООО "Научно-методический центр клинической лабораторной диагностики Ситилаб"</t>
  </si>
  <si>
    <t>Ставропольский край:</t>
  </si>
  <si>
    <t>ФГБУ "Северо-Кавказский федеральный научно-клинический центр Федерального медико-биологического агентства"</t>
  </si>
  <si>
    <t>город Курск:</t>
  </si>
  <si>
    <t>Кировская область:</t>
  </si>
  <si>
    <t>ООО "Доктор Лайт"</t>
  </si>
  <si>
    <t>ООО "Централизованная клинико-диагностическая лаборатория</t>
  </si>
  <si>
    <t>контроль 1</t>
  </si>
  <si>
    <t>контроль 2</t>
  </si>
  <si>
    <t>контроль 3</t>
  </si>
  <si>
    <t>Приложение №9
к протоколу заседания комиссии по разработке территориальной программы обязательного медицинского страхования
от 29.06.2021 №9</t>
  </si>
  <si>
    <t>Приложение №10.1
к протоколу заседания комиссии по разработке территориальной программы обязательного медицинского страхования 
от 29.06.2021 №9</t>
  </si>
  <si>
    <t>Приложение №10.2
к протоколу заседания комиссии по разработке территориальной программы обязательного медицинского страхования 
от 29.06.2021 №9</t>
  </si>
  <si>
    <t>Приложение №10.3
к протоколу заседания комиссии по разработке территориальной программы обязательного медицинского страхования 
от 29.06.2021 №9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</si>
</sst>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/>
  </cellStyleXfs>
  <cellXfs count="120">
    <xf numFmtId="0" fontId="0" fillId="0" borderId="0" xfId="0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5" fillId="0" borderId="0" xfId="0" applyFont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14" fillId="0" borderId="1" xfId="0" applyFont="1" applyFill="1" applyBorder="1" applyAlignment="1">
      <alignment horizontal="center" vertical="center"/>
    </xf>
    <xf numFmtId="0" fontId="1" fillId="2" borderId="0" xfId="0" applyFont="1" applyFill="1" applyAlignment="1"/>
    <xf numFmtId="4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17" fillId="0" borderId="6" xfId="0" applyNumberFormat="1" applyFont="1" applyFill="1" applyBorder="1" applyAlignment="1">
      <alignment horizontal="left" shrinkToFit="1"/>
    </xf>
    <xf numFmtId="0" fontId="18" fillId="0" borderId="1" xfId="0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center" shrinkToFi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/>
    </xf>
    <xf numFmtId="49" fontId="19" fillId="0" borderId="6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vertical="top" wrapText="1"/>
    </xf>
    <xf numFmtId="0" fontId="18" fillId="0" borderId="6" xfId="0" applyFont="1" applyFill="1" applyBorder="1" applyAlignment="1">
      <alignment wrapText="1"/>
    </xf>
    <xf numFmtId="49" fontId="18" fillId="0" borderId="1" xfId="0" applyNumberFormat="1" applyFont="1" applyFill="1" applyBorder="1" applyAlignment="1">
      <alignment horizontal="left" shrinkToFit="1"/>
    </xf>
    <xf numFmtId="49" fontId="18" fillId="0" borderId="6" xfId="0" applyNumberFormat="1" applyFont="1" applyFill="1" applyBorder="1" applyAlignment="1">
      <alignment horizontal="left" shrinkToFit="1"/>
    </xf>
    <xf numFmtId="3" fontId="1" fillId="0" borderId="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shrinkToFit="1"/>
    </xf>
    <xf numFmtId="3" fontId="1" fillId="0" borderId="7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0" fontId="5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1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49" fontId="18" fillId="2" borderId="1" xfId="0" applyNumberFormat="1" applyFont="1" applyFill="1" applyBorder="1" applyAlignment="1">
      <alignment horizontal="left" shrinkToFit="1"/>
    </xf>
    <xf numFmtId="49" fontId="1" fillId="2" borderId="1" xfId="0" applyNumberFormat="1" applyFont="1" applyFill="1" applyBorder="1" applyAlignment="1">
      <alignment horizontal="left" shrinkToFit="1"/>
    </xf>
    <xf numFmtId="4" fontId="2" fillId="3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wrapText="1"/>
    </xf>
    <xf numFmtId="3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3" fontId="8" fillId="2" borderId="0" xfId="0" applyNumberFormat="1" applyFont="1" applyFill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left" shrinkToFit="1"/>
    </xf>
    <xf numFmtId="49" fontId="1" fillId="2" borderId="1" xfId="0" applyNumberFormat="1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 shrinkToFit="1"/>
    </xf>
    <xf numFmtId="3" fontId="1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1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2;&#1054;/&#1052;&#1040;&#1050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2;&#1054;/&#1050;&#1052;&#10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52;&#1054;/&#1048;&#1043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макс"/>
    </sheetNames>
    <sheetDataSet>
      <sheetData sheetId="0"/>
      <sheetData sheetId="1">
        <row r="7">
          <cell r="M7">
            <v>788526.29</v>
          </cell>
          <cell r="N7">
            <v>101988.37</v>
          </cell>
          <cell r="O7">
            <v>515546.57</v>
          </cell>
          <cell r="P7">
            <v>5362281.18</v>
          </cell>
          <cell r="Q7">
            <v>0</v>
          </cell>
          <cell r="R7">
            <v>251399</v>
          </cell>
          <cell r="S7">
            <v>297717.31</v>
          </cell>
          <cell r="T7">
            <v>0</v>
          </cell>
          <cell r="W7">
            <v>1647030.1</v>
          </cell>
          <cell r="X7">
            <v>146951.67000000001</v>
          </cell>
          <cell r="Y7">
            <v>852297.94</v>
          </cell>
          <cell r="Z7">
            <v>7068182.5</v>
          </cell>
          <cell r="AA7">
            <v>0</v>
          </cell>
          <cell r="AB7">
            <v>652508</v>
          </cell>
          <cell r="AC7">
            <v>222869.53</v>
          </cell>
          <cell r="AD7">
            <v>0</v>
          </cell>
          <cell r="AG7">
            <v>709417.14</v>
          </cell>
          <cell r="AH7">
            <v>41104.410000000003</v>
          </cell>
          <cell r="AI7">
            <v>776614.02</v>
          </cell>
          <cell r="AJ7">
            <v>7377356.3700000001</v>
          </cell>
          <cell r="AK7">
            <v>0</v>
          </cell>
          <cell r="AL7">
            <v>1136568</v>
          </cell>
          <cell r="AM7">
            <v>138965.19</v>
          </cell>
          <cell r="AN7">
            <v>0</v>
          </cell>
          <cell r="AQ7">
            <v>709417.14</v>
          </cell>
          <cell r="AR7">
            <v>41104.410000000003</v>
          </cell>
          <cell r="AS7">
            <v>776614.02</v>
          </cell>
          <cell r="AT7">
            <v>7859318.9100000001</v>
          </cell>
          <cell r="AU7">
            <v>0</v>
          </cell>
          <cell r="AV7">
            <v>1136568</v>
          </cell>
          <cell r="AW7">
            <v>138819.18</v>
          </cell>
          <cell r="AX7">
            <v>0</v>
          </cell>
        </row>
        <row r="8">
          <cell r="M8">
            <v>225697.2</v>
          </cell>
          <cell r="N8">
            <v>0</v>
          </cell>
          <cell r="O8">
            <v>2500447.23</v>
          </cell>
          <cell r="P8">
            <v>658218.1</v>
          </cell>
          <cell r="Q8">
            <v>0</v>
          </cell>
          <cell r="R8">
            <v>122373.58</v>
          </cell>
          <cell r="S8">
            <v>1177563.6000000001</v>
          </cell>
          <cell r="T8">
            <v>0</v>
          </cell>
          <cell r="W8">
            <v>10464.799999999999</v>
          </cell>
          <cell r="X8">
            <v>0</v>
          </cell>
          <cell r="Y8">
            <v>249535.2</v>
          </cell>
          <cell r="Z8">
            <v>282559</v>
          </cell>
          <cell r="AA8">
            <v>0</v>
          </cell>
          <cell r="AB8">
            <v>122373.58</v>
          </cell>
          <cell r="AC8">
            <v>785042.4</v>
          </cell>
          <cell r="AD8">
            <v>0</v>
          </cell>
          <cell r="AG8">
            <v>10464.799999999999</v>
          </cell>
          <cell r="AH8">
            <v>0</v>
          </cell>
          <cell r="AI8">
            <v>244535.2</v>
          </cell>
          <cell r="AJ8">
            <v>432559</v>
          </cell>
          <cell r="AK8">
            <v>0</v>
          </cell>
          <cell r="AL8">
            <v>122373.57</v>
          </cell>
          <cell r="AM8">
            <v>1313736.3999999999</v>
          </cell>
          <cell r="AN8">
            <v>0</v>
          </cell>
          <cell r="AQ8">
            <v>5697.2</v>
          </cell>
          <cell r="AR8">
            <v>0</v>
          </cell>
          <cell r="AS8">
            <v>207891</v>
          </cell>
          <cell r="AT8">
            <v>232559</v>
          </cell>
          <cell r="AU8">
            <v>0</v>
          </cell>
          <cell r="AV8">
            <v>0</v>
          </cell>
          <cell r="AW8">
            <v>977563.6</v>
          </cell>
          <cell r="AX8">
            <v>0</v>
          </cell>
        </row>
        <row r="9">
          <cell r="M9">
            <v>1208474.45</v>
          </cell>
          <cell r="N9">
            <v>0</v>
          </cell>
          <cell r="O9">
            <v>5379150.21</v>
          </cell>
          <cell r="P9">
            <v>36552146.020000003</v>
          </cell>
          <cell r="Q9">
            <v>0</v>
          </cell>
          <cell r="R9">
            <v>11986335.01</v>
          </cell>
          <cell r="S9">
            <v>932693.65</v>
          </cell>
          <cell r="T9">
            <v>0</v>
          </cell>
          <cell r="W9">
            <v>1855109.65</v>
          </cell>
          <cell r="X9">
            <v>0</v>
          </cell>
          <cell r="Y9">
            <v>2129297.11</v>
          </cell>
          <cell r="Z9">
            <v>35019782.899999999</v>
          </cell>
          <cell r="AA9">
            <v>0</v>
          </cell>
          <cell r="AB9">
            <v>12904375.59</v>
          </cell>
          <cell r="AC9">
            <v>1593540.26</v>
          </cell>
          <cell r="AD9">
            <v>0</v>
          </cell>
          <cell r="AG9">
            <v>1404096.19</v>
          </cell>
          <cell r="AH9">
            <v>0</v>
          </cell>
          <cell r="AI9">
            <v>6835395.8499999996</v>
          </cell>
          <cell r="AJ9">
            <v>31447511.059999999</v>
          </cell>
          <cell r="AK9">
            <v>0</v>
          </cell>
          <cell r="AL9">
            <v>11353284.92</v>
          </cell>
          <cell r="AM9">
            <v>916998.68</v>
          </cell>
          <cell r="AN9">
            <v>0</v>
          </cell>
          <cell r="AQ9">
            <v>1152446.68</v>
          </cell>
          <cell r="AR9">
            <v>0</v>
          </cell>
          <cell r="AS9">
            <v>4465689.16</v>
          </cell>
          <cell r="AT9">
            <v>33285806.57</v>
          </cell>
          <cell r="AU9">
            <v>0</v>
          </cell>
          <cell r="AV9">
            <v>9417866.4100000001</v>
          </cell>
          <cell r="AW9">
            <v>773881.57</v>
          </cell>
          <cell r="AX9">
            <v>0</v>
          </cell>
        </row>
        <row r="10">
          <cell r="M10">
            <v>197358.7</v>
          </cell>
          <cell r="N10">
            <v>0</v>
          </cell>
          <cell r="O10">
            <v>2171128.3199999998</v>
          </cell>
          <cell r="P10">
            <v>18731367.899999999</v>
          </cell>
          <cell r="Q10">
            <v>0</v>
          </cell>
          <cell r="R10">
            <v>489160</v>
          </cell>
          <cell r="S10">
            <v>7779977.79</v>
          </cell>
          <cell r="T10">
            <v>0</v>
          </cell>
          <cell r="W10">
            <v>238855.65</v>
          </cell>
          <cell r="X10">
            <v>0</v>
          </cell>
          <cell r="Y10">
            <v>2533096.2799999998</v>
          </cell>
          <cell r="Z10">
            <v>24466147.18</v>
          </cell>
          <cell r="AA10">
            <v>0</v>
          </cell>
          <cell r="AB10">
            <v>5228186.04</v>
          </cell>
          <cell r="AC10">
            <v>5328303.76</v>
          </cell>
          <cell r="AD10">
            <v>0</v>
          </cell>
          <cell r="AG10">
            <v>280551.15000000002</v>
          </cell>
          <cell r="AH10">
            <v>0</v>
          </cell>
          <cell r="AI10">
            <v>2319993.7200000002</v>
          </cell>
          <cell r="AJ10">
            <v>26802977.600000001</v>
          </cell>
          <cell r="AK10">
            <v>0</v>
          </cell>
          <cell r="AL10">
            <v>2981482.8</v>
          </cell>
          <cell r="AM10">
            <v>8513696.7300000004</v>
          </cell>
          <cell r="AN10">
            <v>0</v>
          </cell>
          <cell r="AQ10">
            <v>238855.65</v>
          </cell>
          <cell r="AR10">
            <v>0</v>
          </cell>
          <cell r="AS10">
            <v>2330854.92</v>
          </cell>
          <cell r="AT10">
            <v>17566726.829999998</v>
          </cell>
          <cell r="AU10">
            <v>0</v>
          </cell>
          <cell r="AV10">
            <v>1987756.32</v>
          </cell>
          <cell r="AW10">
            <v>5661908.9100000001</v>
          </cell>
          <cell r="AX10">
            <v>0</v>
          </cell>
        </row>
        <row r="11">
          <cell r="M11">
            <v>87971.72</v>
          </cell>
          <cell r="N11">
            <v>163425.70000000001</v>
          </cell>
          <cell r="O11">
            <v>672774.95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86507.97</v>
          </cell>
          <cell r="X11">
            <v>136838.66</v>
          </cell>
          <cell r="Y11">
            <v>444926.82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G11">
            <v>91090.85</v>
          </cell>
          <cell r="AH11">
            <v>136838.66</v>
          </cell>
          <cell r="AI11">
            <v>444926.82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Q11">
            <v>119816.88</v>
          </cell>
          <cell r="AR11">
            <v>234096.27</v>
          </cell>
          <cell r="AS11">
            <v>585506.66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2004378.57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X12">
            <v>0</v>
          </cell>
          <cell r="Y12">
            <v>0</v>
          </cell>
          <cell r="Z12">
            <v>809857.09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1417773.84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1396461.81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M13">
            <v>29826.5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148739.10999999999</v>
          </cell>
          <cell r="T13">
            <v>0</v>
          </cell>
          <cell r="W13">
            <v>25623.45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102467.38</v>
          </cell>
          <cell r="AD13">
            <v>0</v>
          </cell>
          <cell r="AG13">
            <v>25623.45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102467.38</v>
          </cell>
          <cell r="AN13">
            <v>0</v>
          </cell>
          <cell r="AQ13">
            <v>28255.200000000001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102467.38</v>
          </cell>
          <cell r="AX13">
            <v>0</v>
          </cell>
        </row>
        <row r="14">
          <cell r="M14">
            <v>18873.2</v>
          </cell>
          <cell r="N14">
            <v>0</v>
          </cell>
          <cell r="O14">
            <v>0</v>
          </cell>
          <cell r="P14">
            <v>1963336.17</v>
          </cell>
          <cell r="Q14">
            <v>699666.12</v>
          </cell>
          <cell r="R14">
            <v>288282</v>
          </cell>
          <cell r="S14">
            <v>0</v>
          </cell>
          <cell r="T14">
            <v>0</v>
          </cell>
          <cell r="W14">
            <v>20174.8</v>
          </cell>
          <cell r="X14">
            <v>0</v>
          </cell>
          <cell r="Y14">
            <v>0</v>
          </cell>
          <cell r="Z14">
            <v>2715669.73</v>
          </cell>
          <cell r="AA14">
            <v>1617055.3</v>
          </cell>
          <cell r="AB14">
            <v>654054</v>
          </cell>
          <cell r="AC14">
            <v>0</v>
          </cell>
          <cell r="AD14">
            <v>0</v>
          </cell>
          <cell r="AG14">
            <v>18547.8</v>
          </cell>
          <cell r="AH14">
            <v>0</v>
          </cell>
          <cell r="AI14">
            <v>0</v>
          </cell>
          <cell r="AJ14">
            <v>2753253.58</v>
          </cell>
          <cell r="AK14">
            <v>1628824.13</v>
          </cell>
          <cell r="AL14">
            <v>435831</v>
          </cell>
          <cell r="AM14">
            <v>0</v>
          </cell>
          <cell r="AN14">
            <v>0</v>
          </cell>
          <cell r="AQ14">
            <v>18547.8</v>
          </cell>
          <cell r="AR14">
            <v>0</v>
          </cell>
          <cell r="AS14">
            <v>0</v>
          </cell>
          <cell r="AT14">
            <v>2213253.5299999998</v>
          </cell>
          <cell r="AU14">
            <v>2196227.7999999998</v>
          </cell>
          <cell r="AV14">
            <v>0</v>
          </cell>
          <cell r="AW14">
            <v>0</v>
          </cell>
          <cell r="AX14">
            <v>0</v>
          </cell>
        </row>
        <row r="15">
          <cell r="M15">
            <v>12309.24</v>
          </cell>
          <cell r="N15">
            <v>0</v>
          </cell>
          <cell r="O15">
            <v>0</v>
          </cell>
          <cell r="P15">
            <v>7656062.0199999996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13065.84</v>
          </cell>
          <cell r="X15">
            <v>0</v>
          </cell>
          <cell r="Y15">
            <v>0</v>
          </cell>
          <cell r="Z15">
            <v>3912741.58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G15">
            <v>13065.84</v>
          </cell>
          <cell r="AH15">
            <v>0</v>
          </cell>
          <cell r="AI15">
            <v>0</v>
          </cell>
          <cell r="AJ15">
            <v>8006450.1900000004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Q15">
            <v>13278.03</v>
          </cell>
          <cell r="AR15">
            <v>0</v>
          </cell>
          <cell r="AS15">
            <v>0</v>
          </cell>
          <cell r="AT15">
            <v>12695307.800000001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M18">
            <v>842429.49</v>
          </cell>
          <cell r="N18">
            <v>301962.65999999997</v>
          </cell>
          <cell r="O18">
            <v>4271776</v>
          </cell>
          <cell r="P18">
            <v>7085607.5300000003</v>
          </cell>
          <cell r="Q18">
            <v>0</v>
          </cell>
          <cell r="R18">
            <v>0</v>
          </cell>
          <cell r="S18">
            <v>2079391.01</v>
          </cell>
          <cell r="T18">
            <v>0</v>
          </cell>
          <cell r="W18">
            <v>1074436.96</v>
          </cell>
          <cell r="X18">
            <v>320701.28000000003</v>
          </cell>
          <cell r="Y18">
            <v>4680633.05</v>
          </cell>
          <cell r="Z18">
            <v>3214134.47</v>
          </cell>
          <cell r="AA18">
            <v>0</v>
          </cell>
          <cell r="AB18">
            <v>0</v>
          </cell>
          <cell r="AC18">
            <v>2694260.49</v>
          </cell>
          <cell r="AD18">
            <v>0</v>
          </cell>
          <cell r="AG18">
            <v>990401.26</v>
          </cell>
          <cell r="AH18">
            <v>356679.05</v>
          </cell>
          <cell r="AI18">
            <v>4366986.28</v>
          </cell>
          <cell r="AJ18">
            <v>5157002.7300000004</v>
          </cell>
          <cell r="AK18">
            <v>0</v>
          </cell>
          <cell r="AL18">
            <v>137968</v>
          </cell>
          <cell r="AM18">
            <v>2377701.87</v>
          </cell>
          <cell r="AN18">
            <v>0</v>
          </cell>
          <cell r="AQ18">
            <v>1087505.57</v>
          </cell>
          <cell r="AR18">
            <v>328890.87</v>
          </cell>
          <cell r="AS18">
            <v>4234260.1500000004</v>
          </cell>
          <cell r="AT18">
            <v>5171266.2</v>
          </cell>
          <cell r="AU18">
            <v>0</v>
          </cell>
          <cell r="AV18">
            <v>137968</v>
          </cell>
          <cell r="AW18">
            <v>2359454.1</v>
          </cell>
          <cell r="AX18">
            <v>0</v>
          </cell>
        </row>
        <row r="19">
          <cell r="M19">
            <v>2779.7</v>
          </cell>
          <cell r="N19">
            <v>284197.51</v>
          </cell>
          <cell r="O19">
            <v>24340.62</v>
          </cell>
          <cell r="P19">
            <v>12784449.75</v>
          </cell>
          <cell r="Q19">
            <v>0</v>
          </cell>
          <cell r="R19">
            <v>833513</v>
          </cell>
          <cell r="S19">
            <v>0</v>
          </cell>
          <cell r="T19">
            <v>0</v>
          </cell>
          <cell r="W19">
            <v>3474.63</v>
          </cell>
          <cell r="X19">
            <v>462626.05</v>
          </cell>
          <cell r="Y19">
            <v>45342.91</v>
          </cell>
          <cell r="Z19">
            <v>10447320.539999999</v>
          </cell>
          <cell r="AA19">
            <v>0</v>
          </cell>
          <cell r="AB19">
            <v>939597</v>
          </cell>
          <cell r="AC19">
            <v>0</v>
          </cell>
          <cell r="AD19">
            <v>0</v>
          </cell>
          <cell r="AG19">
            <v>3127.17</v>
          </cell>
          <cell r="AH19">
            <v>373411.78</v>
          </cell>
          <cell r="AI19">
            <v>37041.769999999997</v>
          </cell>
          <cell r="AJ19">
            <v>11865885.15</v>
          </cell>
          <cell r="AK19">
            <v>0</v>
          </cell>
          <cell r="AL19">
            <v>836555</v>
          </cell>
          <cell r="AM19">
            <v>0</v>
          </cell>
          <cell r="AN19">
            <v>0</v>
          </cell>
          <cell r="AQ19">
            <v>3127.17</v>
          </cell>
          <cell r="AR19">
            <v>373411.78</v>
          </cell>
          <cell r="AS19">
            <v>32641.77</v>
          </cell>
          <cell r="AT19">
            <v>11865885.15</v>
          </cell>
          <cell r="AU19">
            <v>0</v>
          </cell>
          <cell r="AV19">
            <v>836555</v>
          </cell>
          <cell r="AW19">
            <v>0</v>
          </cell>
          <cell r="AX19">
            <v>0</v>
          </cell>
        </row>
        <row r="20">
          <cell r="M20">
            <v>20927.52</v>
          </cell>
          <cell r="N20">
            <v>0</v>
          </cell>
          <cell r="O20">
            <v>373086.01</v>
          </cell>
          <cell r="P20">
            <v>2600381.36</v>
          </cell>
          <cell r="Q20">
            <v>0</v>
          </cell>
          <cell r="R20">
            <v>0</v>
          </cell>
          <cell r="S20">
            <v>109163.03</v>
          </cell>
          <cell r="T20">
            <v>0</v>
          </cell>
          <cell r="W20">
            <v>98781.07</v>
          </cell>
          <cell r="X20">
            <v>0</v>
          </cell>
          <cell r="Y20">
            <v>1130346.8400000001</v>
          </cell>
          <cell r="Z20">
            <v>3952579.68</v>
          </cell>
          <cell r="AA20">
            <v>0</v>
          </cell>
          <cell r="AB20">
            <v>0</v>
          </cell>
          <cell r="AC20">
            <v>99239.1</v>
          </cell>
          <cell r="AD20">
            <v>0</v>
          </cell>
          <cell r="AG20">
            <v>98532.84</v>
          </cell>
          <cell r="AH20">
            <v>0</v>
          </cell>
          <cell r="AI20">
            <v>1177147.49</v>
          </cell>
          <cell r="AJ20">
            <v>3520746.96</v>
          </cell>
          <cell r="AK20">
            <v>0</v>
          </cell>
          <cell r="AL20">
            <v>0</v>
          </cell>
          <cell r="AM20">
            <v>446575.95</v>
          </cell>
          <cell r="AN20">
            <v>0</v>
          </cell>
          <cell r="AQ20">
            <v>53812.38</v>
          </cell>
          <cell r="AR20">
            <v>0</v>
          </cell>
          <cell r="AS20">
            <v>394944.42</v>
          </cell>
          <cell r="AT20">
            <v>3613527.01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M21">
            <v>1113594.21</v>
          </cell>
          <cell r="N21">
            <v>295581.32</v>
          </cell>
          <cell r="O21">
            <v>1643152.59</v>
          </cell>
          <cell r="P21">
            <v>3207097.69</v>
          </cell>
          <cell r="Q21">
            <v>0</v>
          </cell>
          <cell r="R21">
            <v>0</v>
          </cell>
          <cell r="S21">
            <v>422972.92</v>
          </cell>
          <cell r="T21">
            <v>0</v>
          </cell>
          <cell r="W21">
            <v>836329.85</v>
          </cell>
          <cell r="X21">
            <v>203365.04</v>
          </cell>
          <cell r="Y21">
            <v>1839325.51</v>
          </cell>
          <cell r="Z21">
            <v>979484.3</v>
          </cell>
          <cell r="AA21">
            <v>0</v>
          </cell>
          <cell r="AB21">
            <v>0</v>
          </cell>
          <cell r="AC21">
            <v>281981.95</v>
          </cell>
          <cell r="AD21">
            <v>0</v>
          </cell>
          <cell r="AG21">
            <v>1170099.6000000001</v>
          </cell>
          <cell r="AH21">
            <v>299367.82</v>
          </cell>
          <cell r="AI21">
            <v>2089383.77</v>
          </cell>
          <cell r="AJ21">
            <v>2849373.89</v>
          </cell>
          <cell r="AK21">
            <v>0</v>
          </cell>
          <cell r="AL21">
            <v>0</v>
          </cell>
          <cell r="AM21">
            <v>422972.92</v>
          </cell>
          <cell r="AN21">
            <v>0</v>
          </cell>
          <cell r="AQ21">
            <v>780066.39</v>
          </cell>
          <cell r="AR21">
            <v>199578.55</v>
          </cell>
          <cell r="AS21">
            <v>1470317.25</v>
          </cell>
          <cell r="AT21">
            <v>1340881.83</v>
          </cell>
          <cell r="AU21">
            <v>0</v>
          </cell>
          <cell r="AV21">
            <v>133466</v>
          </cell>
          <cell r="AW21">
            <v>281981.95</v>
          </cell>
          <cell r="AX21">
            <v>0</v>
          </cell>
        </row>
        <row r="22">
          <cell r="M22">
            <v>893374.49</v>
          </cell>
          <cell r="N22">
            <v>386178.89</v>
          </cell>
          <cell r="O22">
            <v>1225759.08</v>
          </cell>
          <cell r="P22">
            <v>10030840.970000001</v>
          </cell>
          <cell r="Q22">
            <v>0</v>
          </cell>
          <cell r="R22">
            <v>4861367</v>
          </cell>
          <cell r="S22">
            <v>333586.82</v>
          </cell>
          <cell r="T22">
            <v>0</v>
          </cell>
          <cell r="W22">
            <v>1397352.38</v>
          </cell>
          <cell r="X22">
            <v>387446.52</v>
          </cell>
          <cell r="Y22">
            <v>2326542.23</v>
          </cell>
          <cell r="Z22">
            <v>10225435.140000001</v>
          </cell>
          <cell r="AA22">
            <v>0</v>
          </cell>
          <cell r="AB22">
            <v>6461350</v>
          </cell>
          <cell r="AC22">
            <v>408480.48</v>
          </cell>
          <cell r="AD22">
            <v>0</v>
          </cell>
          <cell r="AG22">
            <v>1347865.16</v>
          </cell>
          <cell r="AH22">
            <v>384977.53</v>
          </cell>
          <cell r="AI22">
            <v>2326542.23</v>
          </cell>
          <cell r="AJ22">
            <v>10693820.35</v>
          </cell>
          <cell r="AK22">
            <v>0</v>
          </cell>
          <cell r="AL22">
            <v>4846020</v>
          </cell>
          <cell r="AM22">
            <v>408480.48</v>
          </cell>
          <cell r="AN22">
            <v>0</v>
          </cell>
          <cell r="AQ22">
            <v>1313760.77</v>
          </cell>
          <cell r="AR22">
            <v>198958.5</v>
          </cell>
          <cell r="AS22">
            <v>2371493.69</v>
          </cell>
          <cell r="AT22">
            <v>8378103.3099999996</v>
          </cell>
          <cell r="AU22">
            <v>0</v>
          </cell>
          <cell r="AV22">
            <v>4846020</v>
          </cell>
          <cell r="AW22">
            <v>449328.52</v>
          </cell>
          <cell r="AX22">
            <v>0</v>
          </cell>
        </row>
        <row r="23">
          <cell r="M23">
            <v>319950.96000000002</v>
          </cell>
          <cell r="N23">
            <v>121852.72</v>
          </cell>
          <cell r="O23">
            <v>2802201.35</v>
          </cell>
          <cell r="P23">
            <v>3371803.15</v>
          </cell>
          <cell r="Q23">
            <v>0</v>
          </cell>
          <cell r="R23">
            <v>0</v>
          </cell>
          <cell r="S23">
            <v>788776.87</v>
          </cell>
          <cell r="T23">
            <v>0</v>
          </cell>
          <cell r="W23">
            <v>245372.88</v>
          </cell>
          <cell r="X23">
            <v>89645.36</v>
          </cell>
          <cell r="Y23">
            <v>1618366.74</v>
          </cell>
          <cell r="Z23">
            <v>3823094.63</v>
          </cell>
          <cell r="AA23">
            <v>0</v>
          </cell>
          <cell r="AB23">
            <v>0</v>
          </cell>
          <cell r="AC23">
            <v>199994.88</v>
          </cell>
          <cell r="AD23">
            <v>0</v>
          </cell>
          <cell r="AG23">
            <v>245372.88</v>
          </cell>
          <cell r="AH23">
            <v>89645.37</v>
          </cell>
          <cell r="AI23">
            <v>1618366.73</v>
          </cell>
          <cell r="AJ23">
            <v>3823094.63</v>
          </cell>
          <cell r="AK23">
            <v>0</v>
          </cell>
          <cell r="AL23">
            <v>0</v>
          </cell>
          <cell r="AM23">
            <v>199994.88</v>
          </cell>
          <cell r="AN23">
            <v>0</v>
          </cell>
          <cell r="AQ23">
            <v>245372.88</v>
          </cell>
          <cell r="AR23">
            <v>89645.37</v>
          </cell>
          <cell r="AS23">
            <v>1423033.19</v>
          </cell>
          <cell r="AT23">
            <v>3823094.63</v>
          </cell>
          <cell r="AU23">
            <v>0</v>
          </cell>
          <cell r="AV23">
            <v>0</v>
          </cell>
          <cell r="AW23">
            <v>199994.89</v>
          </cell>
          <cell r="AX23">
            <v>0</v>
          </cell>
        </row>
        <row r="24">
          <cell r="M24">
            <v>87780</v>
          </cell>
          <cell r="N24">
            <v>43924.32</v>
          </cell>
          <cell r="O24">
            <v>324539.98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96539.28</v>
          </cell>
          <cell r="X24">
            <v>40230.49</v>
          </cell>
          <cell r="Y24">
            <v>378559.11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G24">
            <v>96003.6</v>
          </cell>
          <cell r="AH24">
            <v>43179.839999999997</v>
          </cell>
          <cell r="AI24">
            <v>376869.5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Q24">
            <v>95961.600000000006</v>
          </cell>
          <cell r="AR24">
            <v>43149.760000000002</v>
          </cell>
          <cell r="AS24">
            <v>376869.5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M25">
            <v>148675.22</v>
          </cell>
          <cell r="N25">
            <v>44896.97</v>
          </cell>
          <cell r="O25">
            <v>542443.74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116077.67</v>
          </cell>
          <cell r="X25">
            <v>35409.96</v>
          </cell>
          <cell r="Y25">
            <v>420462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G25">
            <v>132376.44</v>
          </cell>
          <cell r="AH25">
            <v>40153.47</v>
          </cell>
          <cell r="AI25">
            <v>481452.87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Q25">
            <v>132376.44</v>
          </cell>
          <cell r="AR25">
            <v>40153.46</v>
          </cell>
          <cell r="AS25">
            <v>481452.87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M26">
            <v>111387.53</v>
          </cell>
          <cell r="N26">
            <v>33428.74</v>
          </cell>
          <cell r="O26">
            <v>456605.26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W26">
            <v>74258.350000000006</v>
          </cell>
          <cell r="X26">
            <v>22285.83</v>
          </cell>
          <cell r="Y26">
            <v>312592.81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G26">
            <v>74258.350000000006</v>
          </cell>
          <cell r="AH26">
            <v>22285.83</v>
          </cell>
          <cell r="AI26">
            <v>312592.81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Q26">
            <v>105072.57</v>
          </cell>
          <cell r="AR26">
            <v>28662.98</v>
          </cell>
          <cell r="AS26">
            <v>432753.74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M27">
            <v>980596.24</v>
          </cell>
          <cell r="N27">
            <v>491669.67</v>
          </cell>
          <cell r="O27">
            <v>1062258.74</v>
          </cell>
          <cell r="P27">
            <v>0</v>
          </cell>
          <cell r="Q27">
            <v>0</v>
          </cell>
          <cell r="R27">
            <v>0</v>
          </cell>
          <cell r="S27">
            <v>161981.17000000001</v>
          </cell>
          <cell r="T27">
            <v>0</v>
          </cell>
          <cell r="W27">
            <v>222944.23</v>
          </cell>
          <cell r="X27">
            <v>640089.34</v>
          </cell>
          <cell r="Y27">
            <v>1275927.92</v>
          </cell>
          <cell r="Z27">
            <v>0</v>
          </cell>
          <cell r="AA27">
            <v>0</v>
          </cell>
          <cell r="AB27">
            <v>0</v>
          </cell>
          <cell r="AC27">
            <v>85907.11</v>
          </cell>
          <cell r="AD27">
            <v>0</v>
          </cell>
          <cell r="AG27">
            <v>573434.43000000005</v>
          </cell>
          <cell r="AH27">
            <v>217610.76</v>
          </cell>
          <cell r="AI27">
            <v>1296252.05</v>
          </cell>
          <cell r="AJ27">
            <v>0</v>
          </cell>
          <cell r="AK27">
            <v>0</v>
          </cell>
          <cell r="AL27">
            <v>0</v>
          </cell>
          <cell r="AM27">
            <v>138125.51999999999</v>
          </cell>
          <cell r="AN27">
            <v>0</v>
          </cell>
          <cell r="AQ27">
            <v>457366.8</v>
          </cell>
          <cell r="AR27">
            <v>289529.13</v>
          </cell>
          <cell r="AS27">
            <v>1741920.86</v>
          </cell>
          <cell r="AT27">
            <v>0</v>
          </cell>
          <cell r="AU27">
            <v>0</v>
          </cell>
          <cell r="AV27">
            <v>0</v>
          </cell>
          <cell r="AW27">
            <v>153923.43</v>
          </cell>
          <cell r="AX27">
            <v>0</v>
          </cell>
        </row>
        <row r="28">
          <cell r="M28">
            <v>491999</v>
          </cell>
          <cell r="N28">
            <v>217134.81</v>
          </cell>
          <cell r="O28">
            <v>1229530.74</v>
          </cell>
          <cell r="P28">
            <v>0</v>
          </cell>
          <cell r="Q28">
            <v>0</v>
          </cell>
          <cell r="R28">
            <v>0</v>
          </cell>
          <cell r="S28">
            <v>195600.05</v>
          </cell>
          <cell r="T28">
            <v>0</v>
          </cell>
          <cell r="W28">
            <v>538807.29</v>
          </cell>
          <cell r="X28">
            <v>237792.81</v>
          </cell>
          <cell r="Y28">
            <v>1346507.1</v>
          </cell>
          <cell r="Z28">
            <v>0</v>
          </cell>
          <cell r="AA28">
            <v>0</v>
          </cell>
          <cell r="AB28">
            <v>0</v>
          </cell>
          <cell r="AC28">
            <v>119884.04</v>
          </cell>
          <cell r="AD28">
            <v>0</v>
          </cell>
          <cell r="AG28">
            <v>454879.52</v>
          </cell>
          <cell r="AH28">
            <v>220913.22</v>
          </cell>
          <cell r="AI28">
            <v>1116606.8799999999</v>
          </cell>
          <cell r="AJ28">
            <v>0</v>
          </cell>
          <cell r="AK28">
            <v>0</v>
          </cell>
          <cell r="AL28">
            <v>0</v>
          </cell>
          <cell r="AM28">
            <v>128830.05</v>
          </cell>
          <cell r="AN28">
            <v>0</v>
          </cell>
          <cell r="AQ28">
            <v>493659.19</v>
          </cell>
          <cell r="AR28">
            <v>197707.11</v>
          </cell>
          <cell r="AS28">
            <v>1253840.1499999999</v>
          </cell>
          <cell r="AT28">
            <v>0</v>
          </cell>
          <cell r="AU28">
            <v>0</v>
          </cell>
          <cell r="AV28">
            <v>0</v>
          </cell>
          <cell r="AW28">
            <v>184424.88</v>
          </cell>
          <cell r="AX28">
            <v>0</v>
          </cell>
        </row>
        <row r="29">
          <cell r="M29">
            <v>709634.98</v>
          </cell>
          <cell r="N29">
            <v>112177.17</v>
          </cell>
          <cell r="O29">
            <v>636139.75</v>
          </cell>
          <cell r="P29">
            <v>0</v>
          </cell>
          <cell r="Q29">
            <v>0</v>
          </cell>
          <cell r="R29">
            <v>0</v>
          </cell>
          <cell r="S29">
            <v>53206.5</v>
          </cell>
          <cell r="T29">
            <v>0</v>
          </cell>
          <cell r="W29">
            <v>473777</v>
          </cell>
          <cell r="X29">
            <v>100468.73</v>
          </cell>
          <cell r="Y29">
            <v>769179.25</v>
          </cell>
          <cell r="Z29">
            <v>0</v>
          </cell>
          <cell r="AA29">
            <v>0</v>
          </cell>
          <cell r="AB29">
            <v>0</v>
          </cell>
          <cell r="AC29">
            <v>134744.21</v>
          </cell>
          <cell r="AD29">
            <v>0</v>
          </cell>
          <cell r="AG29">
            <v>492044.38</v>
          </cell>
          <cell r="AH29">
            <v>72269.22</v>
          </cell>
          <cell r="AI29">
            <v>770888.38</v>
          </cell>
          <cell r="AJ29">
            <v>0</v>
          </cell>
          <cell r="AK29">
            <v>0</v>
          </cell>
          <cell r="AL29">
            <v>0</v>
          </cell>
          <cell r="AM29">
            <v>71312.73</v>
          </cell>
          <cell r="AN29">
            <v>0</v>
          </cell>
          <cell r="AQ29">
            <v>691367.6</v>
          </cell>
          <cell r="AR29">
            <v>140376.70000000001</v>
          </cell>
          <cell r="AS29">
            <v>634430.61</v>
          </cell>
          <cell r="AT29">
            <v>0</v>
          </cell>
          <cell r="AU29">
            <v>0</v>
          </cell>
          <cell r="AV29">
            <v>0</v>
          </cell>
          <cell r="AW29">
            <v>116637.98</v>
          </cell>
          <cell r="AX29">
            <v>0</v>
          </cell>
        </row>
        <row r="30">
          <cell r="M30">
            <v>161413.12</v>
          </cell>
          <cell r="N30">
            <v>61471.08</v>
          </cell>
          <cell r="O30">
            <v>608895.76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120142.72</v>
          </cell>
          <cell r="X30">
            <v>59314.2</v>
          </cell>
          <cell r="Y30">
            <v>513722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G30">
            <v>138485.12</v>
          </cell>
          <cell r="AH30">
            <v>59314.2</v>
          </cell>
          <cell r="AI30">
            <v>534270.88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Q30">
            <v>179755.51999999999</v>
          </cell>
          <cell r="AR30">
            <v>61471.08</v>
          </cell>
          <cell r="AS30">
            <v>585102.31999999995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M31">
            <v>99079.15</v>
          </cell>
          <cell r="N31">
            <v>48719.33</v>
          </cell>
          <cell r="O31">
            <v>480478.65</v>
          </cell>
          <cell r="P31">
            <v>0</v>
          </cell>
          <cell r="Q31">
            <v>0</v>
          </cell>
          <cell r="R31">
            <v>0</v>
          </cell>
          <cell r="S31">
            <v>197893.7</v>
          </cell>
          <cell r="T31">
            <v>0</v>
          </cell>
          <cell r="W31">
            <v>182455.06</v>
          </cell>
          <cell r="X31">
            <v>68858.62</v>
          </cell>
          <cell r="Y31">
            <v>384062.44</v>
          </cell>
          <cell r="Z31">
            <v>0</v>
          </cell>
          <cell r="AA31">
            <v>0</v>
          </cell>
          <cell r="AB31">
            <v>0</v>
          </cell>
          <cell r="AC31">
            <v>247701.55</v>
          </cell>
          <cell r="AD31">
            <v>0</v>
          </cell>
          <cell r="AG31">
            <v>219564.39</v>
          </cell>
          <cell r="AH31">
            <v>58788.98</v>
          </cell>
          <cell r="AI31">
            <v>431693.17</v>
          </cell>
          <cell r="AJ31">
            <v>0</v>
          </cell>
          <cell r="AK31">
            <v>0</v>
          </cell>
          <cell r="AL31">
            <v>0</v>
          </cell>
          <cell r="AM31">
            <v>223105.76</v>
          </cell>
          <cell r="AN31">
            <v>0</v>
          </cell>
          <cell r="AQ31">
            <v>219564.39</v>
          </cell>
          <cell r="AR31">
            <v>58788.98</v>
          </cell>
          <cell r="AS31">
            <v>431693.17</v>
          </cell>
          <cell r="AT31">
            <v>0</v>
          </cell>
          <cell r="AU31">
            <v>0</v>
          </cell>
          <cell r="AV31">
            <v>0</v>
          </cell>
          <cell r="AW31">
            <v>223105.75</v>
          </cell>
          <cell r="AX31">
            <v>0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2958541.2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3185661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3088621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3137141</v>
          </cell>
        </row>
        <row r="33">
          <cell r="M33">
            <v>13062.08</v>
          </cell>
          <cell r="N33">
            <v>638.73</v>
          </cell>
          <cell r="O33">
            <v>37364.370000000003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W33">
            <v>20305.46</v>
          </cell>
          <cell r="X33">
            <v>1756.51</v>
          </cell>
          <cell r="Y33">
            <v>72276.72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G33">
            <v>17121.509999999998</v>
          </cell>
          <cell r="AH33">
            <v>1437.14</v>
          </cell>
          <cell r="AI33">
            <v>56116.02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Q33">
            <v>17120.32</v>
          </cell>
          <cell r="AR33">
            <v>1277.46</v>
          </cell>
          <cell r="AS33">
            <v>56145.01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M34">
            <v>0</v>
          </cell>
          <cell r="N34">
            <v>54036.56</v>
          </cell>
          <cell r="O34">
            <v>0</v>
          </cell>
          <cell r="P34">
            <v>319115.89</v>
          </cell>
          <cell r="Q34">
            <v>0</v>
          </cell>
          <cell r="R34">
            <v>295451.08</v>
          </cell>
          <cell r="S34">
            <v>578293.73</v>
          </cell>
          <cell r="T34">
            <v>0</v>
          </cell>
          <cell r="W34">
            <v>0</v>
          </cell>
          <cell r="X34">
            <v>36024.370000000003</v>
          </cell>
          <cell r="Y34">
            <v>0</v>
          </cell>
          <cell r="Z34">
            <v>212743.92</v>
          </cell>
          <cell r="AA34">
            <v>0</v>
          </cell>
          <cell r="AB34">
            <v>196967.39</v>
          </cell>
          <cell r="AC34">
            <v>385529.15</v>
          </cell>
          <cell r="AD34">
            <v>0</v>
          </cell>
          <cell r="AG34">
            <v>0</v>
          </cell>
          <cell r="AH34">
            <v>36024.370000000003</v>
          </cell>
          <cell r="AI34">
            <v>0</v>
          </cell>
          <cell r="AJ34">
            <v>212743.92</v>
          </cell>
          <cell r="AK34">
            <v>0</v>
          </cell>
          <cell r="AL34">
            <v>196967.39</v>
          </cell>
          <cell r="AM34">
            <v>385529.15</v>
          </cell>
          <cell r="AN34">
            <v>0</v>
          </cell>
          <cell r="AQ34">
            <v>0</v>
          </cell>
          <cell r="AR34">
            <v>54036.56</v>
          </cell>
          <cell r="AS34">
            <v>0</v>
          </cell>
          <cell r="AT34">
            <v>319115.89</v>
          </cell>
          <cell r="AU34">
            <v>0</v>
          </cell>
          <cell r="AV34">
            <v>295451.08</v>
          </cell>
          <cell r="AW34">
            <v>578293.74</v>
          </cell>
          <cell r="AX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1063522.8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1007080.42</v>
          </cell>
          <cell r="AD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1199896.79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274575.96999999997</v>
          </cell>
          <cell r="AX35">
            <v>0</v>
          </cell>
        </row>
        <row r="36"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1544250.76</v>
          </cell>
          <cell r="T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533320.56999999995</v>
          </cell>
          <cell r="AD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494669.05</v>
          </cell>
          <cell r="AN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742003.57</v>
          </cell>
          <cell r="AX36">
            <v>0</v>
          </cell>
        </row>
        <row r="37">
          <cell r="M37">
            <v>0</v>
          </cell>
          <cell r="N37">
            <v>0</v>
          </cell>
          <cell r="O37">
            <v>590796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  <cell r="X37">
            <v>0</v>
          </cell>
          <cell r="Y37">
            <v>646510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G37">
            <v>0</v>
          </cell>
          <cell r="AH37">
            <v>0</v>
          </cell>
          <cell r="AI37">
            <v>646510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Q37">
            <v>0</v>
          </cell>
          <cell r="AR37">
            <v>0</v>
          </cell>
          <cell r="AS37">
            <v>646510.82999999996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M38">
            <v>0</v>
          </cell>
          <cell r="N38">
            <v>0</v>
          </cell>
          <cell r="O38">
            <v>468722.01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289514.89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G38">
            <v>0</v>
          </cell>
          <cell r="AH38">
            <v>0</v>
          </cell>
          <cell r="AI38">
            <v>382791.1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Q38">
            <v>0</v>
          </cell>
          <cell r="AR38">
            <v>0</v>
          </cell>
          <cell r="AS38">
            <v>382791.1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M39">
            <v>1062.3599999999999</v>
          </cell>
          <cell r="N39">
            <v>0</v>
          </cell>
          <cell r="O39">
            <v>8068130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W39">
            <v>1062.3599999999999</v>
          </cell>
          <cell r="X39">
            <v>0</v>
          </cell>
          <cell r="Y39">
            <v>9624145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G39">
            <v>1593.54</v>
          </cell>
          <cell r="AH39">
            <v>0</v>
          </cell>
          <cell r="AI39">
            <v>9624145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Q39">
            <v>1770.6</v>
          </cell>
          <cell r="AR39">
            <v>0</v>
          </cell>
          <cell r="AS39">
            <v>9624145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M40">
            <v>0</v>
          </cell>
          <cell r="N40">
            <v>0</v>
          </cell>
          <cell r="O40">
            <v>1466347.7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1575100.9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G40">
            <v>0</v>
          </cell>
          <cell r="AH40">
            <v>0</v>
          </cell>
          <cell r="AI40">
            <v>688045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Q40">
            <v>0</v>
          </cell>
          <cell r="AR40">
            <v>0</v>
          </cell>
          <cell r="AS40">
            <v>1143516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M41">
            <v>0</v>
          </cell>
          <cell r="N41">
            <v>0</v>
          </cell>
          <cell r="O41">
            <v>19374.509999999998</v>
          </cell>
          <cell r="P41">
            <v>0</v>
          </cell>
          <cell r="Q41">
            <v>0</v>
          </cell>
          <cell r="R41">
            <v>0</v>
          </cell>
          <cell r="S41">
            <v>634905.61</v>
          </cell>
          <cell r="T41">
            <v>0</v>
          </cell>
          <cell r="W41">
            <v>0</v>
          </cell>
          <cell r="X41">
            <v>0</v>
          </cell>
          <cell r="Y41">
            <v>12916.33</v>
          </cell>
          <cell r="Z41">
            <v>0</v>
          </cell>
          <cell r="AA41">
            <v>0</v>
          </cell>
          <cell r="AB41">
            <v>0</v>
          </cell>
          <cell r="AC41">
            <v>271083.01</v>
          </cell>
          <cell r="AD41">
            <v>0</v>
          </cell>
          <cell r="AG41">
            <v>0</v>
          </cell>
          <cell r="AH41">
            <v>0</v>
          </cell>
          <cell r="AI41">
            <v>12916.33</v>
          </cell>
          <cell r="AJ41">
            <v>0</v>
          </cell>
          <cell r="AK41">
            <v>0</v>
          </cell>
          <cell r="AL41">
            <v>0</v>
          </cell>
          <cell r="AM41">
            <v>1183492.71</v>
          </cell>
          <cell r="AN41">
            <v>0</v>
          </cell>
          <cell r="AQ41">
            <v>0</v>
          </cell>
          <cell r="AR41">
            <v>0</v>
          </cell>
          <cell r="AS41">
            <v>19374.509999999998</v>
          </cell>
          <cell r="AT41">
            <v>0</v>
          </cell>
          <cell r="AU41">
            <v>0</v>
          </cell>
          <cell r="AV41">
            <v>0</v>
          </cell>
          <cell r="AW41">
            <v>120391.2</v>
          </cell>
          <cell r="AX41">
            <v>0</v>
          </cell>
        </row>
        <row r="42">
          <cell r="M42">
            <v>0</v>
          </cell>
          <cell r="N42">
            <v>0</v>
          </cell>
          <cell r="O42">
            <v>913811.1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0</v>
          </cell>
          <cell r="X42">
            <v>0</v>
          </cell>
          <cell r="Y42">
            <v>736443.4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G42">
            <v>0</v>
          </cell>
          <cell r="AH42">
            <v>0</v>
          </cell>
          <cell r="AI42">
            <v>847258.87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Q42">
            <v>0</v>
          </cell>
          <cell r="AR42">
            <v>0</v>
          </cell>
          <cell r="AS42">
            <v>847259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56168.28</v>
          </cell>
          <cell r="T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37445.519999999997</v>
          </cell>
          <cell r="AD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37445.519999999997</v>
          </cell>
          <cell r="AN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56168.27</v>
          </cell>
          <cell r="AX43">
            <v>0</v>
          </cell>
        </row>
        <row r="44">
          <cell r="M44">
            <v>203.97</v>
          </cell>
          <cell r="N44">
            <v>0</v>
          </cell>
          <cell r="O44">
            <v>1800678.3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W44">
            <v>135.97999999999999</v>
          </cell>
          <cell r="X44">
            <v>0</v>
          </cell>
          <cell r="Y44">
            <v>1200452.2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G44">
            <v>135.97999999999999</v>
          </cell>
          <cell r="AH44">
            <v>0</v>
          </cell>
          <cell r="AI44">
            <v>1200452.2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Q44">
            <v>203.98</v>
          </cell>
          <cell r="AR44">
            <v>0</v>
          </cell>
          <cell r="AS44">
            <v>1027722.29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M45">
            <v>0</v>
          </cell>
          <cell r="N45">
            <v>0</v>
          </cell>
          <cell r="O45">
            <v>539282.36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W45">
            <v>0</v>
          </cell>
          <cell r="X45">
            <v>0</v>
          </cell>
          <cell r="Y45">
            <v>621138.29</v>
          </cell>
          <cell r="Z45">
            <v>0</v>
          </cell>
          <cell r="AA45">
            <v>0</v>
          </cell>
          <cell r="AB45">
            <v>0</v>
          </cell>
          <cell r="AC45">
            <v>33079.699999999997</v>
          </cell>
          <cell r="AD45">
            <v>0</v>
          </cell>
          <cell r="AG45">
            <v>0</v>
          </cell>
          <cell r="AH45">
            <v>0</v>
          </cell>
          <cell r="AI45">
            <v>311489.13</v>
          </cell>
          <cell r="AJ45">
            <v>0</v>
          </cell>
          <cell r="AK45">
            <v>0</v>
          </cell>
          <cell r="AL45">
            <v>0</v>
          </cell>
          <cell r="AM45">
            <v>110748.38</v>
          </cell>
          <cell r="AN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110123.64</v>
          </cell>
          <cell r="AX45">
            <v>0</v>
          </cell>
        </row>
        <row r="46">
          <cell r="M46">
            <v>0</v>
          </cell>
          <cell r="N46">
            <v>0</v>
          </cell>
          <cell r="O46">
            <v>48930.59</v>
          </cell>
          <cell r="P46">
            <v>595309.52</v>
          </cell>
          <cell r="Q46">
            <v>0</v>
          </cell>
          <cell r="R46">
            <v>595309.52</v>
          </cell>
          <cell r="S46">
            <v>152313.44</v>
          </cell>
          <cell r="T46">
            <v>0</v>
          </cell>
          <cell r="W46">
            <v>0</v>
          </cell>
          <cell r="X46">
            <v>0</v>
          </cell>
          <cell r="Y46">
            <v>21336.799999999999</v>
          </cell>
          <cell r="Z46">
            <v>992182.53</v>
          </cell>
          <cell r="AA46">
            <v>0</v>
          </cell>
          <cell r="AB46">
            <v>992182.53</v>
          </cell>
          <cell r="AC46">
            <v>0</v>
          </cell>
          <cell r="AD46">
            <v>0</v>
          </cell>
          <cell r="AG46">
            <v>0</v>
          </cell>
          <cell r="AH46">
            <v>0</v>
          </cell>
          <cell r="AI46">
            <v>53957.2</v>
          </cell>
          <cell r="AJ46">
            <v>396873.01</v>
          </cell>
          <cell r="AK46">
            <v>0</v>
          </cell>
          <cell r="AL46">
            <v>396873.01</v>
          </cell>
          <cell r="AM46">
            <v>101542.3</v>
          </cell>
          <cell r="AN46">
            <v>0</v>
          </cell>
          <cell r="AQ46">
            <v>0</v>
          </cell>
          <cell r="AR46">
            <v>0</v>
          </cell>
          <cell r="AS46">
            <v>97553.59</v>
          </cell>
          <cell r="AT46">
            <v>0</v>
          </cell>
          <cell r="AU46">
            <v>0</v>
          </cell>
          <cell r="AV46">
            <v>0</v>
          </cell>
          <cell r="AW46">
            <v>253855.74</v>
          </cell>
          <cell r="AX46">
            <v>0</v>
          </cell>
        </row>
        <row r="47">
          <cell r="M47">
            <v>0</v>
          </cell>
          <cell r="N47">
            <v>0</v>
          </cell>
          <cell r="O47">
            <v>911937.54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Y47">
            <v>48956.74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G47">
            <v>0</v>
          </cell>
          <cell r="AH47">
            <v>0</v>
          </cell>
          <cell r="AI47">
            <v>47968.56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Q47">
            <v>0</v>
          </cell>
          <cell r="AR47">
            <v>0</v>
          </cell>
          <cell r="AS47">
            <v>47968.56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M49">
            <v>84010.55</v>
          </cell>
          <cell r="N49">
            <v>10499.85</v>
          </cell>
          <cell r="O49">
            <v>94669.48</v>
          </cell>
          <cell r="P49">
            <v>46797.91</v>
          </cell>
          <cell r="Q49">
            <v>0</v>
          </cell>
          <cell r="R49">
            <v>0</v>
          </cell>
          <cell r="S49">
            <v>11567.11</v>
          </cell>
          <cell r="T49">
            <v>28977.75</v>
          </cell>
          <cell r="W49">
            <v>94843.58</v>
          </cell>
          <cell r="X49">
            <v>5646.66</v>
          </cell>
          <cell r="Y49">
            <v>85493.46</v>
          </cell>
          <cell r="Z49">
            <v>60000</v>
          </cell>
          <cell r="AA49">
            <v>0</v>
          </cell>
          <cell r="AB49">
            <v>0</v>
          </cell>
          <cell r="AC49">
            <v>0</v>
          </cell>
          <cell r="AD49">
            <v>39653.64</v>
          </cell>
          <cell r="AG49">
            <v>54843.58</v>
          </cell>
          <cell r="AH49">
            <v>5646.66</v>
          </cell>
          <cell r="AI49">
            <v>85493.46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39653.64</v>
          </cell>
          <cell r="AQ49">
            <v>74843.56</v>
          </cell>
          <cell r="AR49">
            <v>5646.65</v>
          </cell>
          <cell r="AS49">
            <v>25882.05</v>
          </cell>
          <cell r="AT49">
            <v>54000</v>
          </cell>
          <cell r="AU49">
            <v>0</v>
          </cell>
          <cell r="AV49">
            <v>0</v>
          </cell>
          <cell r="AW49">
            <v>0</v>
          </cell>
          <cell r="AX49">
            <v>39653.64</v>
          </cell>
        </row>
        <row r="50"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M51">
            <v>125178.15</v>
          </cell>
          <cell r="N51">
            <v>22521.13</v>
          </cell>
          <cell r="O51">
            <v>256982.51</v>
          </cell>
          <cell r="P51">
            <v>1306174.67</v>
          </cell>
          <cell r="Q51">
            <v>0</v>
          </cell>
          <cell r="R51">
            <v>0</v>
          </cell>
          <cell r="S51">
            <v>27745.1</v>
          </cell>
          <cell r="T51">
            <v>48064.92</v>
          </cell>
          <cell r="W51">
            <v>161238.20000000001</v>
          </cell>
          <cell r="X51">
            <v>15014.09</v>
          </cell>
          <cell r="Y51">
            <v>245577.79</v>
          </cell>
          <cell r="Z51">
            <v>1370783.11</v>
          </cell>
          <cell r="AA51">
            <v>0</v>
          </cell>
          <cell r="AB51">
            <v>0</v>
          </cell>
          <cell r="AC51">
            <v>18138.02</v>
          </cell>
          <cell r="AD51">
            <v>57439.199999999997</v>
          </cell>
          <cell r="AG51">
            <v>111238.2</v>
          </cell>
          <cell r="AH51">
            <v>15014.09</v>
          </cell>
          <cell r="AI51">
            <v>195577.79</v>
          </cell>
          <cell r="AJ51">
            <v>1670783.11</v>
          </cell>
          <cell r="AK51">
            <v>0</v>
          </cell>
          <cell r="AL51">
            <v>0</v>
          </cell>
          <cell r="AM51">
            <v>18496.73</v>
          </cell>
          <cell r="AN51">
            <v>57439.199999999997</v>
          </cell>
          <cell r="AQ51">
            <v>125178.14</v>
          </cell>
          <cell r="AR51">
            <v>22521.13</v>
          </cell>
          <cell r="AS51">
            <v>256982.5</v>
          </cell>
          <cell r="AT51">
            <v>1306174.68</v>
          </cell>
          <cell r="AU51">
            <v>0</v>
          </cell>
          <cell r="AV51">
            <v>0</v>
          </cell>
          <cell r="AW51">
            <v>27745.11</v>
          </cell>
          <cell r="AX51">
            <v>57439.199999999997</v>
          </cell>
        </row>
        <row r="52">
          <cell r="M52">
            <v>5754.9</v>
          </cell>
          <cell r="N52">
            <v>2273.37</v>
          </cell>
          <cell r="O52">
            <v>12270.4</v>
          </cell>
          <cell r="P52">
            <v>122110.08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W52">
            <v>5747.98</v>
          </cell>
          <cell r="X52">
            <v>1515.58</v>
          </cell>
          <cell r="Y52">
            <v>7669</v>
          </cell>
          <cell r="Z52">
            <v>81406.720000000001</v>
          </cell>
          <cell r="AA52">
            <v>0</v>
          </cell>
          <cell r="AB52">
            <v>0</v>
          </cell>
          <cell r="AC52">
            <v>8738.6200000000008</v>
          </cell>
          <cell r="AD52">
            <v>0</v>
          </cell>
          <cell r="AG52">
            <v>5747.98</v>
          </cell>
          <cell r="AH52">
            <v>1515.58</v>
          </cell>
          <cell r="AI52">
            <v>7669</v>
          </cell>
          <cell r="AJ52">
            <v>81406.720000000001</v>
          </cell>
          <cell r="AK52">
            <v>0</v>
          </cell>
          <cell r="AL52">
            <v>0</v>
          </cell>
          <cell r="AM52">
            <v>8738.6200000000008</v>
          </cell>
          <cell r="AN52">
            <v>0</v>
          </cell>
          <cell r="AQ52">
            <v>5754.88</v>
          </cell>
          <cell r="AR52">
            <v>2273.36</v>
          </cell>
          <cell r="AS52">
            <v>12270.4</v>
          </cell>
          <cell r="AT52">
            <v>122110.09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M53">
            <v>4626</v>
          </cell>
          <cell r="N53">
            <v>3259.5</v>
          </cell>
          <cell r="O53">
            <v>27031.25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W53">
            <v>6939</v>
          </cell>
          <cell r="X53">
            <v>5432.5</v>
          </cell>
          <cell r="Y53">
            <v>48656.25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G53">
            <v>6939</v>
          </cell>
          <cell r="AH53">
            <v>5432.5</v>
          </cell>
          <cell r="AI53">
            <v>54062.5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Q53">
            <v>6939</v>
          </cell>
          <cell r="AR53">
            <v>5432.5</v>
          </cell>
          <cell r="AS53">
            <v>54062.5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M54">
            <v>7660.05</v>
          </cell>
          <cell r="N54">
            <v>596.16</v>
          </cell>
          <cell r="O54">
            <v>7521.22</v>
          </cell>
          <cell r="P54">
            <v>0</v>
          </cell>
          <cell r="Q54">
            <v>0</v>
          </cell>
          <cell r="R54">
            <v>0</v>
          </cell>
          <cell r="S54">
            <v>28109.86</v>
          </cell>
          <cell r="T54">
            <v>0</v>
          </cell>
          <cell r="W54">
            <v>7015.65</v>
          </cell>
          <cell r="X54">
            <v>0</v>
          </cell>
          <cell r="Y54">
            <v>7759.9</v>
          </cell>
          <cell r="Z54">
            <v>0</v>
          </cell>
          <cell r="AA54">
            <v>0</v>
          </cell>
          <cell r="AB54">
            <v>0</v>
          </cell>
          <cell r="AC54">
            <v>9369.9599999999991</v>
          </cell>
          <cell r="AD54">
            <v>0</v>
          </cell>
          <cell r="AG54">
            <v>7015.65</v>
          </cell>
          <cell r="AH54">
            <v>0</v>
          </cell>
          <cell r="AI54">
            <v>9127.4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Q54">
            <v>7660.05</v>
          </cell>
          <cell r="AR54">
            <v>0</v>
          </cell>
          <cell r="AS54">
            <v>8888.7199999999993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W55">
            <v>0</v>
          </cell>
          <cell r="X55">
            <v>0</v>
          </cell>
          <cell r="Y55">
            <v>20000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G55">
            <v>0</v>
          </cell>
          <cell r="AH55">
            <v>0</v>
          </cell>
          <cell r="AI55">
            <v>19000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Q55">
            <v>0</v>
          </cell>
          <cell r="AR55">
            <v>0</v>
          </cell>
          <cell r="AS55">
            <v>15520.31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12009.66</v>
          </cell>
          <cell r="AD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9458.93</v>
          </cell>
          <cell r="AN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11478.26</v>
          </cell>
          <cell r="AX56">
            <v>0</v>
          </cell>
        </row>
        <row r="57"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M58">
            <v>4482554.24</v>
          </cell>
          <cell r="N58">
            <v>704178.33</v>
          </cell>
          <cell r="O58">
            <v>6696434.7300000004</v>
          </cell>
          <cell r="P58">
            <v>10875103.279999999</v>
          </cell>
          <cell r="Q58">
            <v>0</v>
          </cell>
          <cell r="R58">
            <v>0</v>
          </cell>
          <cell r="S58">
            <v>1865378.89</v>
          </cell>
          <cell r="T58">
            <v>0</v>
          </cell>
          <cell r="W58">
            <v>5201479.7300000004</v>
          </cell>
          <cell r="X58">
            <v>1056581.05</v>
          </cell>
          <cell r="Y58">
            <v>5788132.7699999996</v>
          </cell>
          <cell r="Z58">
            <v>8843470.0700000003</v>
          </cell>
          <cell r="AA58">
            <v>0</v>
          </cell>
          <cell r="AB58">
            <v>0</v>
          </cell>
          <cell r="AC58">
            <v>1865378.88</v>
          </cell>
          <cell r="AD58">
            <v>0</v>
          </cell>
          <cell r="AG58">
            <v>6739865.3799999999</v>
          </cell>
          <cell r="AH58">
            <v>704178.33</v>
          </cell>
          <cell r="AI58">
            <v>5023568.82</v>
          </cell>
          <cell r="AJ58">
            <v>8679128.2300000004</v>
          </cell>
          <cell r="AK58">
            <v>0</v>
          </cell>
          <cell r="AL58">
            <v>0</v>
          </cell>
          <cell r="AM58">
            <v>1865378.89</v>
          </cell>
          <cell r="AN58">
            <v>0</v>
          </cell>
          <cell r="AQ58">
            <v>6684058.3799999999</v>
          </cell>
          <cell r="AR58">
            <v>1055953.98</v>
          </cell>
          <cell r="AS58">
            <v>7461763.2300000004</v>
          </cell>
          <cell r="AT58">
            <v>8679128.2200000007</v>
          </cell>
          <cell r="AU58">
            <v>0</v>
          </cell>
          <cell r="AV58">
            <v>0</v>
          </cell>
          <cell r="AW58">
            <v>1865378.88</v>
          </cell>
          <cell r="AX58">
            <v>0</v>
          </cell>
        </row>
        <row r="59">
          <cell r="M59">
            <v>200577.92000000001</v>
          </cell>
          <cell r="N59">
            <v>256053.18</v>
          </cell>
          <cell r="O59">
            <v>832585.83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W59">
            <v>183513.52</v>
          </cell>
          <cell r="X59">
            <v>282995.7</v>
          </cell>
          <cell r="Y59">
            <v>790868.8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G59">
            <v>189821.4</v>
          </cell>
          <cell r="AH59">
            <v>259695.7</v>
          </cell>
          <cell r="AI59">
            <v>811170.8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Q59">
            <v>189995.55</v>
          </cell>
          <cell r="AR59">
            <v>249695.7</v>
          </cell>
          <cell r="AS59">
            <v>800977.19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4201671.4400000004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3879508.12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3928028.12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3879508.12</v>
          </cell>
        </row>
        <row r="61">
          <cell r="M61">
            <v>13688.24</v>
          </cell>
          <cell r="N61">
            <v>54847.15</v>
          </cell>
          <cell r="O61">
            <v>273209.59000000003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W61">
            <v>17808</v>
          </cell>
          <cell r="X61">
            <v>69099.070000000007</v>
          </cell>
          <cell r="Y61">
            <v>245056.9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G61">
            <v>14691.6</v>
          </cell>
          <cell r="AH61">
            <v>56495.88</v>
          </cell>
          <cell r="AI61">
            <v>264693.65999999997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Q61">
            <v>13356</v>
          </cell>
          <cell r="AR61">
            <v>54926.55</v>
          </cell>
          <cell r="AS61">
            <v>262601.21999999997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M63">
            <v>87611.31</v>
          </cell>
          <cell r="N63">
            <v>4471.1099999999997</v>
          </cell>
          <cell r="O63">
            <v>43442.1</v>
          </cell>
          <cell r="P63">
            <v>57203.4</v>
          </cell>
          <cell r="Q63">
            <v>0</v>
          </cell>
          <cell r="R63">
            <v>0</v>
          </cell>
          <cell r="S63">
            <v>0</v>
          </cell>
          <cell r="T63">
            <v>19950.419999999998</v>
          </cell>
          <cell r="W63">
            <v>82568</v>
          </cell>
          <cell r="X63">
            <v>9580.9500000000007</v>
          </cell>
          <cell r="Y63">
            <v>26675</v>
          </cell>
          <cell r="Z63">
            <v>92318.26</v>
          </cell>
          <cell r="AA63">
            <v>0</v>
          </cell>
          <cell r="AB63">
            <v>0</v>
          </cell>
          <cell r="AC63">
            <v>25507.23</v>
          </cell>
          <cell r="AD63">
            <v>96119.65</v>
          </cell>
          <cell r="AG63">
            <v>92568</v>
          </cell>
          <cell r="AH63">
            <v>9580.9500000000007</v>
          </cell>
          <cell r="AI63">
            <v>82175</v>
          </cell>
          <cell r="AJ63">
            <v>92318.26</v>
          </cell>
          <cell r="AK63">
            <v>0</v>
          </cell>
          <cell r="AL63">
            <v>0</v>
          </cell>
          <cell r="AM63">
            <v>26877</v>
          </cell>
          <cell r="AN63">
            <v>96119.65</v>
          </cell>
          <cell r="AQ63">
            <v>92568</v>
          </cell>
          <cell r="AR63">
            <v>9580.9500000000007</v>
          </cell>
          <cell r="AS63">
            <v>82175</v>
          </cell>
          <cell r="AT63">
            <v>92318.26</v>
          </cell>
          <cell r="AU63">
            <v>0</v>
          </cell>
          <cell r="AV63">
            <v>0</v>
          </cell>
          <cell r="AW63">
            <v>26877</v>
          </cell>
          <cell r="AX63">
            <v>47600</v>
          </cell>
        </row>
        <row r="64"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M65">
            <v>3283453.24</v>
          </cell>
          <cell r="N65">
            <v>362049.45</v>
          </cell>
          <cell r="O65">
            <v>4966979.26</v>
          </cell>
          <cell r="P65">
            <v>8589551.8200000003</v>
          </cell>
          <cell r="Q65">
            <v>0</v>
          </cell>
          <cell r="R65">
            <v>0</v>
          </cell>
          <cell r="S65">
            <v>1296826.8999999999</v>
          </cell>
          <cell r="T65">
            <v>0</v>
          </cell>
          <cell r="W65">
            <v>1017132.25</v>
          </cell>
          <cell r="X65">
            <v>254642.33</v>
          </cell>
          <cell r="Y65">
            <v>5837280.21</v>
          </cell>
          <cell r="Z65">
            <v>4849726.43</v>
          </cell>
          <cell r="AA65">
            <v>0</v>
          </cell>
          <cell r="AB65">
            <v>0</v>
          </cell>
          <cell r="AC65">
            <v>887320.35</v>
          </cell>
          <cell r="AD65">
            <v>0</v>
          </cell>
          <cell r="AG65">
            <v>2168958.2000000002</v>
          </cell>
          <cell r="AH65">
            <v>301985.25</v>
          </cell>
          <cell r="AI65">
            <v>5567896.9100000001</v>
          </cell>
          <cell r="AJ65">
            <v>8076483</v>
          </cell>
          <cell r="AK65">
            <v>0</v>
          </cell>
          <cell r="AL65">
            <v>0</v>
          </cell>
          <cell r="AM65">
            <v>1135346.6200000001</v>
          </cell>
          <cell r="AN65">
            <v>0</v>
          </cell>
          <cell r="AQ65">
            <v>2131629.4300000002</v>
          </cell>
          <cell r="AR65">
            <v>314706.55</v>
          </cell>
          <cell r="AS65">
            <v>5236362.5599999996</v>
          </cell>
          <cell r="AT65">
            <v>4865947.62</v>
          </cell>
          <cell r="AU65">
            <v>0</v>
          </cell>
          <cell r="AV65">
            <v>0</v>
          </cell>
          <cell r="AW65">
            <v>1083025.99</v>
          </cell>
          <cell r="AX65">
            <v>0</v>
          </cell>
        </row>
        <row r="66">
          <cell r="M66">
            <v>443142.44</v>
          </cell>
          <cell r="N66">
            <v>180221.11</v>
          </cell>
          <cell r="O66">
            <v>543441.29</v>
          </cell>
          <cell r="P66">
            <v>162541.06</v>
          </cell>
          <cell r="Q66">
            <v>0</v>
          </cell>
          <cell r="R66">
            <v>0</v>
          </cell>
          <cell r="S66">
            <v>10760.87</v>
          </cell>
          <cell r="T66">
            <v>0</v>
          </cell>
          <cell r="W66">
            <v>386223.15</v>
          </cell>
          <cell r="X66">
            <v>89326.5</v>
          </cell>
          <cell r="Y66">
            <v>473199</v>
          </cell>
          <cell r="Z66">
            <v>156762.32</v>
          </cell>
          <cell r="AA66">
            <v>0</v>
          </cell>
          <cell r="AB66">
            <v>0</v>
          </cell>
          <cell r="AC66">
            <v>78272.800000000003</v>
          </cell>
          <cell r="AD66">
            <v>0</v>
          </cell>
          <cell r="AG66">
            <v>343449.05</v>
          </cell>
          <cell r="AH66">
            <v>97900.5</v>
          </cell>
          <cell r="AI66">
            <v>506483.1</v>
          </cell>
          <cell r="AJ66">
            <v>215479.95</v>
          </cell>
          <cell r="AK66">
            <v>0</v>
          </cell>
          <cell r="AL66">
            <v>0</v>
          </cell>
          <cell r="AM66">
            <v>234596.4</v>
          </cell>
          <cell r="AN66">
            <v>0</v>
          </cell>
          <cell r="AQ66">
            <v>343449.05</v>
          </cell>
          <cell r="AR66">
            <v>130534</v>
          </cell>
          <cell r="AS66">
            <v>525200.5</v>
          </cell>
          <cell r="AT66">
            <v>215479.95</v>
          </cell>
          <cell r="AU66">
            <v>0</v>
          </cell>
          <cell r="AV66">
            <v>0</v>
          </cell>
          <cell r="AW66">
            <v>234596.4</v>
          </cell>
          <cell r="AX66">
            <v>0</v>
          </cell>
        </row>
        <row r="67">
          <cell r="M67">
            <v>225945.4</v>
          </cell>
          <cell r="N67">
            <v>60278.82</v>
          </cell>
          <cell r="O67">
            <v>527082.92000000004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W67">
            <v>150630.26999999999</v>
          </cell>
          <cell r="X67">
            <v>40185.879999999997</v>
          </cell>
          <cell r="Y67">
            <v>358741.95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G67">
            <v>150630.26999999999</v>
          </cell>
          <cell r="AH67">
            <v>40185.879999999997</v>
          </cell>
          <cell r="AI67">
            <v>366491.95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Q67">
            <v>225945.4</v>
          </cell>
          <cell r="AR67">
            <v>60278.82</v>
          </cell>
          <cell r="AS67">
            <v>541237.91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1222874.1599999999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1222634.2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1271160.6399999999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1222640.6399999999</v>
          </cell>
        </row>
        <row r="69">
          <cell r="M69">
            <v>143580.82</v>
          </cell>
          <cell r="N69">
            <v>37034.75</v>
          </cell>
          <cell r="O69">
            <v>129614.6</v>
          </cell>
          <cell r="P69">
            <v>0</v>
          </cell>
          <cell r="Q69">
            <v>0</v>
          </cell>
          <cell r="R69">
            <v>0</v>
          </cell>
          <cell r="S69">
            <v>149111.04000000001</v>
          </cell>
          <cell r="T69">
            <v>160804.79999999999</v>
          </cell>
          <cell r="W69">
            <v>175983.13</v>
          </cell>
          <cell r="X69">
            <v>45535.95</v>
          </cell>
          <cell r="Y69">
            <v>60024.65</v>
          </cell>
          <cell r="Z69">
            <v>53590.43</v>
          </cell>
          <cell r="AA69">
            <v>0</v>
          </cell>
          <cell r="AB69">
            <v>0</v>
          </cell>
          <cell r="AC69">
            <v>126744.89</v>
          </cell>
          <cell r="AD69">
            <v>162084.12</v>
          </cell>
          <cell r="AG69">
            <v>191956.79</v>
          </cell>
          <cell r="AH69">
            <v>45535.95</v>
          </cell>
          <cell r="AI69">
            <v>77422.14</v>
          </cell>
          <cell r="AJ69">
            <v>0</v>
          </cell>
          <cell r="AK69">
            <v>0</v>
          </cell>
          <cell r="AL69">
            <v>0</v>
          </cell>
          <cell r="AM69">
            <v>151134.12</v>
          </cell>
          <cell r="AN69">
            <v>162084.12</v>
          </cell>
          <cell r="AQ69">
            <v>159554.48000000001</v>
          </cell>
          <cell r="AR69">
            <v>37034.75</v>
          </cell>
          <cell r="AS69">
            <v>42627.15</v>
          </cell>
          <cell r="AT69">
            <v>0</v>
          </cell>
          <cell r="AU69">
            <v>0</v>
          </cell>
          <cell r="AV69">
            <v>0</v>
          </cell>
          <cell r="AW69">
            <v>128767.98</v>
          </cell>
          <cell r="AX69">
            <v>162084.12</v>
          </cell>
        </row>
        <row r="70">
          <cell r="M70">
            <v>212902.2</v>
          </cell>
          <cell r="N70">
            <v>158200</v>
          </cell>
          <cell r="O70">
            <v>308653.87</v>
          </cell>
          <cell r="P70">
            <v>30955.91</v>
          </cell>
          <cell r="Q70">
            <v>0</v>
          </cell>
          <cell r="R70">
            <v>0</v>
          </cell>
          <cell r="S70">
            <v>123497.53</v>
          </cell>
          <cell r="T70">
            <v>212902.11</v>
          </cell>
          <cell r="W70">
            <v>212902.2</v>
          </cell>
          <cell r="X70">
            <v>138200</v>
          </cell>
          <cell r="Y70">
            <v>350200</v>
          </cell>
          <cell r="Z70">
            <v>46509.82</v>
          </cell>
          <cell r="AA70">
            <v>0</v>
          </cell>
          <cell r="AB70">
            <v>0</v>
          </cell>
          <cell r="AC70">
            <v>223497.53</v>
          </cell>
          <cell r="AD70">
            <v>196206</v>
          </cell>
          <cell r="AG70">
            <v>212902.2</v>
          </cell>
          <cell r="AH70">
            <v>158200</v>
          </cell>
          <cell r="AI70">
            <v>350200</v>
          </cell>
          <cell r="AJ70">
            <v>46509.82</v>
          </cell>
          <cell r="AK70">
            <v>0</v>
          </cell>
          <cell r="AL70">
            <v>0</v>
          </cell>
          <cell r="AM70">
            <v>223497.53</v>
          </cell>
          <cell r="AN70">
            <v>196206</v>
          </cell>
          <cell r="AQ70">
            <v>212902.2</v>
          </cell>
          <cell r="AR70">
            <v>138200</v>
          </cell>
          <cell r="AS70">
            <v>308253.87</v>
          </cell>
          <cell r="AT70">
            <v>46509.82</v>
          </cell>
          <cell r="AU70">
            <v>0</v>
          </cell>
          <cell r="AV70">
            <v>0</v>
          </cell>
          <cell r="AW70">
            <v>123497.53</v>
          </cell>
          <cell r="AX70">
            <v>196206</v>
          </cell>
        </row>
        <row r="71">
          <cell r="M71">
            <v>363927.97</v>
          </cell>
          <cell r="N71">
            <v>46779.13</v>
          </cell>
          <cell r="O71">
            <v>330127.87</v>
          </cell>
          <cell r="P71">
            <v>41156.25</v>
          </cell>
          <cell r="Q71">
            <v>0</v>
          </cell>
          <cell r="R71">
            <v>0</v>
          </cell>
          <cell r="S71">
            <v>251990.3</v>
          </cell>
          <cell r="T71">
            <v>159426.34</v>
          </cell>
          <cell r="W71">
            <v>504582.68</v>
          </cell>
          <cell r="X71">
            <v>66075.62</v>
          </cell>
          <cell r="Y71">
            <v>124147.61</v>
          </cell>
          <cell r="Z71">
            <v>53118.9</v>
          </cell>
          <cell r="AA71">
            <v>0</v>
          </cell>
          <cell r="AB71">
            <v>0</v>
          </cell>
          <cell r="AC71">
            <v>349848.45</v>
          </cell>
          <cell r="AD71">
            <v>95281.65</v>
          </cell>
          <cell r="AG71">
            <v>504582.68</v>
          </cell>
          <cell r="AH71">
            <v>66075.62</v>
          </cell>
          <cell r="AI71">
            <v>124147.61</v>
          </cell>
          <cell r="AJ71">
            <v>47137.59</v>
          </cell>
          <cell r="AK71">
            <v>0</v>
          </cell>
          <cell r="AL71">
            <v>0</v>
          </cell>
          <cell r="AM71">
            <v>424479.77</v>
          </cell>
          <cell r="AN71">
            <v>95281.65</v>
          </cell>
          <cell r="AQ71">
            <v>504582.88</v>
          </cell>
          <cell r="AR71">
            <v>66075.62</v>
          </cell>
          <cell r="AS71">
            <v>124147.61</v>
          </cell>
          <cell r="AT71">
            <v>47137.59</v>
          </cell>
          <cell r="AU71">
            <v>0</v>
          </cell>
          <cell r="AV71">
            <v>0</v>
          </cell>
          <cell r="AW71">
            <v>345506.79</v>
          </cell>
          <cell r="AX71">
            <v>95281.65</v>
          </cell>
        </row>
        <row r="72">
          <cell r="M72">
            <v>96877.52</v>
          </cell>
          <cell r="N72">
            <v>37499.839999999997</v>
          </cell>
          <cell r="O72">
            <v>93078.399999999994</v>
          </cell>
          <cell r="P72">
            <v>0</v>
          </cell>
          <cell r="Q72">
            <v>0</v>
          </cell>
          <cell r="R72">
            <v>0</v>
          </cell>
          <cell r="S72">
            <v>19387.03</v>
          </cell>
          <cell r="T72">
            <v>70091.06</v>
          </cell>
          <cell r="W72">
            <v>41796.29</v>
          </cell>
          <cell r="X72">
            <v>11999.89</v>
          </cell>
          <cell r="Y72">
            <v>157192.6</v>
          </cell>
          <cell r="Z72">
            <v>0</v>
          </cell>
          <cell r="AA72">
            <v>0</v>
          </cell>
          <cell r="AB72">
            <v>0</v>
          </cell>
          <cell r="AC72">
            <v>12924.08</v>
          </cell>
          <cell r="AD72">
            <v>0</v>
          </cell>
          <cell r="AG72">
            <v>68784.100000000006</v>
          </cell>
          <cell r="AH72">
            <v>14992.2</v>
          </cell>
          <cell r="AI72">
            <v>127194.52</v>
          </cell>
          <cell r="AJ72">
            <v>0</v>
          </cell>
          <cell r="AK72">
            <v>0</v>
          </cell>
          <cell r="AL72">
            <v>0</v>
          </cell>
          <cell r="AM72">
            <v>16070.97</v>
          </cell>
          <cell r="AN72">
            <v>0</v>
          </cell>
          <cell r="AQ72">
            <v>69891.87</v>
          </cell>
          <cell r="AR72">
            <v>15007.53</v>
          </cell>
          <cell r="AS72">
            <v>123076.48</v>
          </cell>
          <cell r="AT72">
            <v>0</v>
          </cell>
          <cell r="AU72">
            <v>0</v>
          </cell>
          <cell r="AV72">
            <v>0</v>
          </cell>
          <cell r="AW72">
            <v>16241.36</v>
          </cell>
          <cell r="AX72">
            <v>0</v>
          </cell>
        </row>
        <row r="73">
          <cell r="M73">
            <v>155312.28</v>
          </cell>
          <cell r="N73">
            <v>3904.97</v>
          </cell>
          <cell r="O73">
            <v>180923.02</v>
          </cell>
          <cell r="P73">
            <v>280162.26</v>
          </cell>
          <cell r="Q73">
            <v>0</v>
          </cell>
          <cell r="R73">
            <v>0</v>
          </cell>
          <cell r="S73">
            <v>449961.96</v>
          </cell>
          <cell r="T73">
            <v>0</v>
          </cell>
          <cell r="W73">
            <v>203299.91</v>
          </cell>
          <cell r="X73">
            <v>9704.9</v>
          </cell>
          <cell r="Y73">
            <v>159241.1</v>
          </cell>
          <cell r="Z73">
            <v>128441.51</v>
          </cell>
          <cell r="AA73">
            <v>0</v>
          </cell>
          <cell r="AB73">
            <v>0</v>
          </cell>
          <cell r="AC73">
            <v>366641.3</v>
          </cell>
          <cell r="AD73">
            <v>0</v>
          </cell>
          <cell r="AG73">
            <v>183299.91</v>
          </cell>
          <cell r="AH73">
            <v>9704.9</v>
          </cell>
          <cell r="AI73">
            <v>164014.79999999999</v>
          </cell>
          <cell r="AJ73">
            <v>200162.26</v>
          </cell>
          <cell r="AK73">
            <v>0</v>
          </cell>
          <cell r="AL73">
            <v>0</v>
          </cell>
          <cell r="AM73">
            <v>366641.3</v>
          </cell>
          <cell r="AN73">
            <v>0</v>
          </cell>
          <cell r="AQ73">
            <v>195312.27</v>
          </cell>
          <cell r="AR73">
            <v>11707.34</v>
          </cell>
          <cell r="AS73">
            <v>156149.32</v>
          </cell>
          <cell r="AT73">
            <v>209991.21</v>
          </cell>
          <cell r="AU73">
            <v>0</v>
          </cell>
          <cell r="AV73">
            <v>0</v>
          </cell>
          <cell r="AW73">
            <v>369996.43</v>
          </cell>
          <cell r="AX73">
            <v>0</v>
          </cell>
        </row>
        <row r="74">
          <cell r="M74">
            <v>3533.44</v>
          </cell>
          <cell r="N74">
            <v>0</v>
          </cell>
          <cell r="O74">
            <v>42541.39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W74">
            <v>25039</v>
          </cell>
          <cell r="X74">
            <v>0</v>
          </cell>
          <cell r="Y74">
            <v>47520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G74">
            <v>25039</v>
          </cell>
          <cell r="AH74">
            <v>0</v>
          </cell>
          <cell r="AI74">
            <v>37520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Q74">
            <v>38702</v>
          </cell>
          <cell r="AR74">
            <v>0</v>
          </cell>
          <cell r="AS74">
            <v>63716.18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M76">
            <v>4727255.8600000003</v>
          </cell>
          <cell r="N76">
            <v>467254.9</v>
          </cell>
          <cell r="O76">
            <v>2639313.31</v>
          </cell>
          <cell r="P76">
            <v>8899925.0199999996</v>
          </cell>
          <cell r="Q76">
            <v>0</v>
          </cell>
          <cell r="R76">
            <v>0</v>
          </cell>
          <cell r="S76">
            <v>0</v>
          </cell>
          <cell r="T76">
            <v>1589631.75</v>
          </cell>
          <cell r="W76">
            <v>2500939.62</v>
          </cell>
          <cell r="X76">
            <v>467254.91</v>
          </cell>
          <cell r="Y76">
            <v>1548654.28</v>
          </cell>
          <cell r="Z76">
            <v>2057615</v>
          </cell>
          <cell r="AA76">
            <v>0</v>
          </cell>
          <cell r="AB76">
            <v>0</v>
          </cell>
          <cell r="AC76">
            <v>473545</v>
          </cell>
          <cell r="AD76">
            <v>2153284.33</v>
          </cell>
          <cell r="AG76">
            <v>2897176.09</v>
          </cell>
          <cell r="AH76">
            <v>417487.92</v>
          </cell>
          <cell r="AI76">
            <v>2658839.2799999998</v>
          </cell>
          <cell r="AJ76">
            <v>2057615</v>
          </cell>
          <cell r="AK76">
            <v>0</v>
          </cell>
          <cell r="AL76">
            <v>0</v>
          </cell>
          <cell r="AM76">
            <v>916087</v>
          </cell>
          <cell r="AN76">
            <v>2153284.33</v>
          </cell>
          <cell r="AQ76">
            <v>2886065.81</v>
          </cell>
          <cell r="AR76">
            <v>639148.89</v>
          </cell>
          <cell r="AS76">
            <v>2658839.2799999998</v>
          </cell>
          <cell r="AT76">
            <v>2057615</v>
          </cell>
          <cell r="AU76">
            <v>0</v>
          </cell>
          <cell r="AV76">
            <v>0</v>
          </cell>
          <cell r="AW76">
            <v>923170</v>
          </cell>
          <cell r="AX76">
            <v>2153284.33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M78">
            <v>2255586.9500000002</v>
          </cell>
          <cell r="N78">
            <v>485451.13</v>
          </cell>
          <cell r="O78">
            <v>2437448.1800000002</v>
          </cell>
          <cell r="P78">
            <v>2641984.64</v>
          </cell>
          <cell r="Q78">
            <v>0</v>
          </cell>
          <cell r="R78">
            <v>0</v>
          </cell>
          <cell r="S78">
            <v>682457.72</v>
          </cell>
          <cell r="T78">
            <v>704885.19</v>
          </cell>
          <cell r="W78">
            <v>2115639.9</v>
          </cell>
          <cell r="X78">
            <v>323634.09000000003</v>
          </cell>
          <cell r="Y78">
            <v>2107834.73</v>
          </cell>
          <cell r="Z78">
            <v>1761323.09</v>
          </cell>
          <cell r="AA78">
            <v>0</v>
          </cell>
          <cell r="AB78">
            <v>0</v>
          </cell>
          <cell r="AC78">
            <v>1254971.81</v>
          </cell>
          <cell r="AD78">
            <v>1880349.78</v>
          </cell>
          <cell r="AG78">
            <v>2115639.9</v>
          </cell>
          <cell r="AH78">
            <v>323634.09000000003</v>
          </cell>
          <cell r="AI78">
            <v>3107834.73</v>
          </cell>
          <cell r="AJ78">
            <v>1761323.09</v>
          </cell>
          <cell r="AK78">
            <v>0</v>
          </cell>
          <cell r="AL78">
            <v>0</v>
          </cell>
          <cell r="AM78">
            <v>1254971.81</v>
          </cell>
          <cell r="AN78">
            <v>1928876.22</v>
          </cell>
          <cell r="AQ78">
            <v>1755586.96</v>
          </cell>
          <cell r="AR78">
            <v>485451.13</v>
          </cell>
          <cell r="AS78">
            <v>2437448.19</v>
          </cell>
          <cell r="AT78">
            <v>2641701.58</v>
          </cell>
          <cell r="AU78">
            <v>0</v>
          </cell>
          <cell r="AV78">
            <v>0</v>
          </cell>
          <cell r="AW78">
            <v>1482457.73</v>
          </cell>
          <cell r="AX78">
            <v>1928876.22</v>
          </cell>
        </row>
        <row r="79">
          <cell r="M79">
            <v>1326.87</v>
          </cell>
          <cell r="N79">
            <v>0</v>
          </cell>
          <cell r="O79">
            <v>157358.20000000001</v>
          </cell>
          <cell r="P79">
            <v>0</v>
          </cell>
          <cell r="Q79">
            <v>0</v>
          </cell>
          <cell r="R79">
            <v>0</v>
          </cell>
          <cell r="S79">
            <v>21363.33</v>
          </cell>
          <cell r="T79">
            <v>0</v>
          </cell>
          <cell r="W79">
            <v>995.16</v>
          </cell>
          <cell r="X79">
            <v>0</v>
          </cell>
          <cell r="Y79">
            <v>116186.88</v>
          </cell>
          <cell r="Z79">
            <v>0</v>
          </cell>
          <cell r="AA79">
            <v>0</v>
          </cell>
          <cell r="AB79">
            <v>0</v>
          </cell>
          <cell r="AC79">
            <v>15782.6</v>
          </cell>
          <cell r="AD79">
            <v>0</v>
          </cell>
          <cell r="AG79">
            <v>2567.12</v>
          </cell>
          <cell r="AH79">
            <v>0</v>
          </cell>
          <cell r="AI79">
            <v>111111.08</v>
          </cell>
          <cell r="AJ79">
            <v>0</v>
          </cell>
          <cell r="AK79">
            <v>0</v>
          </cell>
          <cell r="AL79">
            <v>0</v>
          </cell>
          <cell r="AM79">
            <v>23673.9</v>
          </cell>
          <cell r="AN79">
            <v>0</v>
          </cell>
          <cell r="AQ79">
            <v>1276.76</v>
          </cell>
          <cell r="AR79">
            <v>0</v>
          </cell>
          <cell r="AS79">
            <v>164823.84</v>
          </cell>
          <cell r="AT79">
            <v>0</v>
          </cell>
          <cell r="AU79">
            <v>0</v>
          </cell>
          <cell r="AV79">
            <v>0</v>
          </cell>
          <cell r="AW79">
            <v>23673.9</v>
          </cell>
          <cell r="AX79">
            <v>0</v>
          </cell>
        </row>
        <row r="80"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M81">
            <v>852375.99</v>
          </cell>
          <cell r="N81">
            <v>514730.99</v>
          </cell>
          <cell r="O81">
            <v>4436305.84</v>
          </cell>
          <cell r="P81">
            <v>27303525.079999998</v>
          </cell>
          <cell r="Q81">
            <v>0</v>
          </cell>
          <cell r="R81">
            <v>2801973.1</v>
          </cell>
          <cell r="S81">
            <v>4494009.47</v>
          </cell>
          <cell r="T81">
            <v>0</v>
          </cell>
          <cell r="W81">
            <v>2392745.7400000002</v>
          </cell>
          <cell r="X81">
            <v>343154</v>
          </cell>
          <cell r="Y81">
            <v>7197536.1600000001</v>
          </cell>
          <cell r="Z81">
            <v>19365591.969999999</v>
          </cell>
          <cell r="AA81">
            <v>0</v>
          </cell>
          <cell r="AB81">
            <v>1867982.06</v>
          </cell>
          <cell r="AC81">
            <v>4896006.3099999996</v>
          </cell>
          <cell r="AD81">
            <v>0</v>
          </cell>
          <cell r="AG81">
            <v>2992745.74</v>
          </cell>
          <cell r="AH81">
            <v>343154</v>
          </cell>
          <cell r="AI81">
            <v>6697536.1600000001</v>
          </cell>
          <cell r="AJ81">
            <v>19365591.969999999</v>
          </cell>
          <cell r="AK81">
            <v>0</v>
          </cell>
          <cell r="AL81">
            <v>1867982.06</v>
          </cell>
          <cell r="AM81">
            <v>4196006.3099999996</v>
          </cell>
          <cell r="AN81">
            <v>0</v>
          </cell>
          <cell r="AQ81">
            <v>3027076.25</v>
          </cell>
          <cell r="AR81">
            <v>514730.99</v>
          </cell>
          <cell r="AS81">
            <v>7276936</v>
          </cell>
          <cell r="AT81">
            <v>28466767</v>
          </cell>
          <cell r="AU81">
            <v>0</v>
          </cell>
          <cell r="AV81">
            <v>2801973.1</v>
          </cell>
          <cell r="AW81">
            <v>3394009.48</v>
          </cell>
          <cell r="AX81">
            <v>0</v>
          </cell>
        </row>
        <row r="82">
          <cell r="M82">
            <v>794966.51</v>
          </cell>
          <cell r="N82">
            <v>178360.14</v>
          </cell>
          <cell r="O82">
            <v>1700355.69</v>
          </cell>
          <cell r="P82">
            <v>3786995.53</v>
          </cell>
          <cell r="Q82">
            <v>0</v>
          </cell>
          <cell r="R82">
            <v>0</v>
          </cell>
          <cell r="S82">
            <v>715175.78</v>
          </cell>
          <cell r="T82">
            <v>0</v>
          </cell>
          <cell r="W82">
            <v>748277.93</v>
          </cell>
          <cell r="X82">
            <v>118906.76</v>
          </cell>
          <cell r="Y82">
            <v>1170709.6100000001</v>
          </cell>
          <cell r="Z82">
            <v>288742.32</v>
          </cell>
          <cell r="AA82">
            <v>0</v>
          </cell>
          <cell r="AB82">
            <v>0</v>
          </cell>
          <cell r="AC82">
            <v>476783.85</v>
          </cell>
          <cell r="AD82">
            <v>0</v>
          </cell>
          <cell r="AG82">
            <v>721307.02</v>
          </cell>
          <cell r="AH82">
            <v>148633.45000000001</v>
          </cell>
          <cell r="AI82">
            <v>1291331.6100000001</v>
          </cell>
          <cell r="AJ82">
            <v>1534627.35</v>
          </cell>
          <cell r="AK82">
            <v>0</v>
          </cell>
          <cell r="AL82">
            <v>0</v>
          </cell>
          <cell r="AM82">
            <v>595979.81000000006</v>
          </cell>
          <cell r="AN82">
            <v>0</v>
          </cell>
          <cell r="AQ82">
            <v>721307.01</v>
          </cell>
          <cell r="AR82">
            <v>148633.44</v>
          </cell>
          <cell r="AS82">
            <v>1291331.6299999999</v>
          </cell>
          <cell r="AT82">
            <v>1534627.35</v>
          </cell>
          <cell r="AU82">
            <v>0</v>
          </cell>
          <cell r="AV82">
            <v>0</v>
          </cell>
          <cell r="AW82">
            <v>595979.81000000006</v>
          </cell>
          <cell r="AX82">
            <v>0</v>
          </cell>
        </row>
        <row r="83">
          <cell r="M83">
            <v>2931467.88</v>
          </cell>
          <cell r="N83">
            <v>816833.12</v>
          </cell>
          <cell r="O83">
            <v>2497082.2999999998</v>
          </cell>
          <cell r="P83">
            <v>634139.61</v>
          </cell>
          <cell r="Q83">
            <v>0</v>
          </cell>
          <cell r="R83">
            <v>0</v>
          </cell>
          <cell r="S83">
            <v>596448.51</v>
          </cell>
          <cell r="T83">
            <v>0</v>
          </cell>
          <cell r="W83">
            <v>2328572.52</v>
          </cell>
          <cell r="X83">
            <v>707484.21</v>
          </cell>
          <cell r="Y83">
            <v>2484643.7599999998</v>
          </cell>
          <cell r="Z83">
            <v>535990.39</v>
          </cell>
          <cell r="AA83">
            <v>0</v>
          </cell>
          <cell r="AB83">
            <v>0</v>
          </cell>
          <cell r="AC83">
            <v>596448.51</v>
          </cell>
          <cell r="AD83">
            <v>0</v>
          </cell>
          <cell r="AG83">
            <v>2630020.2000000002</v>
          </cell>
          <cell r="AH83">
            <v>762158.67</v>
          </cell>
          <cell r="AI83">
            <v>2490863.06</v>
          </cell>
          <cell r="AJ83">
            <v>585065</v>
          </cell>
          <cell r="AK83">
            <v>0</v>
          </cell>
          <cell r="AL83">
            <v>0</v>
          </cell>
          <cell r="AM83">
            <v>596448.51</v>
          </cell>
          <cell r="AN83">
            <v>0</v>
          </cell>
          <cell r="AQ83">
            <v>2630020.21</v>
          </cell>
          <cell r="AR83">
            <v>762158.66</v>
          </cell>
          <cell r="AS83">
            <v>2490863.0299999998</v>
          </cell>
          <cell r="AT83">
            <v>585066.65</v>
          </cell>
          <cell r="AU83">
            <v>0</v>
          </cell>
          <cell r="AV83">
            <v>0</v>
          </cell>
          <cell r="AW83">
            <v>596448.5</v>
          </cell>
          <cell r="AX83">
            <v>0</v>
          </cell>
        </row>
        <row r="84">
          <cell r="M84">
            <v>344675.24</v>
          </cell>
          <cell r="N84">
            <v>56087.65</v>
          </cell>
          <cell r="O84">
            <v>435104.24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W84">
            <v>142434.35999999999</v>
          </cell>
          <cell r="X84">
            <v>81006.44</v>
          </cell>
          <cell r="Y84">
            <v>409023.62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G84">
            <v>241575.08</v>
          </cell>
          <cell r="AH84">
            <v>71453.710000000006</v>
          </cell>
          <cell r="AI84">
            <v>419116.91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Q84">
            <v>245534.51</v>
          </cell>
          <cell r="AR84">
            <v>71913.52</v>
          </cell>
          <cell r="AS84">
            <v>425010.95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3654238.19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3506946.6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3555466.6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3506946.6</v>
          </cell>
        </row>
        <row r="86">
          <cell r="M86">
            <v>33739.339999999997</v>
          </cell>
          <cell r="N86">
            <v>0</v>
          </cell>
          <cell r="O86">
            <v>176255.73</v>
          </cell>
          <cell r="P86">
            <v>0</v>
          </cell>
          <cell r="Q86">
            <v>0</v>
          </cell>
          <cell r="R86">
            <v>0</v>
          </cell>
          <cell r="S86">
            <v>423499.92</v>
          </cell>
          <cell r="T86">
            <v>0</v>
          </cell>
          <cell r="W86">
            <v>39326.410000000003</v>
          </cell>
          <cell r="X86">
            <v>0</v>
          </cell>
          <cell r="Y86">
            <v>207030.54</v>
          </cell>
          <cell r="Z86">
            <v>0</v>
          </cell>
          <cell r="AA86">
            <v>0</v>
          </cell>
          <cell r="AB86">
            <v>0</v>
          </cell>
          <cell r="AC86">
            <v>202543.44</v>
          </cell>
          <cell r="AD86">
            <v>0</v>
          </cell>
          <cell r="AG86">
            <v>62179.86</v>
          </cell>
          <cell r="AH86">
            <v>0</v>
          </cell>
          <cell r="AI86">
            <v>169727.74</v>
          </cell>
          <cell r="AJ86">
            <v>0</v>
          </cell>
          <cell r="AK86">
            <v>0</v>
          </cell>
          <cell r="AL86">
            <v>0</v>
          </cell>
          <cell r="AM86">
            <v>257782.56</v>
          </cell>
          <cell r="AN86">
            <v>0</v>
          </cell>
          <cell r="AQ86">
            <v>62179.86</v>
          </cell>
          <cell r="AR86">
            <v>0</v>
          </cell>
          <cell r="AS86">
            <v>169727.74</v>
          </cell>
          <cell r="AT86">
            <v>0</v>
          </cell>
          <cell r="AU86">
            <v>0</v>
          </cell>
          <cell r="AV86">
            <v>0</v>
          </cell>
          <cell r="AW86">
            <v>368260.8</v>
          </cell>
          <cell r="AX86">
            <v>0</v>
          </cell>
        </row>
        <row r="87">
          <cell r="M87">
            <v>1161050.1599999999</v>
          </cell>
          <cell r="N87">
            <v>292827.13</v>
          </cell>
          <cell r="O87">
            <v>759703.49</v>
          </cell>
          <cell r="P87">
            <v>226378.64</v>
          </cell>
          <cell r="Q87">
            <v>0</v>
          </cell>
          <cell r="R87">
            <v>0</v>
          </cell>
          <cell r="S87">
            <v>517495.51</v>
          </cell>
          <cell r="T87">
            <v>0</v>
          </cell>
          <cell r="W87">
            <v>1127953.54</v>
          </cell>
          <cell r="X87">
            <v>201349.39</v>
          </cell>
          <cell r="Y87">
            <v>500000</v>
          </cell>
          <cell r="Z87">
            <v>175833.91</v>
          </cell>
          <cell r="AA87">
            <v>0</v>
          </cell>
          <cell r="AB87">
            <v>0</v>
          </cell>
          <cell r="AC87">
            <v>355612.64</v>
          </cell>
          <cell r="AD87">
            <v>0</v>
          </cell>
          <cell r="AG87">
            <v>1141930.31</v>
          </cell>
          <cell r="AH87">
            <v>360063.97</v>
          </cell>
          <cell r="AI87">
            <v>500000</v>
          </cell>
          <cell r="AJ87">
            <v>266019.56</v>
          </cell>
          <cell r="AK87">
            <v>0</v>
          </cell>
          <cell r="AL87">
            <v>0</v>
          </cell>
          <cell r="AM87">
            <v>470211.43</v>
          </cell>
          <cell r="AN87">
            <v>0</v>
          </cell>
          <cell r="AQ87">
            <v>1141930.31</v>
          </cell>
          <cell r="AR87">
            <v>358968.95</v>
          </cell>
          <cell r="AS87">
            <v>500000</v>
          </cell>
          <cell r="AT87">
            <v>112127.72</v>
          </cell>
          <cell r="AU87">
            <v>0</v>
          </cell>
          <cell r="AV87">
            <v>0</v>
          </cell>
          <cell r="AW87">
            <v>363107.44</v>
          </cell>
          <cell r="AX87">
            <v>0</v>
          </cell>
        </row>
        <row r="88">
          <cell r="M88">
            <v>0</v>
          </cell>
          <cell r="N88">
            <v>2554.92</v>
          </cell>
          <cell r="O88">
            <v>29121.1</v>
          </cell>
          <cell r="P88">
            <v>9571068.8800000008</v>
          </cell>
          <cell r="Q88">
            <v>0</v>
          </cell>
          <cell r="R88">
            <v>4164917</v>
          </cell>
          <cell r="S88">
            <v>357101.32</v>
          </cell>
          <cell r="T88">
            <v>0</v>
          </cell>
          <cell r="W88">
            <v>0</v>
          </cell>
          <cell r="X88">
            <v>11065.92</v>
          </cell>
          <cell r="Y88">
            <v>43107.1</v>
          </cell>
          <cell r="Z88">
            <v>16901997.879999999</v>
          </cell>
          <cell r="AA88">
            <v>0</v>
          </cell>
          <cell r="AB88">
            <v>8597428</v>
          </cell>
          <cell r="AC88">
            <v>1457101.32</v>
          </cell>
          <cell r="AD88">
            <v>0</v>
          </cell>
          <cell r="AG88">
            <v>0</v>
          </cell>
          <cell r="AH88">
            <v>11065.92</v>
          </cell>
          <cell r="AI88">
            <v>183107.1</v>
          </cell>
          <cell r="AJ88">
            <v>19401997.879999999</v>
          </cell>
          <cell r="AK88">
            <v>0</v>
          </cell>
          <cell r="AL88">
            <v>10597428</v>
          </cell>
          <cell r="AM88">
            <v>1457101.32</v>
          </cell>
          <cell r="AN88">
            <v>0</v>
          </cell>
          <cell r="AQ88">
            <v>0</v>
          </cell>
          <cell r="AR88">
            <v>2554.92</v>
          </cell>
          <cell r="AS88">
            <v>169121.1</v>
          </cell>
          <cell r="AT88">
            <v>9571068.8800000008</v>
          </cell>
          <cell r="AU88">
            <v>0</v>
          </cell>
          <cell r="AV88">
            <v>4164917</v>
          </cell>
          <cell r="AW88">
            <v>357101.32</v>
          </cell>
          <cell r="AX88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P89">
            <v>626815.24</v>
          </cell>
          <cell r="Q89">
            <v>0</v>
          </cell>
          <cell r="R89">
            <v>505848</v>
          </cell>
          <cell r="S89">
            <v>979951.11</v>
          </cell>
          <cell r="T89">
            <v>0</v>
          </cell>
          <cell r="W89">
            <v>0</v>
          </cell>
          <cell r="X89">
            <v>0</v>
          </cell>
          <cell r="Y89">
            <v>0</v>
          </cell>
          <cell r="Z89">
            <v>437122.24</v>
          </cell>
          <cell r="AA89">
            <v>0</v>
          </cell>
          <cell r="AB89">
            <v>316155</v>
          </cell>
          <cell r="AC89">
            <v>652344.21</v>
          </cell>
          <cell r="AD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437122.24</v>
          </cell>
          <cell r="AK89">
            <v>0</v>
          </cell>
          <cell r="AL89">
            <v>316155</v>
          </cell>
          <cell r="AM89">
            <v>652344.21</v>
          </cell>
          <cell r="AN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626815.24</v>
          </cell>
          <cell r="AU89">
            <v>0</v>
          </cell>
          <cell r="AV89">
            <v>505848</v>
          </cell>
          <cell r="AW89">
            <v>979951.13</v>
          </cell>
          <cell r="AX89">
            <v>0</v>
          </cell>
        </row>
        <row r="90">
          <cell r="M90">
            <v>0</v>
          </cell>
          <cell r="N90">
            <v>0</v>
          </cell>
          <cell r="O90">
            <v>1592991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0</v>
          </cell>
          <cell r="X90">
            <v>0</v>
          </cell>
          <cell r="Y90">
            <v>1587227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G90">
            <v>0</v>
          </cell>
          <cell r="AH90">
            <v>0</v>
          </cell>
          <cell r="AI90">
            <v>1635933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Q90">
            <v>0</v>
          </cell>
          <cell r="AR90">
            <v>0</v>
          </cell>
          <cell r="AS90">
            <v>1635933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M92">
            <v>41258.68</v>
          </cell>
          <cell r="N92">
            <v>46614</v>
          </cell>
          <cell r="O92">
            <v>49491.63</v>
          </cell>
          <cell r="P92">
            <v>138000</v>
          </cell>
          <cell r="Q92">
            <v>0</v>
          </cell>
          <cell r="R92">
            <v>0</v>
          </cell>
          <cell r="S92">
            <v>0</v>
          </cell>
          <cell r="T92">
            <v>22100</v>
          </cell>
          <cell r="W92">
            <v>48258.68</v>
          </cell>
          <cell r="X92">
            <v>46614</v>
          </cell>
          <cell r="Y92">
            <v>49491.63</v>
          </cell>
          <cell r="Z92">
            <v>140000</v>
          </cell>
          <cell r="AA92">
            <v>0</v>
          </cell>
          <cell r="AB92">
            <v>0</v>
          </cell>
          <cell r="AC92">
            <v>15200</v>
          </cell>
          <cell r="AD92">
            <v>47000</v>
          </cell>
          <cell r="AG92">
            <v>48258.68</v>
          </cell>
          <cell r="AH92">
            <v>46614</v>
          </cell>
          <cell r="AI92">
            <v>49491.63</v>
          </cell>
          <cell r="AJ92">
            <v>140000</v>
          </cell>
          <cell r="AK92">
            <v>0</v>
          </cell>
          <cell r="AL92">
            <v>0</v>
          </cell>
          <cell r="AM92">
            <v>15200</v>
          </cell>
          <cell r="AN92">
            <v>47000</v>
          </cell>
          <cell r="AQ92">
            <v>48258.68</v>
          </cell>
          <cell r="AR92">
            <v>46614</v>
          </cell>
          <cell r="AS92">
            <v>49491.63</v>
          </cell>
          <cell r="AT92">
            <v>140000</v>
          </cell>
          <cell r="AU92">
            <v>0</v>
          </cell>
          <cell r="AV92">
            <v>0</v>
          </cell>
          <cell r="AW92">
            <v>15200</v>
          </cell>
          <cell r="AX92">
            <v>47000</v>
          </cell>
        </row>
        <row r="93">
          <cell r="M93">
            <v>2272.67</v>
          </cell>
          <cell r="N93">
            <v>611.57000000000005</v>
          </cell>
          <cell r="O93">
            <v>975.92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W93">
            <v>1473.44</v>
          </cell>
          <cell r="X93">
            <v>811.37</v>
          </cell>
          <cell r="Y93">
            <v>7022.37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G93">
            <v>2266.9299999999998</v>
          </cell>
          <cell r="AH93">
            <v>817.88</v>
          </cell>
          <cell r="AI93">
            <v>4386.68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Q93">
            <v>2839.04</v>
          </cell>
          <cell r="AR93">
            <v>1039.95</v>
          </cell>
          <cell r="AS93">
            <v>5528.17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M95">
            <v>212117.93</v>
          </cell>
          <cell r="N95">
            <v>25954.36</v>
          </cell>
          <cell r="O95">
            <v>159221.26</v>
          </cell>
          <cell r="P95">
            <v>122430.44</v>
          </cell>
          <cell r="Q95">
            <v>0</v>
          </cell>
          <cell r="R95">
            <v>0</v>
          </cell>
          <cell r="S95">
            <v>8865.02</v>
          </cell>
          <cell r="T95">
            <v>93982.720000000001</v>
          </cell>
          <cell r="W95">
            <v>261592.49</v>
          </cell>
          <cell r="X95">
            <v>17302.900000000001</v>
          </cell>
          <cell r="Y95">
            <v>148708.9</v>
          </cell>
          <cell r="Z95">
            <v>82120.289999999994</v>
          </cell>
          <cell r="AA95">
            <v>0</v>
          </cell>
          <cell r="AB95">
            <v>0</v>
          </cell>
          <cell r="AC95">
            <v>12576.68</v>
          </cell>
          <cell r="AD95">
            <v>96882.72</v>
          </cell>
          <cell r="AG95">
            <v>221792.49</v>
          </cell>
          <cell r="AH95">
            <v>17302.900000000001</v>
          </cell>
          <cell r="AI95">
            <v>153709.9</v>
          </cell>
          <cell r="AJ95">
            <v>105820.29</v>
          </cell>
          <cell r="AK95">
            <v>0</v>
          </cell>
          <cell r="AL95">
            <v>0</v>
          </cell>
          <cell r="AM95">
            <v>8576.68</v>
          </cell>
          <cell r="AN95">
            <v>99782.720000000001</v>
          </cell>
          <cell r="AQ95">
            <v>251917.93</v>
          </cell>
          <cell r="AR95">
            <v>25954.36</v>
          </cell>
          <cell r="AS95">
            <v>154221.26</v>
          </cell>
          <cell r="AT95">
            <v>98730.44</v>
          </cell>
          <cell r="AU95">
            <v>0</v>
          </cell>
          <cell r="AV95">
            <v>0</v>
          </cell>
          <cell r="AW95">
            <v>12865.03</v>
          </cell>
          <cell r="AX95">
            <v>96882.72</v>
          </cell>
        </row>
        <row r="96"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M97">
            <v>860294.63</v>
          </cell>
          <cell r="N97">
            <v>114940.88</v>
          </cell>
          <cell r="O97">
            <v>1188549.06</v>
          </cell>
          <cell r="P97">
            <v>4507860.74</v>
          </cell>
          <cell r="Q97">
            <v>0</v>
          </cell>
          <cell r="R97">
            <v>0</v>
          </cell>
          <cell r="S97">
            <v>6496643.0700000003</v>
          </cell>
          <cell r="T97">
            <v>0</v>
          </cell>
          <cell r="W97">
            <v>821710.87</v>
          </cell>
          <cell r="X97">
            <v>76627.25</v>
          </cell>
          <cell r="Y97">
            <v>1630814.56</v>
          </cell>
          <cell r="Z97">
            <v>0</v>
          </cell>
          <cell r="AA97">
            <v>0</v>
          </cell>
          <cell r="AB97">
            <v>0</v>
          </cell>
          <cell r="AC97">
            <v>4733624.51</v>
          </cell>
          <cell r="AD97">
            <v>0</v>
          </cell>
          <cell r="AG97">
            <v>821710.87</v>
          </cell>
          <cell r="AH97">
            <v>76627.25</v>
          </cell>
          <cell r="AI97">
            <v>1706044.44</v>
          </cell>
          <cell r="AJ97">
            <v>538004.68000000005</v>
          </cell>
          <cell r="AK97">
            <v>0</v>
          </cell>
          <cell r="AL97">
            <v>0</v>
          </cell>
          <cell r="AM97">
            <v>5813790.4400000004</v>
          </cell>
          <cell r="AN97">
            <v>0</v>
          </cell>
          <cell r="AQ97">
            <v>860294.62</v>
          </cell>
          <cell r="AR97">
            <v>114940.89</v>
          </cell>
          <cell r="AS97">
            <v>1588549.05</v>
          </cell>
          <cell r="AT97">
            <v>1000000</v>
          </cell>
          <cell r="AU97">
            <v>0</v>
          </cell>
          <cell r="AV97">
            <v>0</v>
          </cell>
          <cell r="AW97">
            <v>5813790.4400000004</v>
          </cell>
          <cell r="AX97">
            <v>0</v>
          </cell>
        </row>
        <row r="98">
          <cell r="M98">
            <v>1000000</v>
          </cell>
          <cell r="N98">
            <v>100000</v>
          </cell>
          <cell r="O98">
            <v>1900000</v>
          </cell>
          <cell r="P98">
            <v>3680000</v>
          </cell>
          <cell r="Q98">
            <v>0</v>
          </cell>
          <cell r="R98">
            <v>0</v>
          </cell>
          <cell r="S98">
            <v>70000</v>
          </cell>
          <cell r="T98">
            <v>0</v>
          </cell>
          <cell r="W98">
            <v>1000000</v>
          </cell>
          <cell r="X98">
            <v>100000</v>
          </cell>
          <cell r="Y98">
            <v>2500000</v>
          </cell>
          <cell r="Z98">
            <v>1030000</v>
          </cell>
          <cell r="AA98">
            <v>0</v>
          </cell>
          <cell r="AB98">
            <v>0</v>
          </cell>
          <cell r="AC98">
            <v>500000</v>
          </cell>
          <cell r="AD98">
            <v>0</v>
          </cell>
          <cell r="AG98">
            <v>1000000</v>
          </cell>
          <cell r="AH98">
            <v>100000</v>
          </cell>
          <cell r="AI98">
            <v>2500000</v>
          </cell>
          <cell r="AJ98">
            <v>840000</v>
          </cell>
          <cell r="AK98">
            <v>0</v>
          </cell>
          <cell r="AL98">
            <v>0</v>
          </cell>
          <cell r="AM98">
            <v>450000</v>
          </cell>
          <cell r="AN98">
            <v>0</v>
          </cell>
          <cell r="AQ98">
            <v>1000000</v>
          </cell>
          <cell r="AR98">
            <v>100000</v>
          </cell>
          <cell r="AS98">
            <v>2500000</v>
          </cell>
          <cell r="AT98">
            <v>0</v>
          </cell>
          <cell r="AU98">
            <v>0</v>
          </cell>
          <cell r="AV98">
            <v>0</v>
          </cell>
          <cell r="AW98">
            <v>633959.48</v>
          </cell>
          <cell r="AX98">
            <v>0</v>
          </cell>
        </row>
        <row r="99">
          <cell r="M99">
            <v>4303670.4000000004</v>
          </cell>
          <cell r="N99">
            <v>1047103.1</v>
          </cell>
          <cell r="O99">
            <v>5075054.67</v>
          </cell>
          <cell r="P99">
            <v>14940961.59</v>
          </cell>
          <cell r="Q99">
            <v>0</v>
          </cell>
          <cell r="R99">
            <v>901861</v>
          </cell>
          <cell r="S99">
            <v>2108331.4</v>
          </cell>
          <cell r="T99">
            <v>0</v>
          </cell>
          <cell r="W99">
            <v>2000000</v>
          </cell>
          <cell r="X99">
            <v>400000</v>
          </cell>
          <cell r="Y99">
            <v>7300000</v>
          </cell>
          <cell r="Z99">
            <v>13200000</v>
          </cell>
          <cell r="AA99">
            <v>0</v>
          </cell>
          <cell r="AB99">
            <v>684674</v>
          </cell>
          <cell r="AC99">
            <v>500000</v>
          </cell>
          <cell r="AD99">
            <v>0</v>
          </cell>
          <cell r="AG99">
            <v>3400000</v>
          </cell>
          <cell r="AH99">
            <v>400000</v>
          </cell>
          <cell r="AI99">
            <v>6000000</v>
          </cell>
          <cell r="AJ99">
            <v>10000000</v>
          </cell>
          <cell r="AK99">
            <v>0</v>
          </cell>
          <cell r="AL99">
            <v>1100057</v>
          </cell>
          <cell r="AM99">
            <v>500000</v>
          </cell>
          <cell r="AN99">
            <v>0</v>
          </cell>
          <cell r="AQ99">
            <v>3000000</v>
          </cell>
          <cell r="AR99">
            <v>800000</v>
          </cell>
          <cell r="AS99">
            <v>6000000</v>
          </cell>
          <cell r="AT99">
            <v>10000000</v>
          </cell>
          <cell r="AU99">
            <v>0</v>
          </cell>
          <cell r="AV99">
            <v>1100057</v>
          </cell>
          <cell r="AW99">
            <v>1000000</v>
          </cell>
          <cell r="AX99">
            <v>0</v>
          </cell>
        </row>
        <row r="100">
          <cell r="M100">
            <v>368725.95</v>
          </cell>
          <cell r="N100">
            <v>135391.56</v>
          </cell>
          <cell r="O100">
            <v>782021.65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W100">
            <v>368725.95</v>
          </cell>
          <cell r="X100">
            <v>135391.56</v>
          </cell>
          <cell r="Y100">
            <v>782021.65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G100">
            <v>368725.95</v>
          </cell>
          <cell r="AH100">
            <v>135391.56</v>
          </cell>
          <cell r="AI100">
            <v>782021.65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Q100">
            <v>368725.95</v>
          </cell>
          <cell r="AR100">
            <v>135391.56</v>
          </cell>
          <cell r="AS100">
            <v>795019.24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M101">
            <v>198152.43</v>
          </cell>
          <cell r="N101">
            <v>0</v>
          </cell>
          <cell r="O101">
            <v>1001368.97</v>
          </cell>
          <cell r="P101">
            <v>5790547.0700000003</v>
          </cell>
          <cell r="Q101">
            <v>0</v>
          </cell>
          <cell r="R101">
            <v>0</v>
          </cell>
          <cell r="S101">
            <v>708739.92</v>
          </cell>
          <cell r="T101">
            <v>0</v>
          </cell>
          <cell r="W101">
            <v>109438.62</v>
          </cell>
          <cell r="X101">
            <v>0</v>
          </cell>
          <cell r="Y101">
            <v>817579.32</v>
          </cell>
          <cell r="Z101">
            <v>5637641.0499999998</v>
          </cell>
          <cell r="AA101">
            <v>0</v>
          </cell>
          <cell r="AB101">
            <v>0</v>
          </cell>
          <cell r="AC101">
            <v>472493.28</v>
          </cell>
          <cell r="AD101">
            <v>0</v>
          </cell>
          <cell r="AG101">
            <v>154764.62</v>
          </cell>
          <cell r="AH101">
            <v>0</v>
          </cell>
          <cell r="AI101">
            <v>1007579.32</v>
          </cell>
          <cell r="AJ101">
            <v>6689755.0499999998</v>
          </cell>
          <cell r="AK101">
            <v>0</v>
          </cell>
          <cell r="AL101">
            <v>0</v>
          </cell>
          <cell r="AM101">
            <v>672493.28</v>
          </cell>
          <cell r="AN101">
            <v>0</v>
          </cell>
          <cell r="AQ101">
            <v>148152.43</v>
          </cell>
          <cell r="AR101">
            <v>0</v>
          </cell>
          <cell r="AS101">
            <v>667230.97</v>
          </cell>
          <cell r="AT101">
            <v>6470547.0599999996</v>
          </cell>
          <cell r="AU101">
            <v>0</v>
          </cell>
          <cell r="AV101">
            <v>0</v>
          </cell>
          <cell r="AW101">
            <v>508739.91</v>
          </cell>
          <cell r="AX101">
            <v>0</v>
          </cell>
        </row>
        <row r="102">
          <cell r="M102">
            <v>2822381.52</v>
          </cell>
          <cell r="N102">
            <v>441288.43</v>
          </cell>
          <cell r="O102">
            <v>3882980.79</v>
          </cell>
          <cell r="P102">
            <v>2378024.19</v>
          </cell>
          <cell r="Q102">
            <v>0</v>
          </cell>
          <cell r="R102">
            <v>0</v>
          </cell>
          <cell r="S102">
            <v>551195.52</v>
          </cell>
          <cell r="T102">
            <v>0</v>
          </cell>
          <cell r="W102">
            <v>1614918.75</v>
          </cell>
          <cell r="X102">
            <v>363547.07</v>
          </cell>
          <cell r="Y102">
            <v>4928527.49</v>
          </cell>
          <cell r="Z102">
            <v>2693067.41</v>
          </cell>
          <cell r="AA102">
            <v>0</v>
          </cell>
          <cell r="AB102">
            <v>0</v>
          </cell>
          <cell r="AC102">
            <v>746795.66</v>
          </cell>
          <cell r="AD102">
            <v>0</v>
          </cell>
          <cell r="AG102">
            <v>2218650.14</v>
          </cell>
          <cell r="AH102">
            <v>376519.94</v>
          </cell>
          <cell r="AI102">
            <v>4405754.1399999997</v>
          </cell>
          <cell r="AJ102">
            <v>2535545.7999999998</v>
          </cell>
          <cell r="AK102">
            <v>0</v>
          </cell>
          <cell r="AL102">
            <v>0</v>
          </cell>
          <cell r="AM102">
            <v>648995.59</v>
          </cell>
          <cell r="AN102">
            <v>0</v>
          </cell>
          <cell r="AQ102">
            <v>2218650.14</v>
          </cell>
          <cell r="AR102">
            <v>376519.94</v>
          </cell>
          <cell r="AS102">
            <v>4405754.1399999997</v>
          </cell>
          <cell r="AT102">
            <v>2535545.81</v>
          </cell>
          <cell r="AU102">
            <v>0</v>
          </cell>
          <cell r="AV102">
            <v>0</v>
          </cell>
          <cell r="AW102">
            <v>648995.59</v>
          </cell>
          <cell r="AX102">
            <v>0</v>
          </cell>
        </row>
        <row r="103"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5556017.4100000001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5292722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5292722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5292722</v>
          </cell>
        </row>
        <row r="104">
          <cell r="M104">
            <v>122878.07</v>
          </cell>
          <cell r="N104">
            <v>0</v>
          </cell>
          <cell r="O104">
            <v>961108.83</v>
          </cell>
          <cell r="P104">
            <v>0</v>
          </cell>
          <cell r="Q104">
            <v>0</v>
          </cell>
          <cell r="R104">
            <v>0</v>
          </cell>
          <cell r="S104">
            <v>886002.23</v>
          </cell>
          <cell r="T104">
            <v>0</v>
          </cell>
          <cell r="W104">
            <v>39195.57</v>
          </cell>
          <cell r="X104">
            <v>0</v>
          </cell>
          <cell r="Y104">
            <v>493102.37</v>
          </cell>
          <cell r="Z104">
            <v>0</v>
          </cell>
          <cell r="AA104">
            <v>0</v>
          </cell>
          <cell r="AB104">
            <v>0</v>
          </cell>
          <cell r="AC104">
            <v>590668.15</v>
          </cell>
          <cell r="AD104">
            <v>0</v>
          </cell>
          <cell r="AG104">
            <v>81918.720000000001</v>
          </cell>
          <cell r="AH104">
            <v>0</v>
          </cell>
          <cell r="AI104">
            <v>1169353.25</v>
          </cell>
          <cell r="AJ104">
            <v>0</v>
          </cell>
          <cell r="AK104">
            <v>0</v>
          </cell>
          <cell r="AL104">
            <v>0</v>
          </cell>
          <cell r="AM104">
            <v>590668.15</v>
          </cell>
          <cell r="AN104">
            <v>0</v>
          </cell>
          <cell r="AQ104">
            <v>65603.17</v>
          </cell>
          <cell r="AR104">
            <v>0</v>
          </cell>
          <cell r="AS104">
            <v>844331.08</v>
          </cell>
          <cell r="AT104">
            <v>0</v>
          </cell>
          <cell r="AU104">
            <v>0</v>
          </cell>
          <cell r="AV104">
            <v>0</v>
          </cell>
          <cell r="AW104">
            <v>886002.24</v>
          </cell>
          <cell r="AX104">
            <v>0</v>
          </cell>
        </row>
        <row r="105">
          <cell r="M105">
            <v>2641162.13</v>
          </cell>
          <cell r="N105">
            <v>1032551.14</v>
          </cell>
          <cell r="O105">
            <v>3808540.49</v>
          </cell>
          <cell r="P105">
            <v>7960880.6600000001</v>
          </cell>
          <cell r="Q105">
            <v>2378821.3199999998</v>
          </cell>
          <cell r="R105">
            <v>708215.62</v>
          </cell>
          <cell r="S105">
            <v>1649253.4</v>
          </cell>
          <cell r="T105">
            <v>0</v>
          </cell>
          <cell r="W105">
            <v>1700942.33</v>
          </cell>
          <cell r="X105">
            <v>688367.43</v>
          </cell>
          <cell r="Y105">
            <v>3451149.29</v>
          </cell>
          <cell r="Z105">
            <v>5307253.7699999996</v>
          </cell>
          <cell r="AA105">
            <v>1585880.88</v>
          </cell>
          <cell r="AB105">
            <v>470346.44</v>
          </cell>
          <cell r="AC105">
            <v>1099502.27</v>
          </cell>
          <cell r="AD105">
            <v>0</v>
          </cell>
          <cell r="AG105">
            <v>1700942.33</v>
          </cell>
          <cell r="AH105">
            <v>688367.43</v>
          </cell>
          <cell r="AI105">
            <v>3468142.58</v>
          </cell>
          <cell r="AJ105">
            <v>5307253.7699999996</v>
          </cell>
          <cell r="AK105">
            <v>1585880.88</v>
          </cell>
          <cell r="AL105">
            <v>442641</v>
          </cell>
          <cell r="AM105">
            <v>1099502.27</v>
          </cell>
          <cell r="AN105">
            <v>0</v>
          </cell>
          <cell r="AQ105">
            <v>2641162.12</v>
          </cell>
          <cell r="AR105">
            <v>1032551.14</v>
          </cell>
          <cell r="AS105">
            <v>3791547.19</v>
          </cell>
          <cell r="AT105">
            <v>7960880.6699999999</v>
          </cell>
          <cell r="AU105">
            <v>2378821.31</v>
          </cell>
          <cell r="AV105">
            <v>735921.06</v>
          </cell>
          <cell r="AW105">
            <v>1649253.39</v>
          </cell>
          <cell r="AX105">
            <v>0</v>
          </cell>
        </row>
        <row r="106">
          <cell r="M106">
            <v>113991.15</v>
          </cell>
          <cell r="N106">
            <v>97637.4</v>
          </cell>
          <cell r="O106">
            <v>705382.08</v>
          </cell>
          <cell r="P106">
            <v>0</v>
          </cell>
          <cell r="Q106">
            <v>0</v>
          </cell>
          <cell r="R106">
            <v>0</v>
          </cell>
          <cell r="S106">
            <v>87043.42</v>
          </cell>
          <cell r="T106">
            <v>0</v>
          </cell>
          <cell r="W106">
            <v>107727.9</v>
          </cell>
          <cell r="X106">
            <v>97637.4</v>
          </cell>
          <cell r="Y106">
            <v>772189.76</v>
          </cell>
          <cell r="Z106">
            <v>0</v>
          </cell>
          <cell r="AA106">
            <v>0</v>
          </cell>
          <cell r="AB106">
            <v>0</v>
          </cell>
          <cell r="AC106">
            <v>44426.1</v>
          </cell>
          <cell r="AD106">
            <v>0</v>
          </cell>
          <cell r="AG106">
            <v>107727.9</v>
          </cell>
          <cell r="AH106">
            <v>97637.4</v>
          </cell>
          <cell r="AI106">
            <v>701254.24</v>
          </cell>
          <cell r="AJ106">
            <v>0</v>
          </cell>
          <cell r="AK106">
            <v>0</v>
          </cell>
          <cell r="AL106">
            <v>0</v>
          </cell>
          <cell r="AM106">
            <v>68869.55</v>
          </cell>
          <cell r="AN106">
            <v>0</v>
          </cell>
          <cell r="AQ106">
            <v>107727.9</v>
          </cell>
          <cell r="AR106">
            <v>97637.4</v>
          </cell>
          <cell r="AS106">
            <v>737219.91</v>
          </cell>
          <cell r="AT106">
            <v>0</v>
          </cell>
          <cell r="AU106">
            <v>0</v>
          </cell>
          <cell r="AV106">
            <v>0</v>
          </cell>
          <cell r="AW106">
            <v>85661.79</v>
          </cell>
          <cell r="AX106">
            <v>0</v>
          </cell>
        </row>
        <row r="107"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W107">
            <v>43784.28</v>
          </cell>
          <cell r="X107">
            <v>26715.73</v>
          </cell>
          <cell r="Y107">
            <v>267905.71999999997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G107">
            <v>16465.87</v>
          </cell>
          <cell r="AH107">
            <v>13612.75</v>
          </cell>
          <cell r="AI107">
            <v>107198.95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Q107">
            <v>25746.83</v>
          </cell>
          <cell r="AR107">
            <v>12963.18</v>
          </cell>
          <cell r="AS107">
            <v>159102.76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</row>
        <row r="108">
          <cell r="M108">
            <v>2037.58</v>
          </cell>
          <cell r="N108">
            <v>0</v>
          </cell>
          <cell r="O108">
            <v>0</v>
          </cell>
          <cell r="P108">
            <v>486818.78</v>
          </cell>
          <cell r="Q108">
            <v>0</v>
          </cell>
          <cell r="R108">
            <v>481070.93</v>
          </cell>
          <cell r="S108">
            <v>667895.11</v>
          </cell>
          <cell r="T108">
            <v>0</v>
          </cell>
          <cell r="W108">
            <v>1358.39</v>
          </cell>
          <cell r="X108">
            <v>0</v>
          </cell>
          <cell r="Y108">
            <v>0</v>
          </cell>
          <cell r="Z108">
            <v>324545.84999999998</v>
          </cell>
          <cell r="AA108">
            <v>0</v>
          </cell>
          <cell r="AB108">
            <v>320713.96000000002</v>
          </cell>
          <cell r="AC108">
            <v>445263.41</v>
          </cell>
          <cell r="AD108">
            <v>0</v>
          </cell>
          <cell r="AG108">
            <v>1358.39</v>
          </cell>
          <cell r="AH108">
            <v>0</v>
          </cell>
          <cell r="AI108">
            <v>0</v>
          </cell>
          <cell r="AJ108">
            <v>324545.84999999998</v>
          </cell>
          <cell r="AK108">
            <v>0</v>
          </cell>
          <cell r="AL108">
            <v>320713.96000000002</v>
          </cell>
          <cell r="AM108">
            <v>445263.41</v>
          </cell>
          <cell r="AN108">
            <v>0</v>
          </cell>
          <cell r="AQ108">
            <v>2037.58</v>
          </cell>
          <cell r="AR108">
            <v>0</v>
          </cell>
          <cell r="AS108">
            <v>0</v>
          </cell>
          <cell r="AT108">
            <v>486818.79</v>
          </cell>
          <cell r="AU108">
            <v>0</v>
          </cell>
          <cell r="AV108">
            <v>481070.93</v>
          </cell>
          <cell r="AW108">
            <v>667895.11</v>
          </cell>
          <cell r="AX108">
            <v>0</v>
          </cell>
        </row>
        <row r="109">
          <cell r="M109">
            <v>0</v>
          </cell>
          <cell r="N109">
            <v>0</v>
          </cell>
          <cell r="O109">
            <v>251408.91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Y109">
            <v>221928.21</v>
          </cell>
          <cell r="Z109">
            <v>0</v>
          </cell>
          <cell r="AA109">
            <v>0</v>
          </cell>
          <cell r="AB109">
            <v>0</v>
          </cell>
          <cell r="AC109">
            <v>36645.4</v>
          </cell>
          <cell r="AD109">
            <v>0</v>
          </cell>
          <cell r="AG109">
            <v>0</v>
          </cell>
          <cell r="AH109">
            <v>0</v>
          </cell>
          <cell r="AI109">
            <v>409993.37</v>
          </cell>
          <cell r="AJ109">
            <v>0</v>
          </cell>
          <cell r="AK109">
            <v>0</v>
          </cell>
          <cell r="AL109">
            <v>0</v>
          </cell>
          <cell r="AM109">
            <v>68316.88</v>
          </cell>
          <cell r="AN109">
            <v>0</v>
          </cell>
          <cell r="AQ109">
            <v>0</v>
          </cell>
          <cell r="AR109">
            <v>0</v>
          </cell>
          <cell r="AS109">
            <v>400785.8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</row>
        <row r="110">
          <cell r="M110">
            <v>24947.65</v>
          </cell>
          <cell r="N110">
            <v>0</v>
          </cell>
          <cell r="O110">
            <v>27758.27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W110">
            <v>27997.22</v>
          </cell>
          <cell r="X110">
            <v>0</v>
          </cell>
          <cell r="Y110">
            <v>23802.01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G110">
            <v>28988.38</v>
          </cell>
          <cell r="AH110">
            <v>0</v>
          </cell>
          <cell r="AI110">
            <v>25354.49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Q110">
            <v>29383.200000000001</v>
          </cell>
          <cell r="AR110">
            <v>0</v>
          </cell>
          <cell r="AS110">
            <v>25093.439999999999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</row>
        <row r="111"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</row>
        <row r="112"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</row>
        <row r="113">
          <cell r="M113">
            <v>1916018.04</v>
          </cell>
          <cell r="N113">
            <v>305597.34999999998</v>
          </cell>
          <cell r="O113">
            <v>3316339.88</v>
          </cell>
          <cell r="P113">
            <v>5831784.71</v>
          </cell>
          <cell r="Q113">
            <v>0</v>
          </cell>
          <cell r="R113">
            <v>0</v>
          </cell>
          <cell r="S113">
            <v>477391.19</v>
          </cell>
          <cell r="T113">
            <v>1606066.38</v>
          </cell>
          <cell r="W113">
            <v>3385604.67</v>
          </cell>
          <cell r="X113">
            <v>183111.59</v>
          </cell>
          <cell r="Y113">
            <v>1549775.17</v>
          </cell>
          <cell r="Z113">
            <v>4216803</v>
          </cell>
          <cell r="AA113">
            <v>0</v>
          </cell>
          <cell r="AB113">
            <v>0</v>
          </cell>
          <cell r="AC113">
            <v>425381.02</v>
          </cell>
          <cell r="AD113">
            <v>2099797.2400000002</v>
          </cell>
          <cell r="AG113">
            <v>2274623.02</v>
          </cell>
          <cell r="AH113">
            <v>246693.24</v>
          </cell>
          <cell r="AI113">
            <v>1808863.58</v>
          </cell>
          <cell r="AJ113">
            <v>10048587.699999999</v>
          </cell>
          <cell r="AK113">
            <v>0</v>
          </cell>
          <cell r="AL113">
            <v>0</v>
          </cell>
          <cell r="AM113">
            <v>425381.02</v>
          </cell>
          <cell r="AN113">
            <v>2099797.2400000002</v>
          </cell>
          <cell r="AQ113">
            <v>2286539.4300000002</v>
          </cell>
          <cell r="AR113">
            <v>247191.44</v>
          </cell>
          <cell r="AS113">
            <v>2357246.7999999998</v>
          </cell>
          <cell r="AT113">
            <v>0</v>
          </cell>
          <cell r="AU113">
            <v>0</v>
          </cell>
          <cell r="AV113">
            <v>0</v>
          </cell>
          <cell r="AW113">
            <v>477391.19</v>
          </cell>
          <cell r="AX113">
            <v>2099797.2400000002</v>
          </cell>
        </row>
        <row r="114">
          <cell r="M114">
            <v>6102.76</v>
          </cell>
          <cell r="N114">
            <v>75126.42</v>
          </cell>
          <cell r="O114">
            <v>215624.63</v>
          </cell>
          <cell r="P114">
            <v>0</v>
          </cell>
          <cell r="Q114">
            <v>0</v>
          </cell>
          <cell r="R114">
            <v>0</v>
          </cell>
          <cell r="S114">
            <v>781837.28</v>
          </cell>
          <cell r="T114">
            <v>0</v>
          </cell>
          <cell r="W114">
            <v>12065.34</v>
          </cell>
          <cell r="X114">
            <v>196171.35</v>
          </cell>
          <cell r="Y114">
            <v>666837.23</v>
          </cell>
          <cell r="Z114">
            <v>0</v>
          </cell>
          <cell r="AA114">
            <v>0</v>
          </cell>
          <cell r="AB114">
            <v>0</v>
          </cell>
          <cell r="AC114">
            <v>934064.05</v>
          </cell>
          <cell r="AD114">
            <v>0</v>
          </cell>
          <cell r="AG114">
            <v>12485.62</v>
          </cell>
          <cell r="AH114">
            <v>198087.54</v>
          </cell>
          <cell r="AI114">
            <v>667443.91</v>
          </cell>
          <cell r="AJ114">
            <v>0</v>
          </cell>
          <cell r="AK114">
            <v>0</v>
          </cell>
          <cell r="AL114">
            <v>0</v>
          </cell>
          <cell r="AM114">
            <v>946291.53</v>
          </cell>
          <cell r="AN114">
            <v>0</v>
          </cell>
          <cell r="AQ114">
            <v>12276.39</v>
          </cell>
          <cell r="AR114">
            <v>200003.73</v>
          </cell>
          <cell r="AS114">
            <v>675659.64</v>
          </cell>
          <cell r="AT114">
            <v>0</v>
          </cell>
          <cell r="AU114">
            <v>0</v>
          </cell>
          <cell r="AV114">
            <v>0</v>
          </cell>
          <cell r="AW114">
            <v>976529.63</v>
          </cell>
          <cell r="AX114">
            <v>0</v>
          </cell>
        </row>
        <row r="115">
          <cell r="M115">
            <v>0</v>
          </cell>
          <cell r="N115">
            <v>0</v>
          </cell>
          <cell r="O115">
            <v>1060016.25</v>
          </cell>
          <cell r="P115">
            <v>49538.17</v>
          </cell>
          <cell r="Q115">
            <v>0</v>
          </cell>
          <cell r="R115">
            <v>0</v>
          </cell>
          <cell r="S115">
            <v>109043.44</v>
          </cell>
          <cell r="T115">
            <v>0</v>
          </cell>
          <cell r="W115">
            <v>0</v>
          </cell>
          <cell r="X115">
            <v>0</v>
          </cell>
          <cell r="Y115">
            <v>706677.51</v>
          </cell>
          <cell r="Z115">
            <v>32459.08</v>
          </cell>
          <cell r="AA115">
            <v>0</v>
          </cell>
          <cell r="AB115">
            <v>0</v>
          </cell>
          <cell r="AC115">
            <v>252802.05</v>
          </cell>
          <cell r="AD115">
            <v>0</v>
          </cell>
          <cell r="AG115">
            <v>0</v>
          </cell>
          <cell r="AH115">
            <v>0</v>
          </cell>
          <cell r="AI115">
            <v>706677.51</v>
          </cell>
          <cell r="AJ115">
            <v>32459.08</v>
          </cell>
          <cell r="AK115">
            <v>0</v>
          </cell>
          <cell r="AL115">
            <v>0</v>
          </cell>
          <cell r="AM115">
            <v>180922.74</v>
          </cell>
          <cell r="AN115">
            <v>0</v>
          </cell>
          <cell r="AQ115">
            <v>0</v>
          </cell>
          <cell r="AR115">
            <v>0</v>
          </cell>
          <cell r="AS115">
            <v>1060016.24</v>
          </cell>
          <cell r="AT115">
            <v>49538.16</v>
          </cell>
          <cell r="AU115">
            <v>0</v>
          </cell>
          <cell r="AV115">
            <v>0</v>
          </cell>
          <cell r="AW115">
            <v>180922.75</v>
          </cell>
          <cell r="AX115">
            <v>0</v>
          </cell>
        </row>
        <row r="116">
          <cell r="M116">
            <v>0</v>
          </cell>
          <cell r="N116">
            <v>0</v>
          </cell>
          <cell r="O116">
            <v>402021.69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W116">
            <v>0</v>
          </cell>
          <cell r="X116">
            <v>0</v>
          </cell>
          <cell r="Y116">
            <v>268014.46999999997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G116">
            <v>0</v>
          </cell>
          <cell r="AH116">
            <v>0</v>
          </cell>
          <cell r="AI116">
            <v>268014.46999999997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Q116">
            <v>0</v>
          </cell>
          <cell r="AR116">
            <v>0</v>
          </cell>
          <cell r="AS116">
            <v>402020.7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M117">
            <v>403.2</v>
          </cell>
          <cell r="N117">
            <v>0</v>
          </cell>
          <cell r="O117">
            <v>35329.54</v>
          </cell>
          <cell r="P117">
            <v>0</v>
          </cell>
          <cell r="Q117">
            <v>0</v>
          </cell>
          <cell r="R117">
            <v>0</v>
          </cell>
          <cell r="S117">
            <v>8502.41</v>
          </cell>
          <cell r="T117">
            <v>0</v>
          </cell>
          <cell r="W117">
            <v>403.2</v>
          </cell>
          <cell r="X117">
            <v>0</v>
          </cell>
          <cell r="Y117">
            <v>202089</v>
          </cell>
          <cell r="Z117">
            <v>0</v>
          </cell>
          <cell r="AA117">
            <v>0</v>
          </cell>
          <cell r="AB117">
            <v>0</v>
          </cell>
          <cell r="AC117">
            <v>25670.18</v>
          </cell>
          <cell r="AD117">
            <v>0</v>
          </cell>
          <cell r="AG117">
            <v>403.2</v>
          </cell>
          <cell r="AH117">
            <v>0</v>
          </cell>
          <cell r="AI117">
            <v>202089</v>
          </cell>
          <cell r="AJ117">
            <v>0</v>
          </cell>
          <cell r="AK117">
            <v>0</v>
          </cell>
          <cell r="AL117">
            <v>0</v>
          </cell>
          <cell r="AM117">
            <v>7150.95</v>
          </cell>
          <cell r="AN117">
            <v>0</v>
          </cell>
          <cell r="AQ117">
            <v>403.2</v>
          </cell>
          <cell r="AR117">
            <v>0</v>
          </cell>
          <cell r="AS117">
            <v>162260</v>
          </cell>
          <cell r="AT117">
            <v>0</v>
          </cell>
          <cell r="AU117">
            <v>0</v>
          </cell>
          <cell r="AV117">
            <v>0</v>
          </cell>
          <cell r="AW117">
            <v>17004.82</v>
          </cell>
          <cell r="AX117">
            <v>0</v>
          </cell>
        </row>
        <row r="118">
          <cell r="M118">
            <v>62813.79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1299491.82</v>
          </cell>
          <cell r="T118">
            <v>0</v>
          </cell>
          <cell r="W118">
            <v>62813.79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2124826.48</v>
          </cell>
          <cell r="AD118">
            <v>0</v>
          </cell>
          <cell r="AG118">
            <v>62813.79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2319119.88</v>
          </cell>
          <cell r="AN118">
            <v>0</v>
          </cell>
          <cell r="AQ118">
            <v>62813.79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2970876.6</v>
          </cell>
          <cell r="AX118">
            <v>0</v>
          </cell>
        </row>
        <row r="119"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W119">
            <v>1821.19</v>
          </cell>
          <cell r="X119">
            <v>0</v>
          </cell>
          <cell r="Y119">
            <v>2870.88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G119">
            <v>4683.0600000000004</v>
          </cell>
          <cell r="AH119">
            <v>0</v>
          </cell>
          <cell r="AI119">
            <v>8612.64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Q119">
            <v>3122.04</v>
          </cell>
          <cell r="AR119">
            <v>0</v>
          </cell>
          <cell r="AS119">
            <v>5741.76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</row>
        <row r="121">
          <cell r="M121">
            <v>3875898.33</v>
          </cell>
          <cell r="N121">
            <v>627768.93000000005</v>
          </cell>
          <cell r="O121">
            <v>2875665.82</v>
          </cell>
          <cell r="P121">
            <v>2554164.4</v>
          </cell>
          <cell r="Q121">
            <v>0</v>
          </cell>
          <cell r="R121">
            <v>0</v>
          </cell>
          <cell r="S121">
            <v>388553.36</v>
          </cell>
          <cell r="T121">
            <v>1153538.22</v>
          </cell>
          <cell r="W121">
            <v>1343243.39</v>
          </cell>
          <cell r="X121">
            <v>0</v>
          </cell>
          <cell r="Y121">
            <v>2681405.5</v>
          </cell>
          <cell r="Z121">
            <v>1281897.6299999999</v>
          </cell>
          <cell r="AA121">
            <v>0</v>
          </cell>
          <cell r="AB121">
            <v>0</v>
          </cell>
          <cell r="AC121">
            <v>193244.93</v>
          </cell>
          <cell r="AD121">
            <v>2135317.2599999998</v>
          </cell>
          <cell r="AG121">
            <v>3088981.61</v>
          </cell>
          <cell r="AH121">
            <v>85068</v>
          </cell>
          <cell r="AI121">
            <v>2779328.06</v>
          </cell>
          <cell r="AJ121">
            <v>1870740.43</v>
          </cell>
          <cell r="AK121">
            <v>0</v>
          </cell>
          <cell r="AL121">
            <v>0</v>
          </cell>
          <cell r="AM121">
            <v>296132.56</v>
          </cell>
          <cell r="AN121">
            <v>2135322.7999999998</v>
          </cell>
          <cell r="AQ121">
            <v>4711726.13</v>
          </cell>
          <cell r="AR121">
            <v>263787.15000000002</v>
          </cell>
          <cell r="AS121">
            <v>2373200.59</v>
          </cell>
          <cell r="AT121">
            <v>1967873.41</v>
          </cell>
          <cell r="AU121">
            <v>0</v>
          </cell>
          <cell r="AV121">
            <v>0</v>
          </cell>
          <cell r="AW121">
            <v>287382.14</v>
          </cell>
          <cell r="AX121">
            <v>2135322.7999999998</v>
          </cell>
        </row>
        <row r="122"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M123">
            <v>6462543.2599999998</v>
          </cell>
          <cell r="N123">
            <v>1088874.92</v>
          </cell>
          <cell r="O123">
            <v>8085625.2199999997</v>
          </cell>
          <cell r="P123">
            <v>10342614.279999999</v>
          </cell>
          <cell r="Q123">
            <v>0</v>
          </cell>
          <cell r="R123">
            <v>0</v>
          </cell>
          <cell r="S123">
            <v>1126184.1499999999</v>
          </cell>
          <cell r="T123">
            <v>4209181.2</v>
          </cell>
          <cell r="W123">
            <v>7236818.0199999996</v>
          </cell>
          <cell r="X123">
            <v>1758973.98</v>
          </cell>
          <cell r="Y123">
            <v>2433869.44</v>
          </cell>
          <cell r="Z123">
            <v>6992161.9000000004</v>
          </cell>
          <cell r="AA123">
            <v>0</v>
          </cell>
          <cell r="AB123">
            <v>0</v>
          </cell>
          <cell r="AC123">
            <v>5208877.3</v>
          </cell>
          <cell r="AD123">
            <v>5184799.96</v>
          </cell>
          <cell r="AG123">
            <v>6392496.7999999998</v>
          </cell>
          <cell r="AH123">
            <v>1334173.81</v>
          </cell>
          <cell r="AI123">
            <v>7363869.7400000002</v>
          </cell>
          <cell r="AJ123">
            <v>9105691.4199999999</v>
          </cell>
          <cell r="AK123">
            <v>0</v>
          </cell>
          <cell r="AL123">
            <v>0</v>
          </cell>
          <cell r="AM123">
            <v>2712944.79</v>
          </cell>
          <cell r="AN123">
            <v>5136279.96</v>
          </cell>
          <cell r="AQ123">
            <v>7471409.8399999999</v>
          </cell>
          <cell r="AR123">
            <v>1508962.13</v>
          </cell>
          <cell r="AS123">
            <v>4117235.71</v>
          </cell>
          <cell r="AT123">
            <v>8121688.5599999996</v>
          </cell>
          <cell r="AU123">
            <v>0</v>
          </cell>
          <cell r="AV123">
            <v>0</v>
          </cell>
          <cell r="AW123">
            <v>3592681.73</v>
          </cell>
          <cell r="AX123">
            <v>5184799.96</v>
          </cell>
        </row>
        <row r="124"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</row>
        <row r="125">
          <cell r="M125">
            <v>853847.74</v>
          </cell>
          <cell r="N125">
            <v>590612.1</v>
          </cell>
          <cell r="O125">
            <v>934459.97</v>
          </cell>
          <cell r="P125">
            <v>4354953.16</v>
          </cell>
          <cell r="Q125">
            <v>0</v>
          </cell>
          <cell r="R125">
            <v>0</v>
          </cell>
          <cell r="S125">
            <v>109610.47</v>
          </cell>
          <cell r="T125">
            <v>688715.73</v>
          </cell>
          <cell r="W125">
            <v>1263907.22</v>
          </cell>
          <cell r="X125">
            <v>393741.4</v>
          </cell>
          <cell r="Y125">
            <v>1277061.1399999999</v>
          </cell>
          <cell r="Z125">
            <v>1895000</v>
          </cell>
          <cell r="AA125">
            <v>0</v>
          </cell>
          <cell r="AB125">
            <v>0</v>
          </cell>
          <cell r="AC125">
            <v>361377.63</v>
          </cell>
          <cell r="AD125">
            <v>697496.4</v>
          </cell>
          <cell r="AG125">
            <v>1248314.8999999999</v>
          </cell>
          <cell r="AH125">
            <v>394137.4</v>
          </cell>
          <cell r="AI125">
            <v>1277061.1399999999</v>
          </cell>
          <cell r="AJ125">
            <v>1700000</v>
          </cell>
          <cell r="AK125">
            <v>0</v>
          </cell>
          <cell r="AL125">
            <v>0</v>
          </cell>
          <cell r="AM125">
            <v>361377.63</v>
          </cell>
          <cell r="AN125">
            <v>697496.4</v>
          </cell>
          <cell r="AQ125">
            <v>1263907.22</v>
          </cell>
          <cell r="AR125">
            <v>590612.09</v>
          </cell>
          <cell r="AS125">
            <v>1534459.98</v>
          </cell>
          <cell r="AT125">
            <v>1750000</v>
          </cell>
          <cell r="AU125">
            <v>0</v>
          </cell>
          <cell r="AV125">
            <v>0</v>
          </cell>
          <cell r="AW125">
            <v>542066.43000000005</v>
          </cell>
          <cell r="AX125">
            <v>697496.4</v>
          </cell>
        </row>
        <row r="126"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</row>
        <row r="127">
          <cell r="M127">
            <v>2876500.65</v>
          </cell>
          <cell r="N127">
            <v>198383.25</v>
          </cell>
          <cell r="O127">
            <v>2637710.81</v>
          </cell>
          <cell r="P127">
            <v>2141774.2599999998</v>
          </cell>
          <cell r="Q127">
            <v>0</v>
          </cell>
          <cell r="R127">
            <v>0</v>
          </cell>
          <cell r="S127">
            <v>545808.92000000004</v>
          </cell>
          <cell r="T127">
            <v>767506.14</v>
          </cell>
          <cell r="W127">
            <v>2237067.52</v>
          </cell>
          <cell r="X127">
            <v>125869.58</v>
          </cell>
          <cell r="Y127">
            <v>1879952.43</v>
          </cell>
          <cell r="Z127">
            <v>1036092.35</v>
          </cell>
          <cell r="AA127">
            <v>0</v>
          </cell>
          <cell r="AB127">
            <v>0</v>
          </cell>
          <cell r="AC127">
            <v>363758.79</v>
          </cell>
          <cell r="AD127">
            <v>1619406.36</v>
          </cell>
          <cell r="AG127">
            <v>2556784.09</v>
          </cell>
          <cell r="AH127">
            <v>162126.41</v>
          </cell>
          <cell r="AI127">
            <v>2258831.62</v>
          </cell>
          <cell r="AJ127">
            <v>1052362.8899999999</v>
          </cell>
          <cell r="AK127">
            <v>0</v>
          </cell>
          <cell r="AL127">
            <v>0</v>
          </cell>
          <cell r="AM127">
            <v>454783.85</v>
          </cell>
          <cell r="AN127">
            <v>1619406.36</v>
          </cell>
          <cell r="AQ127">
            <v>2556784.09</v>
          </cell>
          <cell r="AR127">
            <v>162126.41</v>
          </cell>
          <cell r="AS127">
            <v>2258831.62</v>
          </cell>
          <cell r="AT127">
            <v>1052362.8899999999</v>
          </cell>
          <cell r="AU127">
            <v>0</v>
          </cell>
          <cell r="AV127">
            <v>0</v>
          </cell>
          <cell r="AW127">
            <v>454783.85</v>
          </cell>
          <cell r="AX127">
            <v>1619406.36</v>
          </cell>
        </row>
        <row r="128"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</row>
        <row r="129">
          <cell r="M129">
            <v>1147653.8</v>
          </cell>
          <cell r="N129">
            <v>214281.83</v>
          </cell>
          <cell r="O129">
            <v>724278.61</v>
          </cell>
          <cell r="P129">
            <v>1375406.59</v>
          </cell>
          <cell r="Q129">
            <v>0</v>
          </cell>
          <cell r="R129">
            <v>0</v>
          </cell>
          <cell r="S129">
            <v>161035.59</v>
          </cell>
          <cell r="T129">
            <v>396369.3</v>
          </cell>
          <cell r="W129">
            <v>1192348.1100000001</v>
          </cell>
          <cell r="X129">
            <v>231761.9</v>
          </cell>
          <cell r="Y129">
            <v>822730.06</v>
          </cell>
          <cell r="Z129">
            <v>1118854.74</v>
          </cell>
          <cell r="AA129">
            <v>0</v>
          </cell>
          <cell r="AB129">
            <v>0</v>
          </cell>
          <cell r="AC129">
            <v>284885.58</v>
          </cell>
          <cell r="AD129">
            <v>699631.34</v>
          </cell>
          <cell r="AG129">
            <v>1035089.27</v>
          </cell>
          <cell r="AH129">
            <v>240986.25</v>
          </cell>
          <cell r="AI129">
            <v>707743.98</v>
          </cell>
          <cell r="AJ129">
            <v>1962456.52</v>
          </cell>
          <cell r="AK129">
            <v>0</v>
          </cell>
          <cell r="AL129">
            <v>0</v>
          </cell>
          <cell r="AM129">
            <v>317689.8</v>
          </cell>
          <cell r="AN129">
            <v>683816.72</v>
          </cell>
          <cell r="AQ129">
            <v>922917.94</v>
          </cell>
          <cell r="AR129">
            <v>200469.96</v>
          </cell>
          <cell r="AS129">
            <v>639207.38</v>
          </cell>
          <cell r="AT129">
            <v>735017.46</v>
          </cell>
          <cell r="AU129">
            <v>0</v>
          </cell>
          <cell r="AV129">
            <v>0</v>
          </cell>
          <cell r="AW129">
            <v>281355.71000000002</v>
          </cell>
          <cell r="AX129">
            <v>645903.48</v>
          </cell>
        </row>
        <row r="130"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</row>
        <row r="131">
          <cell r="M131">
            <v>0</v>
          </cell>
          <cell r="N131">
            <v>0</v>
          </cell>
          <cell r="O131">
            <v>323178.62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</row>
        <row r="132"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</row>
        <row r="133"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</row>
        <row r="134">
          <cell r="M134">
            <v>382608.5</v>
          </cell>
          <cell r="N134">
            <v>6412</v>
          </cell>
          <cell r="O134">
            <v>309241.5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159677.28</v>
          </cell>
          <cell r="W134">
            <v>425168.33</v>
          </cell>
          <cell r="X134">
            <v>17973.2</v>
          </cell>
          <cell r="Y134">
            <v>178645.5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183927.3</v>
          </cell>
          <cell r="AG134">
            <v>391802</v>
          </cell>
          <cell r="AH134">
            <v>16260</v>
          </cell>
          <cell r="AI134">
            <v>213251.25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183927.3</v>
          </cell>
          <cell r="AQ134">
            <v>482490</v>
          </cell>
          <cell r="AR134">
            <v>16335</v>
          </cell>
          <cell r="AS134">
            <v>151222.5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183927.3</v>
          </cell>
        </row>
        <row r="135"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</row>
        <row r="136">
          <cell r="M136">
            <v>0</v>
          </cell>
          <cell r="N136">
            <v>0</v>
          </cell>
          <cell r="O136">
            <v>0</v>
          </cell>
          <cell r="P136">
            <v>21571.4</v>
          </cell>
          <cell r="Q136">
            <v>0</v>
          </cell>
          <cell r="R136">
            <v>0</v>
          </cell>
          <cell r="S136">
            <v>19363.82</v>
          </cell>
          <cell r="T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14380.93</v>
          </cell>
          <cell r="AA136">
            <v>0</v>
          </cell>
          <cell r="AB136">
            <v>0</v>
          </cell>
          <cell r="AC136">
            <v>12909.21</v>
          </cell>
          <cell r="AD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14380.93</v>
          </cell>
          <cell r="AK136">
            <v>0</v>
          </cell>
          <cell r="AL136">
            <v>0</v>
          </cell>
          <cell r="AM136">
            <v>12909.21</v>
          </cell>
          <cell r="AN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21571.41</v>
          </cell>
          <cell r="AU136">
            <v>0</v>
          </cell>
          <cell r="AV136">
            <v>0</v>
          </cell>
          <cell r="AW136">
            <v>19363.830000000002</v>
          </cell>
          <cell r="AX136">
            <v>0</v>
          </cell>
        </row>
        <row r="137"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</row>
        <row r="138"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</row>
        <row r="139"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</row>
        <row r="140"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538043.31000000006</v>
          </cell>
          <cell r="T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334863.38</v>
          </cell>
          <cell r="AD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1172021.76</v>
          </cell>
          <cell r="AN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</row>
        <row r="141"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498914</v>
          </cell>
          <cell r="AD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498914</v>
          </cell>
          <cell r="AN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498914</v>
          </cell>
          <cell r="AX141">
            <v>0</v>
          </cell>
        </row>
        <row r="142"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</row>
        <row r="143"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</row>
        <row r="144"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124728.5</v>
          </cell>
          <cell r="AN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</row>
        <row r="145"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</row>
        <row r="146"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</row>
        <row r="147"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</row>
        <row r="148"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</row>
        <row r="149"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G149">
            <v>0</v>
          </cell>
          <cell r="AH149">
            <v>0</v>
          </cell>
          <cell r="AI149">
            <v>0</v>
          </cell>
          <cell r="AL149">
            <v>0</v>
          </cell>
          <cell r="AN149">
            <v>0</v>
          </cell>
          <cell r="AQ149">
            <v>0</v>
          </cell>
          <cell r="AR149">
            <v>0</v>
          </cell>
          <cell r="AS149">
            <v>0</v>
          </cell>
          <cell r="AV149">
            <v>0</v>
          </cell>
          <cell r="AW149">
            <v>0</v>
          </cell>
          <cell r="AX149">
            <v>0</v>
          </cell>
        </row>
        <row r="150"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</row>
        <row r="151"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W151">
            <v>0</v>
          </cell>
          <cell r="X151">
            <v>0</v>
          </cell>
          <cell r="Y151">
            <v>1088581.1200000001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G151">
            <v>0</v>
          </cell>
          <cell r="AH151">
            <v>0</v>
          </cell>
          <cell r="AI151">
            <v>442236.08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Q151">
            <v>0</v>
          </cell>
          <cell r="AR151">
            <v>0</v>
          </cell>
          <cell r="AS151">
            <v>646345.04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</row>
        <row r="152"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</row>
        <row r="154"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</row>
        <row r="161">
          <cell r="M161">
            <v>2284</v>
          </cell>
          <cell r="N161">
            <v>170</v>
          </cell>
          <cell r="O161">
            <v>294</v>
          </cell>
          <cell r="P161">
            <v>151</v>
          </cell>
          <cell r="Q161">
            <v>0</v>
          </cell>
          <cell r="R161">
            <v>1</v>
          </cell>
          <cell r="S161">
            <v>16</v>
          </cell>
          <cell r="T161">
            <v>0</v>
          </cell>
          <cell r="W161">
            <v>3491</v>
          </cell>
          <cell r="X161">
            <v>235</v>
          </cell>
          <cell r="Y161">
            <v>267</v>
          </cell>
          <cell r="Z161">
            <v>213</v>
          </cell>
          <cell r="AA161">
            <v>0</v>
          </cell>
          <cell r="AB161">
            <v>3</v>
          </cell>
          <cell r="AC161">
            <v>16</v>
          </cell>
          <cell r="AD161">
            <v>0</v>
          </cell>
          <cell r="AG161">
            <v>1896</v>
          </cell>
          <cell r="AH161">
            <v>48</v>
          </cell>
          <cell r="AI161">
            <v>505</v>
          </cell>
          <cell r="AJ161">
            <v>160</v>
          </cell>
          <cell r="AK161">
            <v>0</v>
          </cell>
          <cell r="AL161">
            <v>4</v>
          </cell>
          <cell r="AM161">
            <v>8</v>
          </cell>
          <cell r="AN161">
            <v>0</v>
          </cell>
          <cell r="AQ161">
            <v>1896</v>
          </cell>
          <cell r="AR161">
            <v>46</v>
          </cell>
          <cell r="AS161">
            <v>507</v>
          </cell>
          <cell r="AT161">
            <v>162</v>
          </cell>
          <cell r="AU161">
            <v>0</v>
          </cell>
          <cell r="AV161">
            <v>4</v>
          </cell>
          <cell r="AW161">
            <v>8</v>
          </cell>
          <cell r="AX161">
            <v>0</v>
          </cell>
        </row>
        <row r="162">
          <cell r="M162">
            <v>473</v>
          </cell>
          <cell r="N162">
            <v>0</v>
          </cell>
          <cell r="O162">
            <v>290</v>
          </cell>
          <cell r="P162">
            <v>18</v>
          </cell>
          <cell r="Q162">
            <v>0</v>
          </cell>
          <cell r="R162">
            <v>1</v>
          </cell>
          <cell r="S162">
            <v>45</v>
          </cell>
          <cell r="T162">
            <v>0</v>
          </cell>
          <cell r="W162">
            <v>315</v>
          </cell>
          <cell r="X162">
            <v>0</v>
          </cell>
          <cell r="Y162">
            <v>193</v>
          </cell>
          <cell r="Z162">
            <v>13</v>
          </cell>
          <cell r="AA162">
            <v>0</v>
          </cell>
          <cell r="AB162">
            <v>1</v>
          </cell>
          <cell r="AC162">
            <v>32</v>
          </cell>
          <cell r="AD162">
            <v>0</v>
          </cell>
          <cell r="AG162">
            <v>315</v>
          </cell>
          <cell r="AH162">
            <v>0</v>
          </cell>
          <cell r="AI162">
            <v>193</v>
          </cell>
          <cell r="AJ162">
            <v>13</v>
          </cell>
          <cell r="AK162">
            <v>0</v>
          </cell>
          <cell r="AL162">
            <v>1</v>
          </cell>
          <cell r="AM162">
            <v>32</v>
          </cell>
          <cell r="AN162">
            <v>0</v>
          </cell>
          <cell r="AQ162">
            <v>473</v>
          </cell>
          <cell r="AR162">
            <v>0</v>
          </cell>
          <cell r="AS162">
            <v>291</v>
          </cell>
          <cell r="AT162">
            <v>15</v>
          </cell>
          <cell r="AU162">
            <v>0</v>
          </cell>
          <cell r="AV162">
            <v>0</v>
          </cell>
          <cell r="AW162">
            <v>42</v>
          </cell>
          <cell r="AX162">
            <v>0</v>
          </cell>
        </row>
        <row r="163">
          <cell r="M163">
            <v>2005</v>
          </cell>
          <cell r="N163">
            <v>0</v>
          </cell>
          <cell r="O163">
            <v>0</v>
          </cell>
          <cell r="P163">
            <v>460</v>
          </cell>
          <cell r="Q163">
            <v>0</v>
          </cell>
          <cell r="R163">
            <v>47</v>
          </cell>
          <cell r="S163">
            <v>6</v>
          </cell>
          <cell r="T163">
            <v>0</v>
          </cell>
          <cell r="W163">
            <v>4125</v>
          </cell>
          <cell r="X163">
            <v>0</v>
          </cell>
          <cell r="Y163">
            <v>0</v>
          </cell>
          <cell r="Z163">
            <v>801</v>
          </cell>
          <cell r="AA163">
            <v>0</v>
          </cell>
          <cell r="AB163">
            <v>115</v>
          </cell>
          <cell r="AC163">
            <v>28</v>
          </cell>
          <cell r="AD163">
            <v>0</v>
          </cell>
          <cell r="AG163">
            <v>2810</v>
          </cell>
          <cell r="AH163">
            <v>0</v>
          </cell>
          <cell r="AI163">
            <v>0</v>
          </cell>
          <cell r="AJ163">
            <v>539</v>
          </cell>
          <cell r="AK163">
            <v>0</v>
          </cell>
          <cell r="AL163">
            <v>74</v>
          </cell>
          <cell r="AM163">
            <v>14</v>
          </cell>
          <cell r="AN163">
            <v>0</v>
          </cell>
          <cell r="AQ163">
            <v>2306</v>
          </cell>
          <cell r="AR163">
            <v>0</v>
          </cell>
          <cell r="AS163">
            <v>0</v>
          </cell>
          <cell r="AT163">
            <v>513</v>
          </cell>
          <cell r="AU163">
            <v>0</v>
          </cell>
          <cell r="AV163">
            <v>61</v>
          </cell>
          <cell r="AW163">
            <v>14</v>
          </cell>
          <cell r="AX163">
            <v>0</v>
          </cell>
        </row>
        <row r="164">
          <cell r="M164">
            <v>994</v>
          </cell>
          <cell r="N164">
            <v>0</v>
          </cell>
          <cell r="O164">
            <v>128</v>
          </cell>
          <cell r="P164">
            <v>207</v>
          </cell>
          <cell r="Q164">
            <v>0</v>
          </cell>
          <cell r="R164">
            <v>4</v>
          </cell>
          <cell r="S164">
            <v>111</v>
          </cell>
          <cell r="T164">
            <v>0</v>
          </cell>
          <cell r="W164">
            <v>1203</v>
          </cell>
          <cell r="X164">
            <v>0</v>
          </cell>
          <cell r="Y164">
            <v>143</v>
          </cell>
          <cell r="Z164">
            <v>269</v>
          </cell>
          <cell r="AA164">
            <v>0</v>
          </cell>
          <cell r="AB164">
            <v>42</v>
          </cell>
          <cell r="AC164">
            <v>76</v>
          </cell>
          <cell r="AD164">
            <v>0</v>
          </cell>
          <cell r="AG164">
            <v>1413</v>
          </cell>
          <cell r="AH164">
            <v>0</v>
          </cell>
          <cell r="AI164">
            <v>99</v>
          </cell>
          <cell r="AJ164">
            <v>296</v>
          </cell>
          <cell r="AK164">
            <v>0</v>
          </cell>
          <cell r="AL164">
            <v>24</v>
          </cell>
          <cell r="AM164">
            <v>121</v>
          </cell>
          <cell r="AN164">
            <v>0</v>
          </cell>
          <cell r="AQ164">
            <v>1203</v>
          </cell>
          <cell r="AR164">
            <v>0</v>
          </cell>
          <cell r="AS164">
            <v>123</v>
          </cell>
          <cell r="AT164">
            <v>193</v>
          </cell>
          <cell r="AU164">
            <v>0</v>
          </cell>
          <cell r="AV164">
            <v>16</v>
          </cell>
          <cell r="AW164">
            <v>81</v>
          </cell>
          <cell r="AX164">
            <v>0</v>
          </cell>
        </row>
        <row r="165">
          <cell r="M165">
            <v>251</v>
          </cell>
          <cell r="N165">
            <v>358</v>
          </cell>
          <cell r="O165">
            <v>606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W165">
            <v>168</v>
          </cell>
          <cell r="X165">
            <v>238</v>
          </cell>
          <cell r="Y165">
            <v>404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G165">
            <v>168</v>
          </cell>
          <cell r="AH165">
            <v>238</v>
          </cell>
          <cell r="AI165">
            <v>404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Q165">
            <v>251</v>
          </cell>
          <cell r="AR165">
            <v>358</v>
          </cell>
          <cell r="AS165">
            <v>606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</row>
        <row r="166">
          <cell r="M166">
            <v>0</v>
          </cell>
          <cell r="N166">
            <v>0</v>
          </cell>
          <cell r="O166">
            <v>0</v>
          </cell>
          <cell r="P166">
            <v>50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38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39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38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</row>
        <row r="167">
          <cell r="M167">
            <v>34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13</v>
          </cell>
          <cell r="T167">
            <v>0</v>
          </cell>
          <cell r="W167">
            <v>30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9</v>
          </cell>
          <cell r="AD167">
            <v>0</v>
          </cell>
          <cell r="AG167">
            <v>30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9</v>
          </cell>
          <cell r="AN167">
            <v>0</v>
          </cell>
          <cell r="AQ167">
            <v>33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9</v>
          </cell>
          <cell r="AX167">
            <v>0</v>
          </cell>
        </row>
        <row r="168">
          <cell r="M168">
            <v>58</v>
          </cell>
          <cell r="N168">
            <v>0</v>
          </cell>
          <cell r="O168">
            <v>0</v>
          </cell>
          <cell r="P168">
            <v>41</v>
          </cell>
          <cell r="Q168">
            <v>16</v>
          </cell>
          <cell r="R168">
            <v>2</v>
          </cell>
          <cell r="S168">
            <v>0</v>
          </cell>
          <cell r="T168">
            <v>0</v>
          </cell>
          <cell r="W168">
            <v>62</v>
          </cell>
          <cell r="X168">
            <v>0</v>
          </cell>
          <cell r="Y168">
            <v>0</v>
          </cell>
          <cell r="Z168">
            <v>69</v>
          </cell>
          <cell r="AA168">
            <v>42</v>
          </cell>
          <cell r="AB168">
            <v>4</v>
          </cell>
          <cell r="AC168">
            <v>0</v>
          </cell>
          <cell r="AD168">
            <v>0</v>
          </cell>
          <cell r="AG168">
            <v>57</v>
          </cell>
          <cell r="AH168">
            <v>0</v>
          </cell>
          <cell r="AI168">
            <v>0</v>
          </cell>
          <cell r="AJ168">
            <v>70</v>
          </cell>
          <cell r="AK168">
            <v>48</v>
          </cell>
          <cell r="AL168">
            <v>3</v>
          </cell>
          <cell r="AM168">
            <v>0</v>
          </cell>
          <cell r="AN168">
            <v>0</v>
          </cell>
          <cell r="AQ168">
            <v>57</v>
          </cell>
          <cell r="AR168">
            <v>0</v>
          </cell>
          <cell r="AS168">
            <v>0</v>
          </cell>
          <cell r="AT168">
            <v>68</v>
          </cell>
          <cell r="AU168">
            <v>65</v>
          </cell>
          <cell r="AV168">
            <v>0</v>
          </cell>
          <cell r="AW168">
            <v>0</v>
          </cell>
          <cell r="AX168">
            <v>0</v>
          </cell>
        </row>
        <row r="169">
          <cell r="M169">
            <v>23</v>
          </cell>
          <cell r="N169">
            <v>0</v>
          </cell>
          <cell r="O169">
            <v>0</v>
          </cell>
          <cell r="P169">
            <v>169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W169">
            <v>24</v>
          </cell>
          <cell r="X169">
            <v>0</v>
          </cell>
          <cell r="Y169">
            <v>0</v>
          </cell>
          <cell r="Z169">
            <v>85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G169">
            <v>24</v>
          </cell>
          <cell r="AH169">
            <v>0</v>
          </cell>
          <cell r="AI169">
            <v>0</v>
          </cell>
          <cell r="AJ169">
            <v>184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Q169">
            <v>24</v>
          </cell>
          <cell r="AR169">
            <v>0</v>
          </cell>
          <cell r="AS169">
            <v>0</v>
          </cell>
          <cell r="AT169">
            <v>292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</row>
        <row r="170"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</row>
        <row r="171"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</row>
        <row r="172">
          <cell r="M172">
            <v>1526</v>
          </cell>
          <cell r="N172">
            <v>458</v>
          </cell>
          <cell r="O172">
            <v>3280</v>
          </cell>
          <cell r="P172">
            <v>139</v>
          </cell>
          <cell r="Q172">
            <v>0</v>
          </cell>
          <cell r="R172">
            <v>0</v>
          </cell>
          <cell r="S172">
            <v>98</v>
          </cell>
          <cell r="T172">
            <v>0</v>
          </cell>
          <cell r="W172">
            <v>2032</v>
          </cell>
          <cell r="X172">
            <v>488</v>
          </cell>
          <cell r="Y172">
            <v>3280</v>
          </cell>
          <cell r="Z172">
            <v>143</v>
          </cell>
          <cell r="AA172">
            <v>0</v>
          </cell>
          <cell r="AB172">
            <v>0</v>
          </cell>
          <cell r="AC172">
            <v>112</v>
          </cell>
          <cell r="AD172">
            <v>0</v>
          </cell>
          <cell r="AG172">
            <v>1852</v>
          </cell>
          <cell r="AH172">
            <v>542</v>
          </cell>
          <cell r="AI172">
            <v>3250</v>
          </cell>
          <cell r="AJ172">
            <v>198</v>
          </cell>
          <cell r="AK172">
            <v>0</v>
          </cell>
          <cell r="AL172">
            <v>1</v>
          </cell>
          <cell r="AM172">
            <v>108</v>
          </cell>
          <cell r="AN172">
            <v>0</v>
          </cell>
          <cell r="AQ172">
            <v>2255</v>
          </cell>
          <cell r="AR172">
            <v>500</v>
          </cell>
          <cell r="AS172">
            <v>3156</v>
          </cell>
          <cell r="AT172">
            <v>200</v>
          </cell>
          <cell r="AU172">
            <v>0</v>
          </cell>
          <cell r="AV172">
            <v>1</v>
          </cell>
          <cell r="AW172">
            <v>108</v>
          </cell>
          <cell r="AX172">
            <v>0</v>
          </cell>
        </row>
        <row r="173">
          <cell r="M173">
            <v>14</v>
          </cell>
          <cell r="N173">
            <v>423</v>
          </cell>
          <cell r="O173">
            <v>26</v>
          </cell>
          <cell r="P173">
            <v>269</v>
          </cell>
          <cell r="Q173">
            <v>0</v>
          </cell>
          <cell r="R173">
            <v>5</v>
          </cell>
          <cell r="S173">
            <v>0</v>
          </cell>
          <cell r="T173">
            <v>0</v>
          </cell>
          <cell r="W173">
            <v>17</v>
          </cell>
          <cell r="X173">
            <v>478</v>
          </cell>
          <cell r="Y173">
            <v>44</v>
          </cell>
          <cell r="Z173">
            <v>279</v>
          </cell>
          <cell r="AA173">
            <v>0</v>
          </cell>
          <cell r="AB173">
            <v>4</v>
          </cell>
          <cell r="AC173">
            <v>0</v>
          </cell>
          <cell r="AD173">
            <v>0</v>
          </cell>
          <cell r="AG173">
            <v>16</v>
          </cell>
          <cell r="AH173">
            <v>451</v>
          </cell>
          <cell r="AI173">
            <v>35</v>
          </cell>
          <cell r="AJ173">
            <v>274</v>
          </cell>
          <cell r="AK173">
            <v>0</v>
          </cell>
          <cell r="AL173">
            <v>5</v>
          </cell>
          <cell r="AM173">
            <v>0</v>
          </cell>
          <cell r="AN173">
            <v>0</v>
          </cell>
          <cell r="AQ173">
            <v>15</v>
          </cell>
          <cell r="AR173">
            <v>450</v>
          </cell>
          <cell r="AS173">
            <v>35</v>
          </cell>
          <cell r="AT173">
            <v>274</v>
          </cell>
          <cell r="AU173">
            <v>0</v>
          </cell>
          <cell r="AV173">
            <v>4</v>
          </cell>
          <cell r="AW173">
            <v>0</v>
          </cell>
          <cell r="AX173">
            <v>0</v>
          </cell>
        </row>
        <row r="174">
          <cell r="M174">
            <v>118</v>
          </cell>
          <cell r="N174">
            <v>0</v>
          </cell>
          <cell r="O174">
            <v>199</v>
          </cell>
          <cell r="P174">
            <v>75</v>
          </cell>
          <cell r="Q174">
            <v>0</v>
          </cell>
          <cell r="R174">
            <v>0</v>
          </cell>
          <cell r="S174">
            <v>11</v>
          </cell>
          <cell r="T174">
            <v>0</v>
          </cell>
          <cell r="W174">
            <v>449</v>
          </cell>
          <cell r="X174">
            <v>0</v>
          </cell>
          <cell r="Y174">
            <v>627</v>
          </cell>
          <cell r="Z174">
            <v>124</v>
          </cell>
          <cell r="AA174">
            <v>0</v>
          </cell>
          <cell r="AB174">
            <v>0</v>
          </cell>
          <cell r="AC174">
            <v>10</v>
          </cell>
          <cell r="AD174">
            <v>0</v>
          </cell>
          <cell r="AG174">
            <v>448</v>
          </cell>
          <cell r="AH174">
            <v>0</v>
          </cell>
          <cell r="AI174">
            <v>627</v>
          </cell>
          <cell r="AJ174">
            <v>103</v>
          </cell>
          <cell r="AK174">
            <v>0</v>
          </cell>
          <cell r="AL174">
            <v>0</v>
          </cell>
          <cell r="AM174">
            <v>45</v>
          </cell>
          <cell r="AN174">
            <v>0</v>
          </cell>
          <cell r="AQ174">
            <v>243</v>
          </cell>
          <cell r="AR174">
            <v>0</v>
          </cell>
          <cell r="AS174">
            <v>250</v>
          </cell>
          <cell r="AT174">
            <v>104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</row>
        <row r="175">
          <cell r="M175">
            <v>3236</v>
          </cell>
          <cell r="N175">
            <v>485</v>
          </cell>
          <cell r="O175">
            <v>2178</v>
          </cell>
          <cell r="P175">
            <v>145</v>
          </cell>
          <cell r="Q175">
            <v>0</v>
          </cell>
          <cell r="R175">
            <v>0</v>
          </cell>
          <cell r="S175">
            <v>43</v>
          </cell>
          <cell r="T175">
            <v>0</v>
          </cell>
          <cell r="W175">
            <v>2273</v>
          </cell>
          <cell r="X175">
            <v>364</v>
          </cell>
          <cell r="Y175">
            <v>1428</v>
          </cell>
          <cell r="Z175">
            <v>93</v>
          </cell>
          <cell r="AA175">
            <v>0</v>
          </cell>
          <cell r="AB175">
            <v>0</v>
          </cell>
          <cell r="AC175">
            <v>28</v>
          </cell>
          <cell r="AD175">
            <v>0</v>
          </cell>
          <cell r="AG175">
            <v>3156</v>
          </cell>
          <cell r="AH175">
            <v>494</v>
          </cell>
          <cell r="AI175">
            <v>2142</v>
          </cell>
          <cell r="AJ175">
            <v>158</v>
          </cell>
          <cell r="AK175">
            <v>0</v>
          </cell>
          <cell r="AL175">
            <v>0</v>
          </cell>
          <cell r="AM175">
            <v>43</v>
          </cell>
          <cell r="AN175">
            <v>0</v>
          </cell>
          <cell r="AQ175">
            <v>2104</v>
          </cell>
          <cell r="AR175">
            <v>329</v>
          </cell>
          <cell r="AS175">
            <v>1428</v>
          </cell>
          <cell r="AT175">
            <v>75</v>
          </cell>
          <cell r="AU175">
            <v>0</v>
          </cell>
          <cell r="AV175">
            <v>1</v>
          </cell>
          <cell r="AW175">
            <v>28</v>
          </cell>
          <cell r="AX175">
            <v>0</v>
          </cell>
        </row>
        <row r="176">
          <cell r="M176">
            <v>2873</v>
          </cell>
          <cell r="N176">
            <v>581</v>
          </cell>
          <cell r="O176">
            <v>2134</v>
          </cell>
          <cell r="P176">
            <v>164</v>
          </cell>
          <cell r="Q176">
            <v>0</v>
          </cell>
          <cell r="R176">
            <v>30</v>
          </cell>
          <cell r="S176">
            <v>32</v>
          </cell>
          <cell r="T176">
            <v>0</v>
          </cell>
          <cell r="W176">
            <v>2882</v>
          </cell>
          <cell r="X176">
            <v>604</v>
          </cell>
          <cell r="Y176">
            <v>1915</v>
          </cell>
          <cell r="Z176">
            <v>152</v>
          </cell>
          <cell r="AA176">
            <v>0</v>
          </cell>
          <cell r="AB176">
            <v>40</v>
          </cell>
          <cell r="AC176">
            <v>40</v>
          </cell>
          <cell r="AD176">
            <v>0</v>
          </cell>
          <cell r="AG176">
            <v>2658</v>
          </cell>
          <cell r="AH176">
            <v>581</v>
          </cell>
          <cell r="AI176">
            <v>1915</v>
          </cell>
          <cell r="AJ176">
            <v>160</v>
          </cell>
          <cell r="AK176">
            <v>0</v>
          </cell>
          <cell r="AL176">
            <v>30</v>
          </cell>
          <cell r="AM176">
            <v>40</v>
          </cell>
          <cell r="AN176">
            <v>0</v>
          </cell>
          <cell r="AQ176">
            <v>2697</v>
          </cell>
          <cell r="AR176">
            <v>450</v>
          </cell>
          <cell r="AS176">
            <v>1952</v>
          </cell>
          <cell r="AT176">
            <v>150</v>
          </cell>
          <cell r="AU176">
            <v>0</v>
          </cell>
          <cell r="AV176">
            <v>30</v>
          </cell>
          <cell r="AW176">
            <v>44</v>
          </cell>
          <cell r="AX176">
            <v>0</v>
          </cell>
        </row>
        <row r="177">
          <cell r="M177">
            <v>578</v>
          </cell>
          <cell r="N177">
            <v>221</v>
          </cell>
          <cell r="O177">
            <v>608</v>
          </cell>
          <cell r="P177">
            <v>149</v>
          </cell>
          <cell r="Q177">
            <v>0</v>
          </cell>
          <cell r="R177">
            <v>0</v>
          </cell>
          <cell r="S177">
            <v>51</v>
          </cell>
          <cell r="T177">
            <v>0</v>
          </cell>
          <cell r="W177">
            <v>449</v>
          </cell>
          <cell r="X177">
            <v>171</v>
          </cell>
          <cell r="Y177">
            <v>473</v>
          </cell>
          <cell r="Z177">
            <v>87</v>
          </cell>
          <cell r="AA177">
            <v>0</v>
          </cell>
          <cell r="AB177">
            <v>0</v>
          </cell>
          <cell r="AC177">
            <v>13</v>
          </cell>
          <cell r="AD177">
            <v>0</v>
          </cell>
          <cell r="AG177">
            <v>449</v>
          </cell>
          <cell r="AH177">
            <v>172</v>
          </cell>
          <cell r="AI177">
            <v>473</v>
          </cell>
          <cell r="AJ177">
            <v>88</v>
          </cell>
          <cell r="AK177">
            <v>0</v>
          </cell>
          <cell r="AL177">
            <v>0</v>
          </cell>
          <cell r="AM177">
            <v>13</v>
          </cell>
          <cell r="AN177">
            <v>0</v>
          </cell>
          <cell r="AQ177">
            <v>449</v>
          </cell>
          <cell r="AR177">
            <v>172</v>
          </cell>
          <cell r="AS177">
            <v>473</v>
          </cell>
          <cell r="AT177">
            <v>88</v>
          </cell>
          <cell r="AU177">
            <v>0</v>
          </cell>
          <cell r="AV177">
            <v>0</v>
          </cell>
          <cell r="AW177">
            <v>13</v>
          </cell>
          <cell r="AX177">
            <v>0</v>
          </cell>
        </row>
        <row r="178">
          <cell r="M178">
            <v>190</v>
          </cell>
          <cell r="N178">
            <v>80</v>
          </cell>
          <cell r="O178">
            <v>299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W178">
            <v>210</v>
          </cell>
          <cell r="X178">
            <v>80</v>
          </cell>
          <cell r="Y178">
            <v>350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G178">
            <v>210</v>
          </cell>
          <cell r="AH178">
            <v>80</v>
          </cell>
          <cell r="AI178">
            <v>350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Q178">
            <v>210</v>
          </cell>
          <cell r="AR178">
            <v>80</v>
          </cell>
          <cell r="AS178">
            <v>350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</row>
        <row r="179">
          <cell r="M179">
            <v>317</v>
          </cell>
          <cell r="N179">
            <v>82</v>
          </cell>
          <cell r="O179">
            <v>492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W179">
            <v>262</v>
          </cell>
          <cell r="X179">
            <v>68</v>
          </cell>
          <cell r="Y179">
            <v>405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G179">
            <v>290</v>
          </cell>
          <cell r="AH179">
            <v>75</v>
          </cell>
          <cell r="AI179">
            <v>448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Q179">
            <v>290</v>
          </cell>
          <cell r="AR179">
            <v>75</v>
          </cell>
          <cell r="AS179">
            <v>448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</row>
        <row r="180">
          <cell r="M180">
            <v>238</v>
          </cell>
          <cell r="N180">
            <v>58</v>
          </cell>
          <cell r="O180">
            <v>426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W180">
            <v>158</v>
          </cell>
          <cell r="X180">
            <v>39</v>
          </cell>
          <cell r="Y180">
            <v>284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G180">
            <v>158</v>
          </cell>
          <cell r="AH180">
            <v>39</v>
          </cell>
          <cell r="AI180">
            <v>284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Q180">
            <v>238</v>
          </cell>
          <cell r="AR180">
            <v>58</v>
          </cell>
          <cell r="AS180">
            <v>425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</row>
        <row r="181">
          <cell r="M181">
            <v>2900</v>
          </cell>
          <cell r="N181">
            <v>905</v>
          </cell>
          <cell r="O181">
            <v>2142</v>
          </cell>
          <cell r="P181">
            <v>0</v>
          </cell>
          <cell r="Q181">
            <v>0</v>
          </cell>
          <cell r="R181">
            <v>0</v>
          </cell>
          <cell r="S181">
            <v>18</v>
          </cell>
          <cell r="T181">
            <v>0</v>
          </cell>
          <cell r="W181">
            <v>666</v>
          </cell>
          <cell r="X181">
            <v>1064</v>
          </cell>
          <cell r="Y181">
            <v>342</v>
          </cell>
          <cell r="Z181">
            <v>0</v>
          </cell>
          <cell r="AA181">
            <v>0</v>
          </cell>
          <cell r="AB181">
            <v>0</v>
          </cell>
          <cell r="AC181">
            <v>18</v>
          </cell>
          <cell r="AD181">
            <v>0</v>
          </cell>
          <cell r="AG181">
            <v>1713</v>
          </cell>
          <cell r="AH181">
            <v>453</v>
          </cell>
          <cell r="AI181">
            <v>1434</v>
          </cell>
          <cell r="AJ181">
            <v>0</v>
          </cell>
          <cell r="AK181">
            <v>0</v>
          </cell>
          <cell r="AL181">
            <v>0</v>
          </cell>
          <cell r="AM181">
            <v>29</v>
          </cell>
          <cell r="AN181">
            <v>0</v>
          </cell>
          <cell r="AQ181">
            <v>1366</v>
          </cell>
          <cell r="AR181">
            <v>636</v>
          </cell>
          <cell r="AS181">
            <v>3445</v>
          </cell>
          <cell r="AT181">
            <v>0</v>
          </cell>
          <cell r="AU181">
            <v>0</v>
          </cell>
          <cell r="AV181">
            <v>0</v>
          </cell>
          <cell r="AW181">
            <v>33</v>
          </cell>
          <cell r="AX181">
            <v>0</v>
          </cell>
        </row>
        <row r="182">
          <cell r="M182">
            <v>994</v>
          </cell>
          <cell r="N182">
            <v>380</v>
          </cell>
          <cell r="O182">
            <v>1346</v>
          </cell>
          <cell r="P182">
            <v>0</v>
          </cell>
          <cell r="Q182">
            <v>0</v>
          </cell>
          <cell r="R182">
            <v>0</v>
          </cell>
          <cell r="S182">
            <v>20</v>
          </cell>
          <cell r="T182">
            <v>0</v>
          </cell>
          <cell r="W182">
            <v>1088</v>
          </cell>
          <cell r="X182">
            <v>416</v>
          </cell>
          <cell r="Y182">
            <v>1474</v>
          </cell>
          <cell r="Z182">
            <v>0</v>
          </cell>
          <cell r="AA182">
            <v>0</v>
          </cell>
          <cell r="AB182">
            <v>0</v>
          </cell>
          <cell r="AC182">
            <v>12</v>
          </cell>
          <cell r="AD182">
            <v>0</v>
          </cell>
          <cell r="AG182">
            <v>919</v>
          </cell>
          <cell r="AH182">
            <v>387</v>
          </cell>
          <cell r="AI182">
            <v>1223</v>
          </cell>
          <cell r="AJ182">
            <v>0</v>
          </cell>
          <cell r="AK182">
            <v>0</v>
          </cell>
          <cell r="AL182">
            <v>0</v>
          </cell>
          <cell r="AM182">
            <v>13</v>
          </cell>
          <cell r="AN182">
            <v>0</v>
          </cell>
          <cell r="AQ182">
            <v>997</v>
          </cell>
          <cell r="AR182">
            <v>346</v>
          </cell>
          <cell r="AS182">
            <v>1373</v>
          </cell>
          <cell r="AT182">
            <v>0</v>
          </cell>
          <cell r="AU182">
            <v>0</v>
          </cell>
          <cell r="AV182">
            <v>0</v>
          </cell>
          <cell r="AW182">
            <v>19</v>
          </cell>
          <cell r="AX182">
            <v>0</v>
          </cell>
        </row>
        <row r="183">
          <cell r="M183">
            <v>1640</v>
          </cell>
          <cell r="N183">
            <v>217</v>
          </cell>
          <cell r="O183">
            <v>455</v>
          </cell>
          <cell r="P183">
            <v>0</v>
          </cell>
          <cell r="Q183">
            <v>0</v>
          </cell>
          <cell r="R183">
            <v>0</v>
          </cell>
          <cell r="S183">
            <v>8</v>
          </cell>
          <cell r="T183">
            <v>0</v>
          </cell>
          <cell r="W183">
            <v>1750</v>
          </cell>
          <cell r="X183">
            <v>200</v>
          </cell>
          <cell r="Y183">
            <v>805</v>
          </cell>
          <cell r="Z183">
            <v>0</v>
          </cell>
          <cell r="AA183">
            <v>0</v>
          </cell>
          <cell r="AB183">
            <v>0</v>
          </cell>
          <cell r="AC183">
            <v>11</v>
          </cell>
          <cell r="AD183">
            <v>0</v>
          </cell>
          <cell r="AG183">
            <v>1035</v>
          </cell>
          <cell r="AH183">
            <v>131</v>
          </cell>
          <cell r="AI183">
            <v>403</v>
          </cell>
          <cell r="AJ183">
            <v>0</v>
          </cell>
          <cell r="AK183">
            <v>0</v>
          </cell>
          <cell r="AL183">
            <v>0</v>
          </cell>
          <cell r="AM183">
            <v>7</v>
          </cell>
          <cell r="AN183">
            <v>0</v>
          </cell>
          <cell r="AQ183">
            <v>1800</v>
          </cell>
          <cell r="AR183">
            <v>224</v>
          </cell>
          <cell r="AS183">
            <v>687</v>
          </cell>
          <cell r="AT183">
            <v>0</v>
          </cell>
          <cell r="AU183">
            <v>0</v>
          </cell>
          <cell r="AV183">
            <v>0</v>
          </cell>
          <cell r="AW183">
            <v>10</v>
          </cell>
          <cell r="AX183">
            <v>0</v>
          </cell>
        </row>
        <row r="184">
          <cell r="M184">
            <v>352</v>
          </cell>
          <cell r="N184">
            <v>114</v>
          </cell>
          <cell r="O184">
            <v>563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W184">
            <v>262</v>
          </cell>
          <cell r="X184">
            <v>110</v>
          </cell>
          <cell r="Y184">
            <v>475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G184">
            <v>302</v>
          </cell>
          <cell r="AH184">
            <v>110</v>
          </cell>
          <cell r="AI184">
            <v>494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Q184">
            <v>392</v>
          </cell>
          <cell r="AR184">
            <v>114</v>
          </cell>
          <cell r="AS184">
            <v>541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</row>
        <row r="185">
          <cell r="M185">
            <v>154</v>
          </cell>
          <cell r="N185">
            <v>88</v>
          </cell>
          <cell r="O185">
            <v>301</v>
          </cell>
          <cell r="P185">
            <v>0</v>
          </cell>
          <cell r="Q185">
            <v>0</v>
          </cell>
          <cell r="R185">
            <v>0</v>
          </cell>
          <cell r="S185">
            <v>21</v>
          </cell>
          <cell r="T185">
            <v>0</v>
          </cell>
          <cell r="W185">
            <v>492</v>
          </cell>
          <cell r="X185">
            <v>130</v>
          </cell>
          <cell r="Y185">
            <v>389</v>
          </cell>
          <cell r="Z185">
            <v>0</v>
          </cell>
          <cell r="AA185">
            <v>0</v>
          </cell>
          <cell r="AB185">
            <v>0</v>
          </cell>
          <cell r="AC185">
            <v>27</v>
          </cell>
          <cell r="AD185">
            <v>0</v>
          </cell>
          <cell r="AG185">
            <v>323</v>
          </cell>
          <cell r="AH185">
            <v>108</v>
          </cell>
          <cell r="AI185">
            <v>346</v>
          </cell>
          <cell r="AJ185">
            <v>0</v>
          </cell>
          <cell r="AK185">
            <v>0</v>
          </cell>
          <cell r="AL185">
            <v>0</v>
          </cell>
          <cell r="AM185">
            <v>24</v>
          </cell>
          <cell r="AN185">
            <v>0</v>
          </cell>
          <cell r="AQ185">
            <v>323</v>
          </cell>
          <cell r="AR185">
            <v>108</v>
          </cell>
          <cell r="AS185">
            <v>346</v>
          </cell>
          <cell r="AT185">
            <v>0</v>
          </cell>
          <cell r="AU185">
            <v>0</v>
          </cell>
          <cell r="AV185">
            <v>0</v>
          </cell>
          <cell r="AW185">
            <v>24</v>
          </cell>
          <cell r="AX185">
            <v>0</v>
          </cell>
        </row>
        <row r="186"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598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1500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2000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5256</v>
          </cell>
        </row>
        <row r="187">
          <cell r="M187">
            <v>67</v>
          </cell>
          <cell r="N187">
            <v>1</v>
          </cell>
          <cell r="O187">
            <v>38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W187">
            <v>87</v>
          </cell>
          <cell r="X187">
            <v>2</v>
          </cell>
          <cell r="Y187">
            <v>73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G187">
            <v>78</v>
          </cell>
          <cell r="AH187">
            <v>2</v>
          </cell>
          <cell r="AI187">
            <v>57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Q187">
            <v>78</v>
          </cell>
          <cell r="AR187">
            <v>2</v>
          </cell>
          <cell r="AS187">
            <v>57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</row>
        <row r="188">
          <cell r="M188">
            <v>0</v>
          </cell>
          <cell r="N188">
            <v>85</v>
          </cell>
          <cell r="O188">
            <v>0</v>
          </cell>
          <cell r="P188">
            <v>5</v>
          </cell>
          <cell r="Q188">
            <v>0</v>
          </cell>
          <cell r="R188">
            <v>5</v>
          </cell>
          <cell r="S188">
            <v>14</v>
          </cell>
          <cell r="T188">
            <v>0</v>
          </cell>
          <cell r="W188">
            <v>0</v>
          </cell>
          <cell r="X188">
            <v>56</v>
          </cell>
          <cell r="Y188">
            <v>0</v>
          </cell>
          <cell r="Z188">
            <v>3</v>
          </cell>
          <cell r="AA188">
            <v>0</v>
          </cell>
          <cell r="AB188">
            <v>3</v>
          </cell>
          <cell r="AC188">
            <v>10</v>
          </cell>
          <cell r="AD188">
            <v>0</v>
          </cell>
          <cell r="AG188">
            <v>0</v>
          </cell>
          <cell r="AH188">
            <v>56</v>
          </cell>
          <cell r="AI188">
            <v>0</v>
          </cell>
          <cell r="AJ188">
            <v>3</v>
          </cell>
          <cell r="AK188">
            <v>0</v>
          </cell>
          <cell r="AL188">
            <v>3</v>
          </cell>
          <cell r="AM188">
            <v>10</v>
          </cell>
          <cell r="AN188">
            <v>0</v>
          </cell>
          <cell r="AQ188">
            <v>0</v>
          </cell>
          <cell r="AR188">
            <v>85</v>
          </cell>
          <cell r="AS188">
            <v>0</v>
          </cell>
          <cell r="AT188">
            <v>6</v>
          </cell>
          <cell r="AU188">
            <v>0</v>
          </cell>
          <cell r="AV188">
            <v>4</v>
          </cell>
          <cell r="AW188">
            <v>14</v>
          </cell>
          <cell r="AX188">
            <v>0</v>
          </cell>
        </row>
        <row r="189"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13</v>
          </cell>
          <cell r="T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18</v>
          </cell>
          <cell r="AD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9</v>
          </cell>
          <cell r="AN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4</v>
          </cell>
          <cell r="AX189">
            <v>0</v>
          </cell>
        </row>
        <row r="190"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14</v>
          </cell>
          <cell r="T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8</v>
          </cell>
          <cell r="AD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6</v>
          </cell>
          <cell r="AN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9</v>
          </cell>
          <cell r="AX190">
            <v>0</v>
          </cell>
        </row>
        <row r="191"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</row>
        <row r="192"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</row>
        <row r="193">
          <cell r="M193">
            <v>6</v>
          </cell>
          <cell r="N193">
            <v>0</v>
          </cell>
          <cell r="O193">
            <v>103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W193">
            <v>6</v>
          </cell>
          <cell r="X193">
            <v>0</v>
          </cell>
          <cell r="Y193">
            <v>89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G193">
            <v>9</v>
          </cell>
          <cell r="AH193">
            <v>0</v>
          </cell>
          <cell r="AI193">
            <v>89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Q193">
            <v>10</v>
          </cell>
          <cell r="AR193">
            <v>0</v>
          </cell>
          <cell r="AS193">
            <v>89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</row>
        <row r="194"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</row>
        <row r="195"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10</v>
          </cell>
          <cell r="T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6</v>
          </cell>
          <cell r="AD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24</v>
          </cell>
          <cell r="AN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2</v>
          </cell>
          <cell r="AX195">
            <v>0</v>
          </cell>
        </row>
        <row r="196"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</row>
        <row r="197"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2</v>
          </cell>
          <cell r="T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1</v>
          </cell>
          <cell r="AD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1</v>
          </cell>
          <cell r="AN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2</v>
          </cell>
          <cell r="AX197">
            <v>0</v>
          </cell>
        </row>
        <row r="198">
          <cell r="M198">
            <v>1</v>
          </cell>
          <cell r="N198">
            <v>0</v>
          </cell>
          <cell r="O198">
            <v>20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W198">
            <v>1</v>
          </cell>
          <cell r="X198">
            <v>0</v>
          </cell>
          <cell r="Y198">
            <v>13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G198">
            <v>1</v>
          </cell>
          <cell r="AH198">
            <v>0</v>
          </cell>
          <cell r="AI198">
            <v>13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Q198">
            <v>1</v>
          </cell>
          <cell r="AR198">
            <v>0</v>
          </cell>
          <cell r="AS198">
            <v>10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</row>
        <row r="199"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1</v>
          </cell>
          <cell r="AD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3</v>
          </cell>
          <cell r="AN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3</v>
          </cell>
          <cell r="AX199">
            <v>0</v>
          </cell>
        </row>
        <row r="200">
          <cell r="M200">
            <v>0</v>
          </cell>
          <cell r="N200">
            <v>0</v>
          </cell>
          <cell r="O200">
            <v>0</v>
          </cell>
          <cell r="P200">
            <v>4</v>
          </cell>
          <cell r="Q200">
            <v>0</v>
          </cell>
          <cell r="R200">
            <v>4</v>
          </cell>
          <cell r="S200">
            <v>1</v>
          </cell>
          <cell r="T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7</v>
          </cell>
          <cell r="AA200">
            <v>0</v>
          </cell>
          <cell r="AB200">
            <v>7</v>
          </cell>
          <cell r="AC200">
            <v>0</v>
          </cell>
          <cell r="AD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3</v>
          </cell>
          <cell r="AK200">
            <v>0</v>
          </cell>
          <cell r="AL200">
            <v>3</v>
          </cell>
          <cell r="AM200">
            <v>1</v>
          </cell>
          <cell r="AN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2</v>
          </cell>
          <cell r="AX200">
            <v>0</v>
          </cell>
        </row>
        <row r="201"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</row>
        <row r="202"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</row>
        <row r="203">
          <cell r="M203">
            <v>160</v>
          </cell>
          <cell r="N203">
            <v>17</v>
          </cell>
          <cell r="O203">
            <v>65</v>
          </cell>
          <cell r="P203">
            <v>2</v>
          </cell>
          <cell r="Q203">
            <v>0</v>
          </cell>
          <cell r="R203">
            <v>0</v>
          </cell>
          <cell r="S203">
            <v>1</v>
          </cell>
          <cell r="T203">
            <v>12</v>
          </cell>
          <cell r="W203">
            <v>161</v>
          </cell>
          <cell r="X203">
            <v>14</v>
          </cell>
          <cell r="Y203">
            <v>45</v>
          </cell>
          <cell r="Z203">
            <v>3</v>
          </cell>
          <cell r="AA203">
            <v>0</v>
          </cell>
          <cell r="AB203">
            <v>0</v>
          </cell>
          <cell r="AC203">
            <v>0</v>
          </cell>
          <cell r="AD203">
            <v>13</v>
          </cell>
          <cell r="AG203">
            <v>161</v>
          </cell>
          <cell r="AH203">
            <v>14</v>
          </cell>
          <cell r="AI203">
            <v>45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13</v>
          </cell>
          <cell r="AQ203">
            <v>160</v>
          </cell>
          <cell r="AR203">
            <v>12</v>
          </cell>
          <cell r="AS203">
            <v>45</v>
          </cell>
          <cell r="AT203">
            <v>2</v>
          </cell>
          <cell r="AU203">
            <v>0</v>
          </cell>
          <cell r="AV203">
            <v>0</v>
          </cell>
          <cell r="AW203">
            <v>0</v>
          </cell>
          <cell r="AX203">
            <v>14</v>
          </cell>
        </row>
        <row r="204"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</row>
        <row r="205">
          <cell r="M205">
            <v>437</v>
          </cell>
          <cell r="N205">
            <v>37</v>
          </cell>
          <cell r="O205">
            <v>235</v>
          </cell>
          <cell r="P205">
            <v>59</v>
          </cell>
          <cell r="Q205">
            <v>0</v>
          </cell>
          <cell r="R205">
            <v>0</v>
          </cell>
          <cell r="S205">
            <v>3</v>
          </cell>
          <cell r="T205">
            <v>20</v>
          </cell>
          <cell r="W205">
            <v>291</v>
          </cell>
          <cell r="X205">
            <v>25</v>
          </cell>
          <cell r="Y205">
            <v>156</v>
          </cell>
          <cell r="Z205">
            <v>39</v>
          </cell>
          <cell r="AA205">
            <v>0</v>
          </cell>
          <cell r="AB205">
            <v>0</v>
          </cell>
          <cell r="AC205">
            <v>2</v>
          </cell>
          <cell r="AD205">
            <v>20</v>
          </cell>
          <cell r="AG205">
            <v>291</v>
          </cell>
          <cell r="AH205">
            <v>25</v>
          </cell>
          <cell r="AI205">
            <v>156</v>
          </cell>
          <cell r="AJ205">
            <v>39</v>
          </cell>
          <cell r="AK205">
            <v>0</v>
          </cell>
          <cell r="AL205">
            <v>0</v>
          </cell>
          <cell r="AM205">
            <v>2</v>
          </cell>
          <cell r="AN205">
            <v>20</v>
          </cell>
          <cell r="AQ205">
            <v>436</v>
          </cell>
          <cell r="AR205">
            <v>37</v>
          </cell>
          <cell r="AS205">
            <v>235</v>
          </cell>
          <cell r="AT205">
            <v>58</v>
          </cell>
          <cell r="AU205">
            <v>0</v>
          </cell>
          <cell r="AV205">
            <v>0</v>
          </cell>
          <cell r="AW205">
            <v>2</v>
          </cell>
          <cell r="AX205">
            <v>19</v>
          </cell>
        </row>
        <row r="206">
          <cell r="M206">
            <v>11</v>
          </cell>
          <cell r="N206">
            <v>4</v>
          </cell>
          <cell r="O206">
            <v>8</v>
          </cell>
          <cell r="P206">
            <v>7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W206">
            <v>7</v>
          </cell>
          <cell r="X206">
            <v>2</v>
          </cell>
          <cell r="Y206">
            <v>5</v>
          </cell>
          <cell r="Z206">
            <v>4</v>
          </cell>
          <cell r="AA206">
            <v>0</v>
          </cell>
          <cell r="AB206">
            <v>0</v>
          </cell>
          <cell r="AC206">
            <v>1</v>
          </cell>
          <cell r="AD206">
            <v>0</v>
          </cell>
          <cell r="AG206">
            <v>7</v>
          </cell>
          <cell r="AH206">
            <v>2</v>
          </cell>
          <cell r="AI206">
            <v>5</v>
          </cell>
          <cell r="AJ206">
            <v>4</v>
          </cell>
          <cell r="AK206">
            <v>0</v>
          </cell>
          <cell r="AL206">
            <v>0</v>
          </cell>
          <cell r="AM206">
            <v>1</v>
          </cell>
          <cell r="AN206">
            <v>0</v>
          </cell>
          <cell r="AQ206">
            <v>12</v>
          </cell>
          <cell r="AR206">
            <v>4</v>
          </cell>
          <cell r="AS206">
            <v>8</v>
          </cell>
          <cell r="AT206">
            <v>7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</row>
        <row r="207">
          <cell r="M207">
            <v>10</v>
          </cell>
          <cell r="N207">
            <v>6</v>
          </cell>
          <cell r="O207">
            <v>25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W207">
            <v>15</v>
          </cell>
          <cell r="X207">
            <v>10</v>
          </cell>
          <cell r="Y207">
            <v>45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G207">
            <v>15</v>
          </cell>
          <cell r="AH207">
            <v>10</v>
          </cell>
          <cell r="AI207">
            <v>50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Q207">
            <v>15</v>
          </cell>
          <cell r="AR207">
            <v>10</v>
          </cell>
          <cell r="AS207">
            <v>50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</row>
        <row r="208">
          <cell r="M208">
            <v>23</v>
          </cell>
          <cell r="N208">
            <v>1</v>
          </cell>
          <cell r="O208">
            <v>11</v>
          </cell>
          <cell r="P208">
            <v>0</v>
          </cell>
          <cell r="Q208">
            <v>0</v>
          </cell>
          <cell r="R208">
            <v>0</v>
          </cell>
          <cell r="S208">
            <v>3</v>
          </cell>
          <cell r="T208">
            <v>0</v>
          </cell>
          <cell r="W208">
            <v>15</v>
          </cell>
          <cell r="X208">
            <v>0</v>
          </cell>
          <cell r="Y208">
            <v>9</v>
          </cell>
          <cell r="Z208">
            <v>0</v>
          </cell>
          <cell r="AA208">
            <v>0</v>
          </cell>
          <cell r="AB208">
            <v>0</v>
          </cell>
          <cell r="AC208">
            <v>1</v>
          </cell>
          <cell r="AD208">
            <v>0</v>
          </cell>
          <cell r="AG208">
            <v>15</v>
          </cell>
          <cell r="AH208">
            <v>0</v>
          </cell>
          <cell r="AI208">
            <v>11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Q208">
            <v>24</v>
          </cell>
          <cell r="AR208">
            <v>0</v>
          </cell>
          <cell r="AS208">
            <v>13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</row>
        <row r="209"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W209">
            <v>0</v>
          </cell>
          <cell r="X209">
            <v>0</v>
          </cell>
          <cell r="Y209">
            <v>5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G209">
            <v>0</v>
          </cell>
          <cell r="AH209">
            <v>0</v>
          </cell>
          <cell r="AI209">
            <v>5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Q209">
            <v>0</v>
          </cell>
          <cell r="AR209">
            <v>0</v>
          </cell>
          <cell r="AS209">
            <v>9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</row>
        <row r="210"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2</v>
          </cell>
          <cell r="AD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1</v>
          </cell>
          <cell r="AN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2</v>
          </cell>
          <cell r="AX210">
            <v>0</v>
          </cell>
        </row>
        <row r="211"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</row>
        <row r="212">
          <cell r="M212">
            <v>11087</v>
          </cell>
          <cell r="N212">
            <v>1123</v>
          </cell>
          <cell r="O212">
            <v>8563</v>
          </cell>
          <cell r="P212">
            <v>357</v>
          </cell>
          <cell r="Q212">
            <v>0</v>
          </cell>
          <cell r="R212">
            <v>0</v>
          </cell>
          <cell r="S212">
            <v>204</v>
          </cell>
          <cell r="T212">
            <v>0</v>
          </cell>
          <cell r="W212">
            <v>12839</v>
          </cell>
          <cell r="X212">
            <v>1685</v>
          </cell>
          <cell r="Y212">
            <v>7375</v>
          </cell>
          <cell r="Z212">
            <v>407</v>
          </cell>
          <cell r="AA212">
            <v>0</v>
          </cell>
          <cell r="AB212">
            <v>0</v>
          </cell>
          <cell r="AC212">
            <v>204</v>
          </cell>
          <cell r="AD212">
            <v>0</v>
          </cell>
          <cell r="AG212">
            <v>16588</v>
          </cell>
          <cell r="AH212">
            <v>1123</v>
          </cell>
          <cell r="AI212">
            <v>6375</v>
          </cell>
          <cell r="AJ212">
            <v>428</v>
          </cell>
          <cell r="AK212">
            <v>0</v>
          </cell>
          <cell r="AL212">
            <v>0</v>
          </cell>
          <cell r="AM212">
            <v>204</v>
          </cell>
          <cell r="AN212">
            <v>0</v>
          </cell>
          <cell r="AQ212">
            <v>16452</v>
          </cell>
          <cell r="AR212">
            <v>1684</v>
          </cell>
          <cell r="AS212">
            <v>9564</v>
          </cell>
          <cell r="AT212">
            <v>428</v>
          </cell>
          <cell r="AU212">
            <v>0</v>
          </cell>
          <cell r="AV212">
            <v>0</v>
          </cell>
          <cell r="AW212">
            <v>204</v>
          </cell>
          <cell r="AX212">
            <v>0</v>
          </cell>
        </row>
        <row r="213">
          <cell r="M213">
            <v>428</v>
          </cell>
          <cell r="N213">
            <v>465</v>
          </cell>
          <cell r="O213">
            <v>756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W213">
            <v>413</v>
          </cell>
          <cell r="X213">
            <v>548</v>
          </cell>
          <cell r="Y213">
            <v>756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G213">
            <v>412</v>
          </cell>
          <cell r="AH213">
            <v>465</v>
          </cell>
          <cell r="AI213">
            <v>756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Q213">
            <v>419</v>
          </cell>
          <cell r="AR213">
            <v>465</v>
          </cell>
          <cell r="AS213">
            <v>756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</row>
        <row r="214"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939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1398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1302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951</v>
          </cell>
        </row>
        <row r="215">
          <cell r="M215">
            <v>30</v>
          </cell>
          <cell r="N215">
            <v>101</v>
          </cell>
          <cell r="O215">
            <v>249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W215">
            <v>40</v>
          </cell>
          <cell r="X215">
            <v>137</v>
          </cell>
          <cell r="Y215">
            <v>255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G215">
            <v>33</v>
          </cell>
          <cell r="AH215">
            <v>108</v>
          </cell>
          <cell r="AI215">
            <v>253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Q215">
            <v>30</v>
          </cell>
          <cell r="AR215">
            <v>105</v>
          </cell>
          <cell r="AS215">
            <v>251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</row>
        <row r="216"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</row>
        <row r="217">
          <cell r="M217">
            <v>42</v>
          </cell>
          <cell r="N217">
            <v>7</v>
          </cell>
          <cell r="O217">
            <v>17</v>
          </cell>
          <cell r="P217">
            <v>4</v>
          </cell>
          <cell r="Q217">
            <v>0</v>
          </cell>
          <cell r="R217">
            <v>0</v>
          </cell>
          <cell r="S217">
            <v>0</v>
          </cell>
          <cell r="T217">
            <v>18</v>
          </cell>
          <cell r="W217">
            <v>42</v>
          </cell>
          <cell r="X217">
            <v>15</v>
          </cell>
          <cell r="Y217">
            <v>33</v>
          </cell>
          <cell r="Z217">
            <v>4</v>
          </cell>
          <cell r="AA217">
            <v>0</v>
          </cell>
          <cell r="AB217">
            <v>0</v>
          </cell>
          <cell r="AC217">
            <v>3</v>
          </cell>
          <cell r="AD217">
            <v>69</v>
          </cell>
          <cell r="AG217">
            <v>42</v>
          </cell>
          <cell r="AH217">
            <v>15</v>
          </cell>
          <cell r="AI217">
            <v>33</v>
          </cell>
          <cell r="AJ217">
            <v>4</v>
          </cell>
          <cell r="AK217">
            <v>0</v>
          </cell>
          <cell r="AL217">
            <v>0</v>
          </cell>
          <cell r="AM217">
            <v>3</v>
          </cell>
          <cell r="AN217">
            <v>20</v>
          </cell>
          <cell r="AQ217">
            <v>42</v>
          </cell>
          <cell r="AR217">
            <v>15</v>
          </cell>
          <cell r="AS217">
            <v>33</v>
          </cell>
          <cell r="AT217">
            <v>4</v>
          </cell>
          <cell r="AU217">
            <v>0</v>
          </cell>
          <cell r="AV217">
            <v>0</v>
          </cell>
          <cell r="AW217">
            <v>3</v>
          </cell>
          <cell r="AX217">
            <v>20</v>
          </cell>
        </row>
        <row r="218"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</row>
        <row r="219">
          <cell r="M219">
            <v>3413</v>
          </cell>
          <cell r="N219">
            <v>577</v>
          </cell>
          <cell r="O219">
            <v>1871</v>
          </cell>
          <cell r="P219">
            <v>382</v>
          </cell>
          <cell r="Q219">
            <v>0</v>
          </cell>
          <cell r="R219">
            <v>0</v>
          </cell>
          <cell r="S219">
            <v>89</v>
          </cell>
          <cell r="T219">
            <v>0</v>
          </cell>
          <cell r="W219">
            <v>2689</v>
          </cell>
          <cell r="X219">
            <v>424</v>
          </cell>
          <cell r="Y219">
            <v>1297</v>
          </cell>
          <cell r="Z219">
            <v>129</v>
          </cell>
          <cell r="AA219">
            <v>0</v>
          </cell>
          <cell r="AB219">
            <v>0</v>
          </cell>
          <cell r="AC219">
            <v>61</v>
          </cell>
          <cell r="AD219">
            <v>0</v>
          </cell>
          <cell r="AG219">
            <v>2995</v>
          </cell>
          <cell r="AH219">
            <v>472</v>
          </cell>
          <cell r="AI219">
            <v>1595</v>
          </cell>
          <cell r="AJ219">
            <v>310</v>
          </cell>
          <cell r="AK219">
            <v>0</v>
          </cell>
          <cell r="AL219">
            <v>0</v>
          </cell>
          <cell r="AM219">
            <v>77</v>
          </cell>
          <cell r="AN219">
            <v>0</v>
          </cell>
          <cell r="AQ219">
            <v>3085</v>
          </cell>
          <cell r="AR219">
            <v>491</v>
          </cell>
          <cell r="AS219">
            <v>1650</v>
          </cell>
          <cell r="AT219">
            <v>187</v>
          </cell>
          <cell r="AU219">
            <v>0</v>
          </cell>
          <cell r="AV219">
            <v>0</v>
          </cell>
          <cell r="AW219">
            <v>76</v>
          </cell>
          <cell r="AX219">
            <v>0</v>
          </cell>
        </row>
        <row r="220">
          <cell r="M220">
            <v>1047</v>
          </cell>
          <cell r="N220">
            <v>241</v>
          </cell>
          <cell r="O220">
            <v>364</v>
          </cell>
          <cell r="P220">
            <v>16</v>
          </cell>
          <cell r="Q220">
            <v>0</v>
          </cell>
          <cell r="R220">
            <v>0</v>
          </cell>
          <cell r="S220">
            <v>1</v>
          </cell>
          <cell r="T220">
            <v>0</v>
          </cell>
          <cell r="W220">
            <v>1160</v>
          </cell>
          <cell r="X220">
            <v>150</v>
          </cell>
          <cell r="Y220">
            <v>350</v>
          </cell>
          <cell r="Z220">
            <v>13</v>
          </cell>
          <cell r="AA220">
            <v>0</v>
          </cell>
          <cell r="AB220">
            <v>0</v>
          </cell>
          <cell r="AC220">
            <v>8</v>
          </cell>
          <cell r="AD220">
            <v>0</v>
          </cell>
          <cell r="AG220">
            <v>1500</v>
          </cell>
          <cell r="AH220">
            <v>150</v>
          </cell>
          <cell r="AI220">
            <v>434</v>
          </cell>
          <cell r="AJ220">
            <v>15</v>
          </cell>
          <cell r="AK220">
            <v>0</v>
          </cell>
          <cell r="AL220">
            <v>0</v>
          </cell>
          <cell r="AM220">
            <v>24</v>
          </cell>
          <cell r="AN220">
            <v>0</v>
          </cell>
          <cell r="AQ220">
            <v>1500</v>
          </cell>
          <cell r="AR220">
            <v>200</v>
          </cell>
          <cell r="AS220">
            <v>450</v>
          </cell>
          <cell r="AT220">
            <v>15</v>
          </cell>
          <cell r="AU220">
            <v>0</v>
          </cell>
          <cell r="AV220">
            <v>0</v>
          </cell>
          <cell r="AW220">
            <v>24</v>
          </cell>
          <cell r="AX220">
            <v>0</v>
          </cell>
        </row>
        <row r="221">
          <cell r="M221">
            <v>482</v>
          </cell>
          <cell r="N221">
            <v>105</v>
          </cell>
          <cell r="O221">
            <v>499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W221">
            <v>321</v>
          </cell>
          <cell r="X221">
            <v>70</v>
          </cell>
          <cell r="Y221">
            <v>333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G221">
            <v>321</v>
          </cell>
          <cell r="AH221">
            <v>70</v>
          </cell>
          <cell r="AI221">
            <v>333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Q221">
            <v>483</v>
          </cell>
          <cell r="AR221">
            <v>105</v>
          </cell>
          <cell r="AS221">
            <v>499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</row>
        <row r="222"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531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438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485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610</v>
          </cell>
        </row>
        <row r="223">
          <cell r="M223">
            <v>135</v>
          </cell>
          <cell r="N223">
            <v>60</v>
          </cell>
          <cell r="O223">
            <v>171</v>
          </cell>
          <cell r="P223">
            <v>0</v>
          </cell>
          <cell r="Q223">
            <v>0</v>
          </cell>
          <cell r="R223">
            <v>0</v>
          </cell>
          <cell r="S223">
            <v>16</v>
          </cell>
          <cell r="T223">
            <v>25</v>
          </cell>
          <cell r="W223">
            <v>140</v>
          </cell>
          <cell r="X223">
            <v>70</v>
          </cell>
          <cell r="Y223">
            <v>149</v>
          </cell>
          <cell r="Z223">
            <v>3</v>
          </cell>
          <cell r="AA223">
            <v>0</v>
          </cell>
          <cell r="AB223">
            <v>0</v>
          </cell>
          <cell r="AC223">
            <v>14</v>
          </cell>
          <cell r="AD223">
            <v>38</v>
          </cell>
          <cell r="AG223">
            <v>140</v>
          </cell>
          <cell r="AH223">
            <v>70</v>
          </cell>
          <cell r="AI223">
            <v>171</v>
          </cell>
          <cell r="AJ223">
            <v>0</v>
          </cell>
          <cell r="AK223">
            <v>0</v>
          </cell>
          <cell r="AL223">
            <v>0</v>
          </cell>
          <cell r="AM223">
            <v>15</v>
          </cell>
          <cell r="AN223">
            <v>25</v>
          </cell>
          <cell r="AQ223">
            <v>135</v>
          </cell>
          <cell r="AR223">
            <v>60</v>
          </cell>
          <cell r="AS223">
            <v>148</v>
          </cell>
          <cell r="AT223">
            <v>0</v>
          </cell>
          <cell r="AU223">
            <v>0</v>
          </cell>
          <cell r="AV223">
            <v>0</v>
          </cell>
          <cell r="AW223">
            <v>15</v>
          </cell>
          <cell r="AX223">
            <v>38</v>
          </cell>
        </row>
        <row r="224">
          <cell r="M224">
            <v>306</v>
          </cell>
          <cell r="N224">
            <v>320</v>
          </cell>
          <cell r="O224">
            <v>130</v>
          </cell>
          <cell r="P224">
            <v>3</v>
          </cell>
          <cell r="Q224">
            <v>0</v>
          </cell>
          <cell r="R224">
            <v>0</v>
          </cell>
          <cell r="S224">
            <v>26</v>
          </cell>
          <cell r="T224">
            <v>90</v>
          </cell>
          <cell r="W224">
            <v>330</v>
          </cell>
          <cell r="X224">
            <v>320</v>
          </cell>
          <cell r="Y224">
            <v>139</v>
          </cell>
          <cell r="Z224">
            <v>3</v>
          </cell>
          <cell r="AA224">
            <v>0</v>
          </cell>
          <cell r="AB224">
            <v>0</v>
          </cell>
          <cell r="AC224">
            <v>20</v>
          </cell>
          <cell r="AD224">
            <v>90</v>
          </cell>
          <cell r="AG224">
            <v>330</v>
          </cell>
          <cell r="AH224">
            <v>316</v>
          </cell>
          <cell r="AI224">
            <v>140</v>
          </cell>
          <cell r="AJ224">
            <v>3</v>
          </cell>
          <cell r="AK224">
            <v>0</v>
          </cell>
          <cell r="AL224">
            <v>0</v>
          </cell>
          <cell r="AM224">
            <v>20</v>
          </cell>
          <cell r="AN224">
            <v>90</v>
          </cell>
          <cell r="AQ224">
            <v>429</v>
          </cell>
          <cell r="AR224">
            <v>300</v>
          </cell>
          <cell r="AS224">
            <v>150</v>
          </cell>
          <cell r="AT224">
            <v>3</v>
          </cell>
          <cell r="AU224">
            <v>0</v>
          </cell>
          <cell r="AV224">
            <v>0</v>
          </cell>
          <cell r="AW224">
            <v>36</v>
          </cell>
          <cell r="AX224">
            <v>80</v>
          </cell>
        </row>
        <row r="225">
          <cell r="M225">
            <v>259</v>
          </cell>
          <cell r="N225">
            <v>77</v>
          </cell>
          <cell r="O225">
            <v>95</v>
          </cell>
          <cell r="P225">
            <v>3</v>
          </cell>
          <cell r="Q225">
            <v>0</v>
          </cell>
          <cell r="R225">
            <v>0</v>
          </cell>
          <cell r="S225">
            <v>26</v>
          </cell>
          <cell r="T225">
            <v>33</v>
          </cell>
          <cell r="W225">
            <v>718</v>
          </cell>
          <cell r="X225">
            <v>125</v>
          </cell>
          <cell r="Y225">
            <v>197</v>
          </cell>
          <cell r="Z225">
            <v>2</v>
          </cell>
          <cell r="AA225">
            <v>0</v>
          </cell>
          <cell r="AB225">
            <v>0</v>
          </cell>
          <cell r="AC225">
            <v>39</v>
          </cell>
          <cell r="AD225">
            <v>120</v>
          </cell>
          <cell r="AG225">
            <v>718</v>
          </cell>
          <cell r="AH225">
            <v>125</v>
          </cell>
          <cell r="AI225">
            <v>197</v>
          </cell>
          <cell r="AJ225">
            <v>3</v>
          </cell>
          <cell r="AK225">
            <v>0</v>
          </cell>
          <cell r="AL225">
            <v>0</v>
          </cell>
          <cell r="AM225">
            <v>41</v>
          </cell>
          <cell r="AN225">
            <v>120</v>
          </cell>
          <cell r="AQ225">
            <v>718</v>
          </cell>
          <cell r="AR225">
            <v>125</v>
          </cell>
          <cell r="AS225">
            <v>197</v>
          </cell>
          <cell r="AT225">
            <v>2</v>
          </cell>
          <cell r="AU225">
            <v>0</v>
          </cell>
          <cell r="AV225">
            <v>0</v>
          </cell>
          <cell r="AW225">
            <v>34</v>
          </cell>
          <cell r="AX225">
            <v>120</v>
          </cell>
        </row>
        <row r="226">
          <cell r="M226">
            <v>112</v>
          </cell>
          <cell r="N226">
            <v>59</v>
          </cell>
          <cell r="O226">
            <v>71</v>
          </cell>
          <cell r="P226">
            <v>0</v>
          </cell>
          <cell r="Q226">
            <v>0</v>
          </cell>
          <cell r="R226">
            <v>0</v>
          </cell>
          <cell r="S226">
            <v>2</v>
          </cell>
          <cell r="T226">
            <v>14</v>
          </cell>
          <cell r="W226">
            <v>85</v>
          </cell>
          <cell r="X226">
            <v>20</v>
          </cell>
          <cell r="Y226">
            <v>52</v>
          </cell>
          <cell r="Z226">
            <v>0</v>
          </cell>
          <cell r="AA226">
            <v>0</v>
          </cell>
          <cell r="AB226">
            <v>0</v>
          </cell>
          <cell r="AC226">
            <v>1</v>
          </cell>
          <cell r="AD226">
            <v>0</v>
          </cell>
          <cell r="AG226">
            <v>101</v>
          </cell>
          <cell r="AH226">
            <v>23</v>
          </cell>
          <cell r="AI226">
            <v>64</v>
          </cell>
          <cell r="AJ226">
            <v>0</v>
          </cell>
          <cell r="AK226">
            <v>0</v>
          </cell>
          <cell r="AL226">
            <v>0</v>
          </cell>
          <cell r="AM226">
            <v>2</v>
          </cell>
          <cell r="AN226">
            <v>0</v>
          </cell>
          <cell r="AQ226">
            <v>101</v>
          </cell>
          <cell r="AR226">
            <v>23</v>
          </cell>
          <cell r="AS226">
            <v>64</v>
          </cell>
          <cell r="AT226">
            <v>0</v>
          </cell>
          <cell r="AU226">
            <v>0</v>
          </cell>
          <cell r="AV226">
            <v>0</v>
          </cell>
          <cell r="AW226">
            <v>2</v>
          </cell>
          <cell r="AX226">
            <v>0</v>
          </cell>
        </row>
        <row r="227">
          <cell r="M227">
            <v>282</v>
          </cell>
          <cell r="N227">
            <v>6</v>
          </cell>
          <cell r="O227">
            <v>89</v>
          </cell>
          <cell r="P227">
            <v>11</v>
          </cell>
          <cell r="Q227">
            <v>0</v>
          </cell>
          <cell r="R227">
            <v>0</v>
          </cell>
          <cell r="S227">
            <v>22</v>
          </cell>
          <cell r="T227">
            <v>0</v>
          </cell>
          <cell r="W227">
            <v>352</v>
          </cell>
          <cell r="X227">
            <v>15</v>
          </cell>
          <cell r="Y227">
            <v>71</v>
          </cell>
          <cell r="Z227">
            <v>4</v>
          </cell>
          <cell r="AA227">
            <v>0</v>
          </cell>
          <cell r="AB227">
            <v>0</v>
          </cell>
          <cell r="AC227">
            <v>27</v>
          </cell>
          <cell r="AD227">
            <v>0</v>
          </cell>
          <cell r="AG227">
            <v>322</v>
          </cell>
          <cell r="AH227">
            <v>15</v>
          </cell>
          <cell r="AI227">
            <v>71</v>
          </cell>
          <cell r="AJ227">
            <v>7</v>
          </cell>
          <cell r="AK227">
            <v>0</v>
          </cell>
          <cell r="AL227">
            <v>0</v>
          </cell>
          <cell r="AM227">
            <v>27</v>
          </cell>
          <cell r="AN227">
            <v>0</v>
          </cell>
          <cell r="AQ227">
            <v>352</v>
          </cell>
          <cell r="AR227">
            <v>19</v>
          </cell>
          <cell r="AS227">
            <v>99</v>
          </cell>
          <cell r="AT227">
            <v>7</v>
          </cell>
          <cell r="AU227">
            <v>0</v>
          </cell>
          <cell r="AV227">
            <v>0</v>
          </cell>
          <cell r="AW227">
            <v>25</v>
          </cell>
          <cell r="AX227">
            <v>0</v>
          </cell>
        </row>
        <row r="228">
          <cell r="M228">
            <v>5</v>
          </cell>
          <cell r="N228">
            <v>0</v>
          </cell>
          <cell r="O228">
            <v>23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W228">
            <v>170</v>
          </cell>
          <cell r="X228">
            <v>0</v>
          </cell>
          <cell r="Y228">
            <v>44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G228">
            <v>170</v>
          </cell>
          <cell r="AH228">
            <v>0</v>
          </cell>
          <cell r="AI228">
            <v>34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Q228">
            <v>259</v>
          </cell>
          <cell r="AR228">
            <v>0</v>
          </cell>
          <cell r="AS228">
            <v>50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</row>
        <row r="229"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</row>
        <row r="230">
          <cell r="M230">
            <v>5803</v>
          </cell>
          <cell r="N230">
            <v>986</v>
          </cell>
          <cell r="O230">
            <v>2691</v>
          </cell>
          <cell r="P230">
            <v>155</v>
          </cell>
          <cell r="Q230">
            <v>0</v>
          </cell>
          <cell r="R230">
            <v>0</v>
          </cell>
          <cell r="S230">
            <v>0</v>
          </cell>
          <cell r="T230">
            <v>680</v>
          </cell>
          <cell r="W230">
            <v>3868</v>
          </cell>
          <cell r="X230">
            <v>621</v>
          </cell>
          <cell r="Y230">
            <v>1794</v>
          </cell>
          <cell r="Z230">
            <v>173</v>
          </cell>
          <cell r="AA230">
            <v>0</v>
          </cell>
          <cell r="AB230">
            <v>0</v>
          </cell>
          <cell r="AC230">
            <v>47</v>
          </cell>
          <cell r="AD230">
            <v>576</v>
          </cell>
          <cell r="AG230">
            <v>3868</v>
          </cell>
          <cell r="AH230">
            <v>621</v>
          </cell>
          <cell r="AI230">
            <v>1794</v>
          </cell>
          <cell r="AJ230">
            <v>183</v>
          </cell>
          <cell r="AK230">
            <v>0</v>
          </cell>
          <cell r="AL230">
            <v>0</v>
          </cell>
          <cell r="AM230">
            <v>90</v>
          </cell>
          <cell r="AN230">
            <v>681</v>
          </cell>
          <cell r="AQ230">
            <v>5803</v>
          </cell>
          <cell r="AR230">
            <v>1098</v>
          </cell>
          <cell r="AS230">
            <v>2691</v>
          </cell>
          <cell r="AT230">
            <v>212</v>
          </cell>
          <cell r="AU230">
            <v>0</v>
          </cell>
          <cell r="AV230">
            <v>0</v>
          </cell>
          <cell r="AW230">
            <v>92</v>
          </cell>
          <cell r="AX230">
            <v>681</v>
          </cell>
        </row>
        <row r="231"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</row>
        <row r="232">
          <cell r="M232">
            <v>6001</v>
          </cell>
          <cell r="N232">
            <v>765</v>
          </cell>
          <cell r="O232">
            <v>3484</v>
          </cell>
          <cell r="P232">
            <v>137</v>
          </cell>
          <cell r="Q232">
            <v>0</v>
          </cell>
          <cell r="R232">
            <v>0</v>
          </cell>
          <cell r="S232">
            <v>48</v>
          </cell>
          <cell r="T232">
            <v>512</v>
          </cell>
          <cell r="W232">
            <v>4001</v>
          </cell>
          <cell r="X232">
            <v>510</v>
          </cell>
          <cell r="Y232">
            <v>2323</v>
          </cell>
          <cell r="Z232">
            <v>91</v>
          </cell>
          <cell r="AA232">
            <v>0</v>
          </cell>
          <cell r="AB232">
            <v>0</v>
          </cell>
          <cell r="AC232">
            <v>32</v>
          </cell>
          <cell r="AD232">
            <v>512</v>
          </cell>
          <cell r="AG232">
            <v>4001</v>
          </cell>
          <cell r="AH232">
            <v>510</v>
          </cell>
          <cell r="AI232">
            <v>2323</v>
          </cell>
          <cell r="AJ232">
            <v>91</v>
          </cell>
          <cell r="AK232">
            <v>0</v>
          </cell>
          <cell r="AL232">
            <v>0</v>
          </cell>
          <cell r="AM232">
            <v>32</v>
          </cell>
          <cell r="AN232">
            <v>511</v>
          </cell>
          <cell r="AQ232">
            <v>6001</v>
          </cell>
          <cell r="AR232">
            <v>764</v>
          </cell>
          <cell r="AS232">
            <v>3484</v>
          </cell>
          <cell r="AT232">
            <v>138</v>
          </cell>
          <cell r="AU232">
            <v>0</v>
          </cell>
          <cell r="AV232">
            <v>0</v>
          </cell>
          <cell r="AW232">
            <v>49</v>
          </cell>
          <cell r="AX232">
            <v>511</v>
          </cell>
        </row>
        <row r="233">
          <cell r="M233">
            <v>4</v>
          </cell>
          <cell r="N233">
            <v>0</v>
          </cell>
          <cell r="O233">
            <v>125</v>
          </cell>
          <cell r="P233">
            <v>0</v>
          </cell>
          <cell r="Q233">
            <v>0</v>
          </cell>
          <cell r="R233">
            <v>0</v>
          </cell>
          <cell r="S233">
            <v>3</v>
          </cell>
          <cell r="T233">
            <v>0</v>
          </cell>
          <cell r="W233">
            <v>3</v>
          </cell>
          <cell r="X233">
            <v>0</v>
          </cell>
          <cell r="Y233">
            <v>96</v>
          </cell>
          <cell r="Z233">
            <v>0</v>
          </cell>
          <cell r="AA233">
            <v>0</v>
          </cell>
          <cell r="AB233">
            <v>0</v>
          </cell>
          <cell r="AC233">
            <v>2</v>
          </cell>
          <cell r="AD233">
            <v>0</v>
          </cell>
          <cell r="AG233">
            <v>8</v>
          </cell>
          <cell r="AH233">
            <v>0</v>
          </cell>
          <cell r="AI233">
            <v>96</v>
          </cell>
          <cell r="AJ233">
            <v>0</v>
          </cell>
          <cell r="AK233">
            <v>0</v>
          </cell>
          <cell r="AL233">
            <v>0</v>
          </cell>
          <cell r="AM233">
            <v>2</v>
          </cell>
          <cell r="AN233">
            <v>0</v>
          </cell>
          <cell r="AQ233">
            <v>4</v>
          </cell>
          <cell r="AR233">
            <v>0</v>
          </cell>
          <cell r="AS233">
            <v>144</v>
          </cell>
          <cell r="AT233">
            <v>0</v>
          </cell>
          <cell r="AU233">
            <v>0</v>
          </cell>
          <cell r="AV233">
            <v>0</v>
          </cell>
          <cell r="AW233">
            <v>2</v>
          </cell>
          <cell r="AX233">
            <v>0</v>
          </cell>
        </row>
        <row r="234"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</row>
        <row r="235">
          <cell r="M235">
            <v>3316</v>
          </cell>
          <cell r="N235">
            <v>771</v>
          </cell>
          <cell r="O235">
            <v>1076</v>
          </cell>
          <cell r="P235">
            <v>902</v>
          </cell>
          <cell r="Q235">
            <v>0</v>
          </cell>
          <cell r="R235">
            <v>17</v>
          </cell>
          <cell r="S235">
            <v>146</v>
          </cell>
          <cell r="T235">
            <v>0</v>
          </cell>
          <cell r="W235">
            <v>2210</v>
          </cell>
          <cell r="X235">
            <v>514</v>
          </cell>
          <cell r="Y235">
            <v>717</v>
          </cell>
          <cell r="Z235">
            <v>601</v>
          </cell>
          <cell r="AA235">
            <v>0</v>
          </cell>
          <cell r="AB235">
            <v>12</v>
          </cell>
          <cell r="AC235">
            <v>84</v>
          </cell>
          <cell r="AD235">
            <v>0</v>
          </cell>
          <cell r="AG235">
            <v>2210</v>
          </cell>
          <cell r="AH235">
            <v>514</v>
          </cell>
          <cell r="AI235">
            <v>717</v>
          </cell>
          <cell r="AJ235">
            <v>601</v>
          </cell>
          <cell r="AK235">
            <v>0</v>
          </cell>
          <cell r="AL235">
            <v>12</v>
          </cell>
          <cell r="AM235">
            <v>84</v>
          </cell>
          <cell r="AN235">
            <v>0</v>
          </cell>
          <cell r="AQ235">
            <v>3316</v>
          </cell>
          <cell r="AR235">
            <v>772</v>
          </cell>
          <cell r="AS235">
            <v>1076</v>
          </cell>
          <cell r="AT235">
            <v>902</v>
          </cell>
          <cell r="AU235">
            <v>0</v>
          </cell>
          <cell r="AV235">
            <v>17</v>
          </cell>
          <cell r="AW235">
            <v>107</v>
          </cell>
          <cell r="AX235">
            <v>0</v>
          </cell>
        </row>
        <row r="236">
          <cell r="M236">
            <v>2384</v>
          </cell>
          <cell r="N236">
            <v>302</v>
          </cell>
          <cell r="O236">
            <v>1199</v>
          </cell>
          <cell r="P236">
            <v>226</v>
          </cell>
          <cell r="Q236">
            <v>0</v>
          </cell>
          <cell r="R236">
            <v>0</v>
          </cell>
          <cell r="S236">
            <v>70</v>
          </cell>
          <cell r="T236">
            <v>0</v>
          </cell>
          <cell r="W236">
            <v>1590</v>
          </cell>
          <cell r="X236">
            <v>201</v>
          </cell>
          <cell r="Y236">
            <v>799</v>
          </cell>
          <cell r="Z236">
            <v>37</v>
          </cell>
          <cell r="AA236">
            <v>0</v>
          </cell>
          <cell r="AB236">
            <v>0</v>
          </cell>
          <cell r="AC236">
            <v>46</v>
          </cell>
          <cell r="AD236">
            <v>0</v>
          </cell>
          <cell r="AG236">
            <v>1825</v>
          </cell>
          <cell r="AH236">
            <v>252</v>
          </cell>
          <cell r="AI236">
            <v>999</v>
          </cell>
          <cell r="AJ236">
            <v>37</v>
          </cell>
          <cell r="AK236">
            <v>0</v>
          </cell>
          <cell r="AL236">
            <v>0</v>
          </cell>
          <cell r="AM236">
            <v>58</v>
          </cell>
          <cell r="AN236">
            <v>0</v>
          </cell>
          <cell r="AQ236">
            <v>2149</v>
          </cell>
          <cell r="AR236">
            <v>251</v>
          </cell>
          <cell r="AS236">
            <v>999</v>
          </cell>
          <cell r="AT236">
            <v>38</v>
          </cell>
          <cell r="AU236">
            <v>0</v>
          </cell>
          <cell r="AV236">
            <v>0</v>
          </cell>
          <cell r="AW236">
            <v>58</v>
          </cell>
          <cell r="AX236">
            <v>0</v>
          </cell>
        </row>
        <row r="237">
          <cell r="M237">
            <v>6592</v>
          </cell>
          <cell r="N237">
            <v>1500</v>
          </cell>
          <cell r="O237">
            <v>3035</v>
          </cell>
          <cell r="P237">
            <v>27</v>
          </cell>
          <cell r="Q237">
            <v>0</v>
          </cell>
          <cell r="R237">
            <v>0</v>
          </cell>
          <cell r="S237">
            <v>66</v>
          </cell>
          <cell r="T237">
            <v>0</v>
          </cell>
          <cell r="W237">
            <v>6334</v>
          </cell>
          <cell r="X237">
            <v>1063</v>
          </cell>
          <cell r="Y237">
            <v>3035</v>
          </cell>
          <cell r="Z237">
            <v>21</v>
          </cell>
          <cell r="AA237">
            <v>0</v>
          </cell>
          <cell r="AB237">
            <v>0</v>
          </cell>
          <cell r="AC237">
            <v>67</v>
          </cell>
          <cell r="AD237">
            <v>0</v>
          </cell>
          <cell r="AG237">
            <v>6463</v>
          </cell>
          <cell r="AH237">
            <v>1282</v>
          </cell>
          <cell r="AI237">
            <v>3036</v>
          </cell>
          <cell r="AJ237">
            <v>24</v>
          </cell>
          <cell r="AK237">
            <v>0</v>
          </cell>
          <cell r="AL237">
            <v>0</v>
          </cell>
          <cell r="AM237">
            <v>67</v>
          </cell>
          <cell r="AN237">
            <v>0</v>
          </cell>
          <cell r="AQ237">
            <v>6464</v>
          </cell>
          <cell r="AR237">
            <v>1281</v>
          </cell>
          <cell r="AS237">
            <v>3035</v>
          </cell>
          <cell r="AT237">
            <v>25</v>
          </cell>
          <cell r="AU237">
            <v>0</v>
          </cell>
          <cell r="AV237">
            <v>0</v>
          </cell>
          <cell r="AW237">
            <v>67</v>
          </cell>
          <cell r="AX237">
            <v>0</v>
          </cell>
        </row>
        <row r="238">
          <cell r="M238">
            <v>685</v>
          </cell>
          <cell r="N238">
            <v>101</v>
          </cell>
          <cell r="O238">
            <v>303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W238">
            <v>382</v>
          </cell>
          <cell r="X238">
            <v>151</v>
          </cell>
          <cell r="Y238">
            <v>489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G238">
            <v>535</v>
          </cell>
          <cell r="AH238">
            <v>134</v>
          </cell>
          <cell r="AI238">
            <v>397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Q238">
            <v>535</v>
          </cell>
          <cell r="AR238">
            <v>135</v>
          </cell>
          <cell r="AS238">
            <v>397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</row>
        <row r="239"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1295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1397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1397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1398</v>
          </cell>
        </row>
        <row r="240">
          <cell r="M240">
            <v>250</v>
          </cell>
          <cell r="N240">
            <v>0</v>
          </cell>
          <cell r="O240">
            <v>189</v>
          </cell>
          <cell r="P240">
            <v>0</v>
          </cell>
          <cell r="Q240">
            <v>0</v>
          </cell>
          <cell r="R240">
            <v>0</v>
          </cell>
          <cell r="S240">
            <v>23</v>
          </cell>
          <cell r="T240">
            <v>0</v>
          </cell>
          <cell r="W240">
            <v>305</v>
          </cell>
          <cell r="X240">
            <v>0</v>
          </cell>
          <cell r="Y240">
            <v>222</v>
          </cell>
          <cell r="Z240">
            <v>0</v>
          </cell>
          <cell r="AA240">
            <v>0</v>
          </cell>
          <cell r="AB240">
            <v>0</v>
          </cell>
          <cell r="AC240">
            <v>11</v>
          </cell>
          <cell r="AD240">
            <v>0</v>
          </cell>
          <cell r="AG240">
            <v>472</v>
          </cell>
          <cell r="AH240">
            <v>0</v>
          </cell>
          <cell r="AI240">
            <v>182</v>
          </cell>
          <cell r="AJ240">
            <v>0</v>
          </cell>
          <cell r="AK240">
            <v>0</v>
          </cell>
          <cell r="AL240">
            <v>0</v>
          </cell>
          <cell r="AM240">
            <v>14</v>
          </cell>
          <cell r="AN240">
            <v>0</v>
          </cell>
          <cell r="AQ240">
            <v>472</v>
          </cell>
          <cell r="AR240">
            <v>0</v>
          </cell>
          <cell r="AS240">
            <v>182</v>
          </cell>
          <cell r="AT240">
            <v>0</v>
          </cell>
          <cell r="AU240">
            <v>0</v>
          </cell>
          <cell r="AV240">
            <v>0</v>
          </cell>
          <cell r="AW240">
            <v>20</v>
          </cell>
          <cell r="AX240">
            <v>0</v>
          </cell>
        </row>
        <row r="241">
          <cell r="M241">
            <v>1606</v>
          </cell>
          <cell r="N241">
            <v>601</v>
          </cell>
          <cell r="O241">
            <v>947</v>
          </cell>
          <cell r="P241">
            <v>13</v>
          </cell>
          <cell r="Q241">
            <v>0</v>
          </cell>
          <cell r="R241">
            <v>0</v>
          </cell>
          <cell r="S241">
            <v>56</v>
          </cell>
          <cell r="T241">
            <v>0</v>
          </cell>
          <cell r="W241">
            <v>1071</v>
          </cell>
          <cell r="X241">
            <v>401</v>
          </cell>
          <cell r="Y241">
            <v>632</v>
          </cell>
          <cell r="Z241">
            <v>8</v>
          </cell>
          <cell r="AA241">
            <v>0</v>
          </cell>
          <cell r="AB241">
            <v>0</v>
          </cell>
          <cell r="AC241">
            <v>34</v>
          </cell>
          <cell r="AD241">
            <v>0</v>
          </cell>
          <cell r="AG241">
            <v>1071</v>
          </cell>
          <cell r="AH241">
            <v>401</v>
          </cell>
          <cell r="AI241">
            <v>632</v>
          </cell>
          <cell r="AJ241">
            <v>14</v>
          </cell>
          <cell r="AK241">
            <v>0</v>
          </cell>
          <cell r="AL241">
            <v>0</v>
          </cell>
          <cell r="AM241">
            <v>51</v>
          </cell>
          <cell r="AN241">
            <v>0</v>
          </cell>
          <cell r="AQ241">
            <v>1606</v>
          </cell>
          <cell r="AR241">
            <v>596</v>
          </cell>
          <cell r="AS241">
            <v>947</v>
          </cell>
          <cell r="AT241">
            <v>6</v>
          </cell>
          <cell r="AU241">
            <v>0</v>
          </cell>
          <cell r="AV241">
            <v>0</v>
          </cell>
          <cell r="AW241">
            <v>50</v>
          </cell>
          <cell r="AX241">
            <v>0</v>
          </cell>
        </row>
        <row r="242">
          <cell r="M242">
            <v>0</v>
          </cell>
          <cell r="N242">
            <v>4</v>
          </cell>
          <cell r="O242">
            <v>0</v>
          </cell>
          <cell r="P242">
            <v>97</v>
          </cell>
          <cell r="Q242">
            <v>0</v>
          </cell>
          <cell r="R242">
            <v>26</v>
          </cell>
          <cell r="S242">
            <v>8</v>
          </cell>
          <cell r="T242">
            <v>0</v>
          </cell>
          <cell r="W242">
            <v>0</v>
          </cell>
          <cell r="X242">
            <v>17</v>
          </cell>
          <cell r="Y242">
            <v>0</v>
          </cell>
          <cell r="Z242">
            <v>171</v>
          </cell>
          <cell r="AA242">
            <v>0</v>
          </cell>
          <cell r="AB242">
            <v>55</v>
          </cell>
          <cell r="AC242">
            <v>11</v>
          </cell>
          <cell r="AD242">
            <v>0</v>
          </cell>
          <cell r="AG242">
            <v>0</v>
          </cell>
          <cell r="AH242">
            <v>17</v>
          </cell>
          <cell r="AI242">
            <v>0</v>
          </cell>
          <cell r="AJ242">
            <v>131</v>
          </cell>
          <cell r="AK242">
            <v>0</v>
          </cell>
          <cell r="AL242">
            <v>50</v>
          </cell>
          <cell r="AM242">
            <v>11</v>
          </cell>
          <cell r="AN242">
            <v>0</v>
          </cell>
          <cell r="AQ242">
            <v>0</v>
          </cell>
          <cell r="AR242">
            <v>4</v>
          </cell>
          <cell r="AS242">
            <v>0</v>
          </cell>
          <cell r="AT242">
            <v>97</v>
          </cell>
          <cell r="AU242">
            <v>0</v>
          </cell>
          <cell r="AV242">
            <v>26</v>
          </cell>
          <cell r="AW242">
            <v>8</v>
          </cell>
          <cell r="AX242">
            <v>0</v>
          </cell>
        </row>
        <row r="243">
          <cell r="M243">
            <v>0</v>
          </cell>
          <cell r="N243">
            <v>0</v>
          </cell>
          <cell r="O243">
            <v>0</v>
          </cell>
          <cell r="P243">
            <v>10</v>
          </cell>
          <cell r="Q243">
            <v>0</v>
          </cell>
          <cell r="R243">
            <v>8</v>
          </cell>
          <cell r="S243">
            <v>24</v>
          </cell>
          <cell r="T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7</v>
          </cell>
          <cell r="AA243">
            <v>0</v>
          </cell>
          <cell r="AB243">
            <v>5</v>
          </cell>
          <cell r="AC243">
            <v>16</v>
          </cell>
          <cell r="AD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7</v>
          </cell>
          <cell r="AK243">
            <v>0</v>
          </cell>
          <cell r="AL243">
            <v>5</v>
          </cell>
          <cell r="AM243">
            <v>16</v>
          </cell>
          <cell r="AN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10</v>
          </cell>
          <cell r="AU243">
            <v>0</v>
          </cell>
          <cell r="AV243">
            <v>8</v>
          </cell>
          <cell r="AW243">
            <v>25</v>
          </cell>
          <cell r="AX243">
            <v>0</v>
          </cell>
        </row>
        <row r="244">
          <cell r="M244">
            <v>0</v>
          </cell>
          <cell r="N244">
            <v>0</v>
          </cell>
          <cell r="O244">
            <v>15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Y244">
            <v>18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G244">
            <v>0</v>
          </cell>
          <cell r="AH244">
            <v>0</v>
          </cell>
          <cell r="AI244">
            <v>18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Q244">
            <v>0</v>
          </cell>
          <cell r="AR244">
            <v>0</v>
          </cell>
          <cell r="AS244">
            <v>18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</row>
        <row r="245"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</row>
        <row r="246">
          <cell r="M246">
            <v>100</v>
          </cell>
          <cell r="N246">
            <v>27</v>
          </cell>
          <cell r="O246">
            <v>71</v>
          </cell>
          <cell r="P246">
            <v>7</v>
          </cell>
          <cell r="Q246">
            <v>0</v>
          </cell>
          <cell r="R246">
            <v>0</v>
          </cell>
          <cell r="S246">
            <v>0</v>
          </cell>
          <cell r="T246">
            <v>20</v>
          </cell>
          <cell r="W246">
            <v>100</v>
          </cell>
          <cell r="X246">
            <v>27</v>
          </cell>
          <cell r="Y246">
            <v>71</v>
          </cell>
          <cell r="Z246">
            <v>10</v>
          </cell>
          <cell r="AA246">
            <v>0</v>
          </cell>
          <cell r="AB246">
            <v>0</v>
          </cell>
          <cell r="AC246">
            <v>1</v>
          </cell>
          <cell r="AD246">
            <v>20</v>
          </cell>
          <cell r="AG246">
            <v>100</v>
          </cell>
          <cell r="AH246">
            <v>27</v>
          </cell>
          <cell r="AI246">
            <v>71</v>
          </cell>
          <cell r="AJ246">
            <v>10</v>
          </cell>
          <cell r="AK246">
            <v>0</v>
          </cell>
          <cell r="AL246">
            <v>0</v>
          </cell>
          <cell r="AM246">
            <v>1</v>
          </cell>
          <cell r="AN246">
            <v>20</v>
          </cell>
          <cell r="AQ246">
            <v>100</v>
          </cell>
          <cell r="AR246">
            <v>27</v>
          </cell>
          <cell r="AS246">
            <v>71</v>
          </cell>
          <cell r="AT246">
            <v>10</v>
          </cell>
          <cell r="AU246">
            <v>0</v>
          </cell>
          <cell r="AV246">
            <v>0</v>
          </cell>
          <cell r="AW246">
            <v>1</v>
          </cell>
          <cell r="AX246">
            <v>20</v>
          </cell>
        </row>
        <row r="247"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W247">
            <v>5</v>
          </cell>
          <cell r="X247">
            <v>2</v>
          </cell>
          <cell r="Y247">
            <v>7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G247">
            <v>5</v>
          </cell>
          <cell r="AH247">
            <v>2</v>
          </cell>
          <cell r="AI247">
            <v>4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Q247">
            <v>6</v>
          </cell>
          <cell r="AR247">
            <v>2</v>
          </cell>
          <cell r="AS247">
            <v>5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</row>
        <row r="248"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</row>
        <row r="249">
          <cell r="M249">
            <v>238</v>
          </cell>
          <cell r="N249">
            <v>43</v>
          </cell>
          <cell r="O249">
            <v>89</v>
          </cell>
          <cell r="P249">
            <v>9</v>
          </cell>
          <cell r="Q249">
            <v>0</v>
          </cell>
          <cell r="R249">
            <v>0</v>
          </cell>
          <cell r="S249">
            <v>1</v>
          </cell>
          <cell r="T249">
            <v>34</v>
          </cell>
          <cell r="W249">
            <v>159</v>
          </cell>
          <cell r="X249">
            <v>28</v>
          </cell>
          <cell r="Y249">
            <v>59</v>
          </cell>
          <cell r="Z249">
            <v>5</v>
          </cell>
          <cell r="AA249">
            <v>0</v>
          </cell>
          <cell r="AB249">
            <v>0</v>
          </cell>
          <cell r="AC249">
            <v>1</v>
          </cell>
          <cell r="AD249">
            <v>34</v>
          </cell>
          <cell r="AG249">
            <v>159</v>
          </cell>
          <cell r="AH249">
            <v>28</v>
          </cell>
          <cell r="AI249">
            <v>59</v>
          </cell>
          <cell r="AJ249">
            <v>5</v>
          </cell>
          <cell r="AK249">
            <v>0</v>
          </cell>
          <cell r="AL249">
            <v>0</v>
          </cell>
          <cell r="AM249">
            <v>1</v>
          </cell>
          <cell r="AN249">
            <v>34</v>
          </cell>
          <cell r="AQ249">
            <v>238</v>
          </cell>
          <cell r="AR249">
            <v>43</v>
          </cell>
          <cell r="AS249">
            <v>89</v>
          </cell>
          <cell r="AT249">
            <v>6</v>
          </cell>
          <cell r="AU249">
            <v>0</v>
          </cell>
          <cell r="AV249">
            <v>0</v>
          </cell>
          <cell r="AW249">
            <v>1</v>
          </cell>
          <cell r="AX249">
            <v>34</v>
          </cell>
        </row>
        <row r="250"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</row>
        <row r="251">
          <cell r="M251">
            <v>1376</v>
          </cell>
          <cell r="N251">
            <v>186</v>
          </cell>
          <cell r="O251">
            <v>794</v>
          </cell>
          <cell r="P251">
            <v>65</v>
          </cell>
          <cell r="Q251">
            <v>0</v>
          </cell>
          <cell r="R251">
            <v>0</v>
          </cell>
          <cell r="S251">
            <v>154</v>
          </cell>
          <cell r="T251">
            <v>0</v>
          </cell>
          <cell r="W251">
            <v>1730</v>
          </cell>
          <cell r="X251">
            <v>124</v>
          </cell>
          <cell r="Y251">
            <v>529</v>
          </cell>
          <cell r="Z251">
            <v>0</v>
          </cell>
          <cell r="AA251">
            <v>0</v>
          </cell>
          <cell r="AB251">
            <v>0</v>
          </cell>
          <cell r="AC251">
            <v>70</v>
          </cell>
          <cell r="AD251">
            <v>0</v>
          </cell>
          <cell r="AG251">
            <v>1171</v>
          </cell>
          <cell r="AH251">
            <v>124</v>
          </cell>
          <cell r="AI251">
            <v>529</v>
          </cell>
          <cell r="AJ251">
            <v>25</v>
          </cell>
          <cell r="AK251">
            <v>0</v>
          </cell>
          <cell r="AL251">
            <v>0</v>
          </cell>
          <cell r="AM251">
            <v>64</v>
          </cell>
          <cell r="AN251">
            <v>0</v>
          </cell>
          <cell r="AQ251">
            <v>1376</v>
          </cell>
          <cell r="AR251">
            <v>184</v>
          </cell>
          <cell r="AS251">
            <v>794</v>
          </cell>
          <cell r="AT251">
            <v>30</v>
          </cell>
          <cell r="AU251">
            <v>0</v>
          </cell>
          <cell r="AV251">
            <v>0</v>
          </cell>
          <cell r="AW251">
            <v>60</v>
          </cell>
          <cell r="AX251">
            <v>0</v>
          </cell>
        </row>
        <row r="252">
          <cell r="M252">
            <v>1200</v>
          </cell>
          <cell r="N252">
            <v>225</v>
          </cell>
          <cell r="O252">
            <v>1250</v>
          </cell>
          <cell r="P252">
            <v>95</v>
          </cell>
          <cell r="Q252">
            <v>0</v>
          </cell>
          <cell r="R252">
            <v>0</v>
          </cell>
          <cell r="S252">
            <v>7</v>
          </cell>
          <cell r="T252">
            <v>0</v>
          </cell>
          <cell r="W252">
            <v>1200</v>
          </cell>
          <cell r="X252">
            <v>225</v>
          </cell>
          <cell r="Y252">
            <v>1650</v>
          </cell>
          <cell r="Z252">
            <v>45</v>
          </cell>
          <cell r="AA252">
            <v>0</v>
          </cell>
          <cell r="AB252">
            <v>0</v>
          </cell>
          <cell r="AC252">
            <v>52</v>
          </cell>
          <cell r="AD252">
            <v>0</v>
          </cell>
          <cell r="AG252">
            <v>1200</v>
          </cell>
          <cell r="AH252">
            <v>225</v>
          </cell>
          <cell r="AI252">
            <v>1650</v>
          </cell>
          <cell r="AJ252">
            <v>78</v>
          </cell>
          <cell r="AK252">
            <v>0</v>
          </cell>
          <cell r="AL252">
            <v>0</v>
          </cell>
          <cell r="AM252">
            <v>47</v>
          </cell>
          <cell r="AN252">
            <v>0</v>
          </cell>
          <cell r="AQ252">
            <v>1200</v>
          </cell>
          <cell r="AR252">
            <v>225</v>
          </cell>
          <cell r="AS252">
            <v>1650</v>
          </cell>
          <cell r="AT252">
            <v>0</v>
          </cell>
          <cell r="AU252">
            <v>0</v>
          </cell>
          <cell r="AV252">
            <v>0</v>
          </cell>
          <cell r="AW252">
            <v>67</v>
          </cell>
          <cell r="AX252">
            <v>0</v>
          </cell>
        </row>
        <row r="253">
          <cell r="M253">
            <v>4709</v>
          </cell>
          <cell r="N253">
            <v>1557</v>
          </cell>
          <cell r="O253">
            <v>4682</v>
          </cell>
          <cell r="P253">
            <v>495</v>
          </cell>
          <cell r="Q253">
            <v>0</v>
          </cell>
          <cell r="R253">
            <v>7</v>
          </cell>
          <cell r="S253">
            <v>178</v>
          </cell>
          <cell r="T253">
            <v>0</v>
          </cell>
          <cell r="W253">
            <v>2365</v>
          </cell>
          <cell r="X253">
            <v>900</v>
          </cell>
          <cell r="Y253">
            <v>3900</v>
          </cell>
          <cell r="Z253">
            <v>295</v>
          </cell>
          <cell r="AA253">
            <v>0</v>
          </cell>
          <cell r="AB253">
            <v>6</v>
          </cell>
          <cell r="AC253">
            <v>65</v>
          </cell>
          <cell r="AD253">
            <v>0</v>
          </cell>
          <cell r="AG253">
            <v>4020</v>
          </cell>
          <cell r="AH253">
            <v>900</v>
          </cell>
          <cell r="AI253">
            <v>3300</v>
          </cell>
          <cell r="AJ253">
            <v>410</v>
          </cell>
          <cell r="AK253">
            <v>0</v>
          </cell>
          <cell r="AL253">
            <v>9</v>
          </cell>
          <cell r="AM253">
            <v>65</v>
          </cell>
          <cell r="AN253">
            <v>0</v>
          </cell>
          <cell r="AQ253">
            <v>3546</v>
          </cell>
          <cell r="AR253">
            <v>1600</v>
          </cell>
          <cell r="AS253">
            <v>3300</v>
          </cell>
          <cell r="AT253">
            <v>410</v>
          </cell>
          <cell r="AU253">
            <v>0</v>
          </cell>
          <cell r="AV253">
            <v>9</v>
          </cell>
          <cell r="AW253">
            <v>130</v>
          </cell>
          <cell r="AX253">
            <v>0</v>
          </cell>
        </row>
        <row r="254">
          <cell r="M254">
            <v>787</v>
          </cell>
          <cell r="N254">
            <v>246</v>
          </cell>
          <cell r="O254">
            <v>710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W254">
            <v>787</v>
          </cell>
          <cell r="X254">
            <v>246</v>
          </cell>
          <cell r="Y254">
            <v>710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G254">
            <v>787</v>
          </cell>
          <cell r="AH254">
            <v>246</v>
          </cell>
          <cell r="AI254">
            <v>710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Q254">
            <v>787</v>
          </cell>
          <cell r="AR254">
            <v>246</v>
          </cell>
          <cell r="AS254">
            <v>722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</row>
        <row r="255">
          <cell r="M255">
            <v>783</v>
          </cell>
          <cell r="N255">
            <v>0</v>
          </cell>
          <cell r="O255">
            <v>733</v>
          </cell>
          <cell r="P255">
            <v>234</v>
          </cell>
          <cell r="Q255">
            <v>0</v>
          </cell>
          <cell r="R255">
            <v>0</v>
          </cell>
          <cell r="S255">
            <v>77</v>
          </cell>
          <cell r="T255">
            <v>0</v>
          </cell>
          <cell r="W255">
            <v>572</v>
          </cell>
          <cell r="X255">
            <v>0</v>
          </cell>
          <cell r="Y255">
            <v>494</v>
          </cell>
          <cell r="Z255">
            <v>218</v>
          </cell>
          <cell r="AA255">
            <v>0</v>
          </cell>
          <cell r="AB255">
            <v>0</v>
          </cell>
          <cell r="AC255">
            <v>51</v>
          </cell>
          <cell r="AD255">
            <v>0</v>
          </cell>
          <cell r="AG255">
            <v>572</v>
          </cell>
          <cell r="AH255">
            <v>0</v>
          </cell>
          <cell r="AI255">
            <v>664</v>
          </cell>
          <cell r="AJ255">
            <v>215</v>
          </cell>
          <cell r="AK255">
            <v>0</v>
          </cell>
          <cell r="AL255">
            <v>0</v>
          </cell>
          <cell r="AM255">
            <v>71</v>
          </cell>
          <cell r="AN255">
            <v>0</v>
          </cell>
          <cell r="AQ255">
            <v>682</v>
          </cell>
          <cell r="AR255">
            <v>0</v>
          </cell>
          <cell r="AS255">
            <v>552</v>
          </cell>
          <cell r="AT255">
            <v>218</v>
          </cell>
          <cell r="AU255">
            <v>0</v>
          </cell>
          <cell r="AV255">
            <v>0</v>
          </cell>
          <cell r="AW255">
            <v>58</v>
          </cell>
          <cell r="AX255">
            <v>0</v>
          </cell>
        </row>
        <row r="256">
          <cell r="M256">
            <v>6430</v>
          </cell>
          <cell r="N256">
            <v>753</v>
          </cell>
          <cell r="O256">
            <v>2233</v>
          </cell>
          <cell r="P256">
            <v>120</v>
          </cell>
          <cell r="Q256">
            <v>0</v>
          </cell>
          <cell r="R256">
            <v>0</v>
          </cell>
          <cell r="S256">
            <v>48</v>
          </cell>
          <cell r="T256">
            <v>0</v>
          </cell>
          <cell r="W256">
            <v>1958</v>
          </cell>
          <cell r="X256">
            <v>620</v>
          </cell>
          <cell r="Y256">
            <v>2737</v>
          </cell>
          <cell r="Z256">
            <v>139</v>
          </cell>
          <cell r="AA256">
            <v>0</v>
          </cell>
          <cell r="AB256">
            <v>0</v>
          </cell>
          <cell r="AC256">
            <v>48</v>
          </cell>
          <cell r="AD256">
            <v>0</v>
          </cell>
          <cell r="AG256">
            <v>4194</v>
          </cell>
          <cell r="AH256">
            <v>666</v>
          </cell>
          <cell r="AI256">
            <v>2485</v>
          </cell>
          <cell r="AJ256">
            <v>105</v>
          </cell>
          <cell r="AK256">
            <v>0</v>
          </cell>
          <cell r="AL256">
            <v>0</v>
          </cell>
          <cell r="AM256">
            <v>51</v>
          </cell>
          <cell r="AN256">
            <v>0</v>
          </cell>
          <cell r="AQ256">
            <v>4194</v>
          </cell>
          <cell r="AR256">
            <v>666</v>
          </cell>
          <cell r="AS256">
            <v>2485</v>
          </cell>
          <cell r="AT256">
            <v>105</v>
          </cell>
          <cell r="AU256">
            <v>0</v>
          </cell>
          <cell r="AV256">
            <v>0</v>
          </cell>
          <cell r="AW256">
            <v>51</v>
          </cell>
          <cell r="AX256">
            <v>0</v>
          </cell>
        </row>
        <row r="257"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2219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2164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1954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954</v>
          </cell>
        </row>
        <row r="258">
          <cell r="M258">
            <v>808</v>
          </cell>
          <cell r="N258">
            <v>0</v>
          </cell>
          <cell r="O258">
            <v>430</v>
          </cell>
          <cell r="P258">
            <v>0</v>
          </cell>
          <cell r="Q258">
            <v>0</v>
          </cell>
          <cell r="R258">
            <v>0</v>
          </cell>
          <cell r="S258">
            <v>48</v>
          </cell>
          <cell r="T258">
            <v>0</v>
          </cell>
          <cell r="W258">
            <v>364</v>
          </cell>
          <cell r="X258">
            <v>0</v>
          </cell>
          <cell r="Y258">
            <v>287</v>
          </cell>
          <cell r="Z258">
            <v>0</v>
          </cell>
          <cell r="AA258">
            <v>0</v>
          </cell>
          <cell r="AB258">
            <v>0</v>
          </cell>
          <cell r="AC258">
            <v>32</v>
          </cell>
          <cell r="AD258">
            <v>0</v>
          </cell>
          <cell r="AG258">
            <v>539</v>
          </cell>
          <cell r="AH258">
            <v>0</v>
          </cell>
          <cell r="AI258">
            <v>287</v>
          </cell>
          <cell r="AJ258">
            <v>0</v>
          </cell>
          <cell r="AK258">
            <v>0</v>
          </cell>
          <cell r="AL258">
            <v>0</v>
          </cell>
          <cell r="AM258">
            <v>32</v>
          </cell>
          <cell r="AN258">
            <v>0</v>
          </cell>
          <cell r="AQ258">
            <v>518</v>
          </cell>
          <cell r="AR258">
            <v>0</v>
          </cell>
          <cell r="AS258">
            <v>429</v>
          </cell>
          <cell r="AT258">
            <v>0</v>
          </cell>
          <cell r="AU258">
            <v>0</v>
          </cell>
          <cell r="AV258">
            <v>0</v>
          </cell>
          <cell r="AW258">
            <v>48</v>
          </cell>
          <cell r="AX258">
            <v>0</v>
          </cell>
        </row>
        <row r="259">
          <cell r="M259">
            <v>7361</v>
          </cell>
          <cell r="N259">
            <v>1433</v>
          </cell>
          <cell r="O259">
            <v>5972</v>
          </cell>
          <cell r="P259">
            <v>284</v>
          </cell>
          <cell r="Q259">
            <v>87</v>
          </cell>
          <cell r="R259">
            <v>5</v>
          </cell>
          <cell r="S259">
            <v>134</v>
          </cell>
          <cell r="T259">
            <v>0</v>
          </cell>
          <cell r="W259">
            <v>5007</v>
          </cell>
          <cell r="X259">
            <v>1289</v>
          </cell>
          <cell r="Y259">
            <v>3981</v>
          </cell>
          <cell r="Z259">
            <v>189</v>
          </cell>
          <cell r="AA259">
            <v>57</v>
          </cell>
          <cell r="AB259">
            <v>3</v>
          </cell>
          <cell r="AC259">
            <v>122</v>
          </cell>
          <cell r="AD259">
            <v>0</v>
          </cell>
          <cell r="AG259">
            <v>4947</v>
          </cell>
          <cell r="AH259">
            <v>1089</v>
          </cell>
          <cell r="AI259">
            <v>3981</v>
          </cell>
          <cell r="AJ259">
            <v>189</v>
          </cell>
          <cell r="AK259">
            <v>57</v>
          </cell>
          <cell r="AL259">
            <v>3</v>
          </cell>
          <cell r="AM259">
            <v>102</v>
          </cell>
          <cell r="AN259">
            <v>0</v>
          </cell>
          <cell r="AQ259">
            <v>7421</v>
          </cell>
          <cell r="AR259">
            <v>1632</v>
          </cell>
          <cell r="AS259">
            <v>5972</v>
          </cell>
          <cell r="AT259">
            <v>283</v>
          </cell>
          <cell r="AU259">
            <v>86</v>
          </cell>
          <cell r="AV259">
            <v>5</v>
          </cell>
          <cell r="AW259">
            <v>153</v>
          </cell>
          <cell r="AX259">
            <v>0</v>
          </cell>
        </row>
        <row r="260">
          <cell r="M260">
            <v>455</v>
          </cell>
          <cell r="N260">
            <v>164</v>
          </cell>
          <cell r="O260">
            <v>754</v>
          </cell>
          <cell r="P260">
            <v>0</v>
          </cell>
          <cell r="Q260">
            <v>0</v>
          </cell>
          <cell r="R260">
            <v>0</v>
          </cell>
          <cell r="S260">
            <v>10</v>
          </cell>
          <cell r="T260">
            <v>0</v>
          </cell>
          <cell r="W260">
            <v>430</v>
          </cell>
          <cell r="X260">
            <v>164</v>
          </cell>
          <cell r="Y260">
            <v>788</v>
          </cell>
          <cell r="Z260">
            <v>0</v>
          </cell>
          <cell r="AA260">
            <v>0</v>
          </cell>
          <cell r="AB260">
            <v>0</v>
          </cell>
          <cell r="AC260">
            <v>5</v>
          </cell>
          <cell r="AD260">
            <v>0</v>
          </cell>
          <cell r="AG260">
            <v>430</v>
          </cell>
          <cell r="AH260">
            <v>164</v>
          </cell>
          <cell r="AI260">
            <v>787</v>
          </cell>
          <cell r="AJ260">
            <v>0</v>
          </cell>
          <cell r="AK260">
            <v>0</v>
          </cell>
          <cell r="AL260">
            <v>0</v>
          </cell>
          <cell r="AM260">
            <v>7</v>
          </cell>
          <cell r="AN260">
            <v>0</v>
          </cell>
          <cell r="AQ260">
            <v>430</v>
          </cell>
          <cell r="AR260">
            <v>164</v>
          </cell>
          <cell r="AS260">
            <v>788</v>
          </cell>
          <cell r="AT260">
            <v>0</v>
          </cell>
          <cell r="AU260">
            <v>0</v>
          </cell>
          <cell r="AV260">
            <v>0</v>
          </cell>
          <cell r="AW260">
            <v>9</v>
          </cell>
          <cell r="AX260">
            <v>0</v>
          </cell>
        </row>
        <row r="261"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W261">
            <v>101</v>
          </cell>
          <cell r="X261">
            <v>49</v>
          </cell>
          <cell r="Y261">
            <v>260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G261">
            <v>41</v>
          </cell>
          <cell r="AH261">
            <v>21</v>
          </cell>
          <cell r="AI261">
            <v>104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Q261">
            <v>62</v>
          </cell>
          <cell r="AR261">
            <v>27</v>
          </cell>
          <cell r="AS261">
            <v>157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</row>
        <row r="262">
          <cell r="M262">
            <v>16</v>
          </cell>
          <cell r="N262">
            <v>0</v>
          </cell>
          <cell r="O262">
            <v>0</v>
          </cell>
          <cell r="P262">
            <v>8</v>
          </cell>
          <cell r="Q262">
            <v>0</v>
          </cell>
          <cell r="R262">
            <v>8</v>
          </cell>
          <cell r="S262">
            <v>17</v>
          </cell>
          <cell r="T262">
            <v>0</v>
          </cell>
          <cell r="W262">
            <v>11</v>
          </cell>
          <cell r="X262">
            <v>0</v>
          </cell>
          <cell r="Y262">
            <v>0</v>
          </cell>
          <cell r="Z262">
            <v>5</v>
          </cell>
          <cell r="AA262">
            <v>0</v>
          </cell>
          <cell r="AB262">
            <v>5</v>
          </cell>
          <cell r="AC262">
            <v>11</v>
          </cell>
          <cell r="AD262">
            <v>0</v>
          </cell>
          <cell r="AG262">
            <v>11</v>
          </cell>
          <cell r="AH262">
            <v>0</v>
          </cell>
          <cell r="AI262">
            <v>0</v>
          </cell>
          <cell r="AJ262">
            <v>5</v>
          </cell>
          <cell r="AK262">
            <v>0</v>
          </cell>
          <cell r="AL262">
            <v>5</v>
          </cell>
          <cell r="AM262">
            <v>11</v>
          </cell>
          <cell r="AN262">
            <v>0</v>
          </cell>
          <cell r="AQ262">
            <v>16</v>
          </cell>
          <cell r="AR262">
            <v>0</v>
          </cell>
          <cell r="AS262">
            <v>0</v>
          </cell>
          <cell r="AT262">
            <v>8</v>
          </cell>
          <cell r="AU262">
            <v>0</v>
          </cell>
          <cell r="AV262">
            <v>7</v>
          </cell>
          <cell r="AW262">
            <v>16</v>
          </cell>
          <cell r="AX262">
            <v>0</v>
          </cell>
        </row>
        <row r="263"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2</v>
          </cell>
          <cell r="AD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5</v>
          </cell>
          <cell r="AN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</row>
        <row r="264">
          <cell r="M264">
            <v>54</v>
          </cell>
          <cell r="N264">
            <v>0</v>
          </cell>
          <cell r="O264">
            <v>26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W264">
            <v>63</v>
          </cell>
          <cell r="X264">
            <v>0</v>
          </cell>
          <cell r="Y264">
            <v>23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G264">
            <v>65</v>
          </cell>
          <cell r="AH264">
            <v>0</v>
          </cell>
          <cell r="AI264">
            <v>24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Q264">
            <v>66</v>
          </cell>
          <cell r="AR264">
            <v>0</v>
          </cell>
          <cell r="AS264">
            <v>24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</row>
        <row r="265"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</row>
        <row r="266"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</row>
        <row r="267">
          <cell r="M267">
            <v>5705</v>
          </cell>
          <cell r="N267">
            <v>590</v>
          </cell>
          <cell r="O267">
            <v>2277</v>
          </cell>
          <cell r="P267">
            <v>294</v>
          </cell>
          <cell r="Q267">
            <v>0</v>
          </cell>
          <cell r="R267">
            <v>0</v>
          </cell>
          <cell r="S267">
            <v>49</v>
          </cell>
          <cell r="T267">
            <v>488</v>
          </cell>
          <cell r="W267">
            <v>3808</v>
          </cell>
          <cell r="X267">
            <v>358</v>
          </cell>
          <cell r="Y267">
            <v>1518</v>
          </cell>
          <cell r="Z267">
            <v>94</v>
          </cell>
          <cell r="AA267">
            <v>0</v>
          </cell>
          <cell r="AB267">
            <v>0</v>
          </cell>
          <cell r="AC267">
            <v>43</v>
          </cell>
          <cell r="AD267">
            <v>488</v>
          </cell>
          <cell r="AG267">
            <v>4753</v>
          </cell>
          <cell r="AH267">
            <v>488</v>
          </cell>
          <cell r="AI267">
            <v>1572</v>
          </cell>
          <cell r="AJ267">
            <v>387</v>
          </cell>
          <cell r="AK267">
            <v>0</v>
          </cell>
          <cell r="AL267">
            <v>0</v>
          </cell>
          <cell r="AM267">
            <v>43</v>
          </cell>
          <cell r="AN267">
            <v>488</v>
          </cell>
          <cell r="AQ267">
            <v>4765</v>
          </cell>
          <cell r="AR267">
            <v>480</v>
          </cell>
          <cell r="AS267">
            <v>2222</v>
          </cell>
          <cell r="AT267">
            <v>0</v>
          </cell>
          <cell r="AU267">
            <v>0</v>
          </cell>
          <cell r="AV267">
            <v>0</v>
          </cell>
          <cell r="AW267">
            <v>49</v>
          </cell>
          <cell r="AX267">
            <v>488</v>
          </cell>
        </row>
        <row r="268">
          <cell r="M268">
            <v>29</v>
          </cell>
          <cell r="N268">
            <v>121</v>
          </cell>
          <cell r="O268">
            <v>215</v>
          </cell>
          <cell r="P268">
            <v>0</v>
          </cell>
          <cell r="Q268">
            <v>0</v>
          </cell>
          <cell r="R268">
            <v>0</v>
          </cell>
          <cell r="S268">
            <v>66</v>
          </cell>
          <cell r="T268">
            <v>0</v>
          </cell>
          <cell r="W268">
            <v>57</v>
          </cell>
          <cell r="X268">
            <v>306</v>
          </cell>
          <cell r="Y268">
            <v>718</v>
          </cell>
          <cell r="Z268">
            <v>0</v>
          </cell>
          <cell r="AA268">
            <v>0</v>
          </cell>
          <cell r="AB268">
            <v>0</v>
          </cell>
          <cell r="AC268">
            <v>74</v>
          </cell>
          <cell r="AD268">
            <v>0</v>
          </cell>
          <cell r="AG268">
            <v>59</v>
          </cell>
          <cell r="AH268">
            <v>309</v>
          </cell>
          <cell r="AI268">
            <v>719</v>
          </cell>
          <cell r="AJ268">
            <v>0</v>
          </cell>
          <cell r="AK268">
            <v>0</v>
          </cell>
          <cell r="AL268">
            <v>0</v>
          </cell>
          <cell r="AM268">
            <v>75</v>
          </cell>
          <cell r="AN268">
            <v>0</v>
          </cell>
          <cell r="AQ268">
            <v>59</v>
          </cell>
          <cell r="AR268">
            <v>312</v>
          </cell>
          <cell r="AS268">
            <v>727</v>
          </cell>
          <cell r="AT268">
            <v>0</v>
          </cell>
          <cell r="AU268">
            <v>0</v>
          </cell>
          <cell r="AV268">
            <v>0</v>
          </cell>
          <cell r="AW268">
            <v>77</v>
          </cell>
          <cell r="AX268">
            <v>0</v>
          </cell>
        </row>
        <row r="269">
          <cell r="M269">
            <v>0</v>
          </cell>
          <cell r="N269">
            <v>0</v>
          </cell>
          <cell r="O269">
            <v>1016</v>
          </cell>
          <cell r="P269">
            <v>3</v>
          </cell>
          <cell r="Q269">
            <v>0</v>
          </cell>
          <cell r="R269">
            <v>0</v>
          </cell>
          <cell r="S269">
            <v>12</v>
          </cell>
          <cell r="T269">
            <v>0</v>
          </cell>
          <cell r="W269">
            <v>0</v>
          </cell>
          <cell r="X269">
            <v>0</v>
          </cell>
          <cell r="Y269">
            <v>677</v>
          </cell>
          <cell r="Z269">
            <v>2</v>
          </cell>
          <cell r="AA269">
            <v>0</v>
          </cell>
          <cell r="AB269">
            <v>0</v>
          </cell>
          <cell r="AC269">
            <v>27</v>
          </cell>
          <cell r="AD269">
            <v>0</v>
          </cell>
          <cell r="AG269">
            <v>0</v>
          </cell>
          <cell r="AH269">
            <v>0</v>
          </cell>
          <cell r="AI269">
            <v>677</v>
          </cell>
          <cell r="AJ269">
            <v>2</v>
          </cell>
          <cell r="AK269">
            <v>0</v>
          </cell>
          <cell r="AL269">
            <v>0</v>
          </cell>
          <cell r="AM269">
            <v>20</v>
          </cell>
          <cell r="AN269">
            <v>0</v>
          </cell>
          <cell r="AQ269">
            <v>0</v>
          </cell>
          <cell r="AR269">
            <v>0</v>
          </cell>
          <cell r="AS269">
            <v>1015</v>
          </cell>
          <cell r="AT269">
            <v>3</v>
          </cell>
          <cell r="AU269">
            <v>0</v>
          </cell>
          <cell r="AV269">
            <v>0</v>
          </cell>
          <cell r="AW269">
            <v>20</v>
          </cell>
          <cell r="AX269">
            <v>0</v>
          </cell>
        </row>
        <row r="270">
          <cell r="M270">
            <v>0</v>
          </cell>
          <cell r="N270">
            <v>0</v>
          </cell>
          <cell r="O270">
            <v>434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W270">
            <v>0</v>
          </cell>
          <cell r="X270">
            <v>0</v>
          </cell>
          <cell r="Y270">
            <v>290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G270">
            <v>0</v>
          </cell>
          <cell r="AH270">
            <v>0</v>
          </cell>
          <cell r="AI270">
            <v>290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Q270">
            <v>0</v>
          </cell>
          <cell r="AR270">
            <v>0</v>
          </cell>
          <cell r="AS270">
            <v>434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</row>
        <row r="271">
          <cell r="M271">
            <v>2</v>
          </cell>
          <cell r="N271">
            <v>0</v>
          </cell>
          <cell r="O271">
            <v>29</v>
          </cell>
          <cell r="P271">
            <v>0</v>
          </cell>
          <cell r="Q271">
            <v>0</v>
          </cell>
          <cell r="R271">
            <v>0</v>
          </cell>
          <cell r="S271">
            <v>1</v>
          </cell>
          <cell r="T271">
            <v>0</v>
          </cell>
          <cell r="W271">
            <v>2</v>
          </cell>
          <cell r="X271">
            <v>0</v>
          </cell>
          <cell r="Y271">
            <v>166</v>
          </cell>
          <cell r="Z271">
            <v>0</v>
          </cell>
          <cell r="AA271">
            <v>0</v>
          </cell>
          <cell r="AB271">
            <v>0</v>
          </cell>
          <cell r="AC271">
            <v>4</v>
          </cell>
          <cell r="AD271">
            <v>0</v>
          </cell>
          <cell r="AG271">
            <v>2</v>
          </cell>
          <cell r="AH271">
            <v>0</v>
          </cell>
          <cell r="AI271">
            <v>166</v>
          </cell>
          <cell r="AJ271">
            <v>0</v>
          </cell>
          <cell r="AK271">
            <v>0</v>
          </cell>
          <cell r="AL271">
            <v>0</v>
          </cell>
          <cell r="AM271">
            <v>1</v>
          </cell>
          <cell r="AN271">
            <v>0</v>
          </cell>
          <cell r="AQ271">
            <v>2</v>
          </cell>
          <cell r="AR271">
            <v>0</v>
          </cell>
          <cell r="AS271">
            <v>133</v>
          </cell>
          <cell r="AT271">
            <v>0</v>
          </cell>
          <cell r="AU271">
            <v>0</v>
          </cell>
          <cell r="AV271">
            <v>0</v>
          </cell>
          <cell r="AW271">
            <v>2</v>
          </cell>
          <cell r="AX271">
            <v>0</v>
          </cell>
        </row>
        <row r="272">
          <cell r="M272">
            <v>333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9</v>
          </cell>
          <cell r="T272">
            <v>0</v>
          </cell>
          <cell r="W272">
            <v>333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14</v>
          </cell>
          <cell r="AD272">
            <v>0</v>
          </cell>
          <cell r="AG272">
            <v>333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14</v>
          </cell>
          <cell r="AN272">
            <v>0</v>
          </cell>
          <cell r="AQ272">
            <v>333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18</v>
          </cell>
          <cell r="AX272">
            <v>0</v>
          </cell>
        </row>
        <row r="273"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W273">
            <v>7</v>
          </cell>
          <cell r="X273">
            <v>0</v>
          </cell>
          <cell r="Y273">
            <v>2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G273">
            <v>18</v>
          </cell>
          <cell r="AH273">
            <v>0</v>
          </cell>
          <cell r="AI273">
            <v>6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Q273">
            <v>12</v>
          </cell>
          <cell r="AR273">
            <v>0</v>
          </cell>
          <cell r="AS273">
            <v>4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</row>
        <row r="274"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</row>
        <row r="275">
          <cell r="M275">
            <v>5577</v>
          </cell>
          <cell r="N275">
            <v>1024</v>
          </cell>
          <cell r="O275">
            <v>2140</v>
          </cell>
          <cell r="P275">
            <v>161</v>
          </cell>
          <cell r="Q275">
            <v>0</v>
          </cell>
          <cell r="R275">
            <v>0</v>
          </cell>
          <cell r="S275">
            <v>45</v>
          </cell>
          <cell r="T275">
            <v>351</v>
          </cell>
          <cell r="W275">
            <v>2122</v>
          </cell>
          <cell r="X275">
            <v>0</v>
          </cell>
          <cell r="Y275">
            <v>1025</v>
          </cell>
          <cell r="Z275">
            <v>88</v>
          </cell>
          <cell r="AA275">
            <v>0</v>
          </cell>
          <cell r="AB275">
            <v>0</v>
          </cell>
          <cell r="AC275">
            <v>23</v>
          </cell>
          <cell r="AD275">
            <v>527</v>
          </cell>
          <cell r="AG275">
            <v>4070</v>
          </cell>
          <cell r="AH275">
            <v>296</v>
          </cell>
          <cell r="AI275">
            <v>1740</v>
          </cell>
          <cell r="AJ275">
            <v>125</v>
          </cell>
          <cell r="AK275">
            <v>0</v>
          </cell>
          <cell r="AL275">
            <v>0</v>
          </cell>
          <cell r="AM275">
            <v>34</v>
          </cell>
          <cell r="AN275">
            <v>421</v>
          </cell>
          <cell r="AQ275">
            <v>5651</v>
          </cell>
          <cell r="AR275">
            <v>891</v>
          </cell>
          <cell r="AS275">
            <v>2240</v>
          </cell>
          <cell r="AT275">
            <v>128</v>
          </cell>
          <cell r="AU275">
            <v>0</v>
          </cell>
          <cell r="AV275">
            <v>0</v>
          </cell>
          <cell r="AW275">
            <v>34</v>
          </cell>
          <cell r="AX275">
            <v>321</v>
          </cell>
        </row>
        <row r="276"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</row>
        <row r="277">
          <cell r="M277">
            <v>5578</v>
          </cell>
          <cell r="N277">
            <v>1747</v>
          </cell>
          <cell r="O277">
            <v>3445</v>
          </cell>
          <cell r="P277">
            <v>264</v>
          </cell>
          <cell r="Q277">
            <v>0</v>
          </cell>
          <cell r="R277">
            <v>0</v>
          </cell>
          <cell r="S277">
            <v>105</v>
          </cell>
          <cell r="T277">
            <v>1198</v>
          </cell>
          <cell r="W277">
            <v>18379</v>
          </cell>
          <cell r="X277">
            <v>3093</v>
          </cell>
          <cell r="Y277">
            <v>9475</v>
          </cell>
          <cell r="Z277">
            <v>631</v>
          </cell>
          <cell r="AA277">
            <v>0</v>
          </cell>
          <cell r="AB277">
            <v>0</v>
          </cell>
          <cell r="AC277">
            <v>456</v>
          </cell>
          <cell r="AD277">
            <v>2154</v>
          </cell>
          <cell r="AG277">
            <v>11294</v>
          </cell>
          <cell r="AH277">
            <v>2260</v>
          </cell>
          <cell r="AI277">
            <v>6173</v>
          </cell>
          <cell r="AJ277">
            <v>440</v>
          </cell>
          <cell r="AK277">
            <v>0</v>
          </cell>
          <cell r="AL277">
            <v>0</v>
          </cell>
          <cell r="AM277">
            <v>240</v>
          </cell>
          <cell r="AN277">
            <v>1677</v>
          </cell>
          <cell r="AQ277">
            <v>14463</v>
          </cell>
          <cell r="AR277">
            <v>2580</v>
          </cell>
          <cell r="AS277">
            <v>6746</v>
          </cell>
          <cell r="AT277">
            <v>450</v>
          </cell>
          <cell r="AU277">
            <v>0</v>
          </cell>
          <cell r="AV277">
            <v>0</v>
          </cell>
          <cell r="AW277">
            <v>321</v>
          </cell>
          <cell r="AX277">
            <v>1677</v>
          </cell>
        </row>
        <row r="278"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</row>
        <row r="279">
          <cell r="M279">
            <v>1081</v>
          </cell>
          <cell r="N279">
            <v>955</v>
          </cell>
          <cell r="O279">
            <v>1600</v>
          </cell>
          <cell r="P279">
            <v>65</v>
          </cell>
          <cell r="Q279">
            <v>0</v>
          </cell>
          <cell r="R279">
            <v>0</v>
          </cell>
          <cell r="S279">
            <v>12</v>
          </cell>
          <cell r="T279">
            <v>427</v>
          </cell>
          <cell r="W279">
            <v>2387</v>
          </cell>
          <cell r="X279">
            <v>937</v>
          </cell>
          <cell r="Y279">
            <v>867</v>
          </cell>
          <cell r="Z279">
            <v>60</v>
          </cell>
          <cell r="AA279">
            <v>0</v>
          </cell>
          <cell r="AB279">
            <v>0</v>
          </cell>
          <cell r="AC279">
            <v>38</v>
          </cell>
          <cell r="AD279">
            <v>427</v>
          </cell>
          <cell r="AG279">
            <v>1387</v>
          </cell>
          <cell r="AH279">
            <v>937</v>
          </cell>
          <cell r="AI279">
            <v>867</v>
          </cell>
          <cell r="AJ279">
            <v>60</v>
          </cell>
          <cell r="AK279">
            <v>0</v>
          </cell>
          <cell r="AL279">
            <v>0</v>
          </cell>
          <cell r="AM279">
            <v>38</v>
          </cell>
          <cell r="AN279">
            <v>427</v>
          </cell>
          <cell r="AQ279">
            <v>2082</v>
          </cell>
          <cell r="AR279">
            <v>954</v>
          </cell>
          <cell r="AS279">
            <v>1600</v>
          </cell>
          <cell r="AT279">
            <v>65</v>
          </cell>
          <cell r="AU279">
            <v>0</v>
          </cell>
          <cell r="AV279">
            <v>0</v>
          </cell>
          <cell r="AW279">
            <v>56</v>
          </cell>
          <cell r="AX279">
            <v>427</v>
          </cell>
        </row>
        <row r="280"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</row>
        <row r="281">
          <cell r="M281">
            <v>3160</v>
          </cell>
          <cell r="N281">
            <v>271</v>
          </cell>
          <cell r="O281">
            <v>1694</v>
          </cell>
          <cell r="P281">
            <v>70</v>
          </cell>
          <cell r="Q281">
            <v>0</v>
          </cell>
          <cell r="R281">
            <v>0</v>
          </cell>
          <cell r="S281">
            <v>50</v>
          </cell>
          <cell r="T281">
            <v>315</v>
          </cell>
          <cell r="W281">
            <v>2758</v>
          </cell>
          <cell r="X281">
            <v>172</v>
          </cell>
          <cell r="Y281">
            <v>1410</v>
          </cell>
          <cell r="Z281">
            <v>52</v>
          </cell>
          <cell r="AA281">
            <v>0</v>
          </cell>
          <cell r="AB281">
            <v>0</v>
          </cell>
          <cell r="AC281">
            <v>40</v>
          </cell>
          <cell r="AD281">
            <v>310</v>
          </cell>
          <cell r="AG281">
            <v>3345</v>
          </cell>
          <cell r="AH281">
            <v>321</v>
          </cell>
          <cell r="AI281">
            <v>1837</v>
          </cell>
          <cell r="AJ281">
            <v>70</v>
          </cell>
          <cell r="AK281">
            <v>0</v>
          </cell>
          <cell r="AL281">
            <v>0</v>
          </cell>
          <cell r="AM281">
            <v>55</v>
          </cell>
          <cell r="AN281">
            <v>310</v>
          </cell>
          <cell r="AQ281">
            <v>3345</v>
          </cell>
          <cell r="AR281">
            <v>321</v>
          </cell>
          <cell r="AS281">
            <v>1836</v>
          </cell>
          <cell r="AT281">
            <v>70</v>
          </cell>
          <cell r="AU281">
            <v>0</v>
          </cell>
          <cell r="AV281">
            <v>0</v>
          </cell>
          <cell r="AW281">
            <v>55</v>
          </cell>
          <cell r="AX281">
            <v>310</v>
          </cell>
        </row>
        <row r="282"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</row>
        <row r="283">
          <cell r="M283">
            <v>1898</v>
          </cell>
          <cell r="N283">
            <v>347</v>
          </cell>
          <cell r="O283">
            <v>912</v>
          </cell>
          <cell r="P283">
            <v>59</v>
          </cell>
          <cell r="Q283">
            <v>0</v>
          </cell>
          <cell r="R283">
            <v>0</v>
          </cell>
          <cell r="S283">
            <v>29</v>
          </cell>
          <cell r="T283">
            <v>185</v>
          </cell>
          <cell r="W283">
            <v>2038</v>
          </cell>
          <cell r="X283">
            <v>364</v>
          </cell>
          <cell r="Y283">
            <v>1072</v>
          </cell>
          <cell r="Z283">
            <v>72</v>
          </cell>
          <cell r="AA283">
            <v>0</v>
          </cell>
          <cell r="AB283">
            <v>0</v>
          </cell>
          <cell r="AC283">
            <v>28</v>
          </cell>
          <cell r="AD283">
            <v>185</v>
          </cell>
          <cell r="AG283">
            <v>1713</v>
          </cell>
          <cell r="AH283">
            <v>377</v>
          </cell>
          <cell r="AI283">
            <v>900</v>
          </cell>
          <cell r="AJ283">
            <v>73</v>
          </cell>
          <cell r="AK283">
            <v>0</v>
          </cell>
          <cell r="AL283">
            <v>0</v>
          </cell>
          <cell r="AM283">
            <v>28</v>
          </cell>
          <cell r="AN283">
            <v>185</v>
          </cell>
          <cell r="AQ283">
            <v>1873</v>
          </cell>
          <cell r="AR283">
            <v>386</v>
          </cell>
          <cell r="AS283">
            <v>980</v>
          </cell>
          <cell r="AT283">
            <v>44</v>
          </cell>
          <cell r="AU283">
            <v>0</v>
          </cell>
          <cell r="AV283">
            <v>0</v>
          </cell>
          <cell r="AW283">
            <v>26</v>
          </cell>
          <cell r="AX283">
            <v>184</v>
          </cell>
        </row>
        <row r="284"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</row>
        <row r="285"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</row>
        <row r="286"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</row>
        <row r="287"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</row>
        <row r="288">
          <cell r="M288">
            <v>1135</v>
          </cell>
          <cell r="N288">
            <v>10</v>
          </cell>
          <cell r="O288">
            <v>435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146</v>
          </cell>
          <cell r="W288">
            <v>1225</v>
          </cell>
          <cell r="X288">
            <v>28</v>
          </cell>
          <cell r="Y288">
            <v>495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150</v>
          </cell>
          <cell r="AG288">
            <v>1135</v>
          </cell>
          <cell r="AH288">
            <v>25</v>
          </cell>
          <cell r="AI288">
            <v>495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150</v>
          </cell>
          <cell r="AQ288">
            <v>1350</v>
          </cell>
          <cell r="AR288">
            <v>25</v>
          </cell>
          <cell r="AS288">
            <v>495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150</v>
          </cell>
        </row>
        <row r="289"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</row>
        <row r="290">
          <cell r="M290">
            <v>0</v>
          </cell>
          <cell r="N290">
            <v>0</v>
          </cell>
          <cell r="O290">
            <v>0</v>
          </cell>
          <cell r="P290">
            <v>1</v>
          </cell>
          <cell r="Q290">
            <v>0</v>
          </cell>
          <cell r="R290">
            <v>0</v>
          </cell>
          <cell r="S290">
            <v>1</v>
          </cell>
          <cell r="T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1</v>
          </cell>
          <cell r="AA290">
            <v>0</v>
          </cell>
          <cell r="AB290">
            <v>0</v>
          </cell>
          <cell r="AC290">
            <v>1</v>
          </cell>
          <cell r="AD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1</v>
          </cell>
          <cell r="AK290">
            <v>0</v>
          </cell>
          <cell r="AL290">
            <v>0</v>
          </cell>
          <cell r="AM290">
            <v>1</v>
          </cell>
          <cell r="AN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1</v>
          </cell>
          <cell r="AU290">
            <v>0</v>
          </cell>
          <cell r="AV290">
            <v>0</v>
          </cell>
          <cell r="AW290">
            <v>1</v>
          </cell>
          <cell r="AX290">
            <v>0</v>
          </cell>
        </row>
        <row r="291"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</row>
        <row r="292"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</row>
        <row r="293"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</row>
        <row r="294"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3</v>
          </cell>
          <cell r="T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</v>
          </cell>
          <cell r="AD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7</v>
          </cell>
          <cell r="AN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</row>
        <row r="295"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4</v>
          </cell>
          <cell r="AD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4</v>
          </cell>
          <cell r="AN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4</v>
          </cell>
          <cell r="AX295">
            <v>0</v>
          </cell>
        </row>
        <row r="296"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</row>
        <row r="297"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</row>
        <row r="298"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1</v>
          </cell>
          <cell r="AN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</row>
        <row r="299"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</row>
        <row r="300"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</row>
        <row r="301"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</row>
        <row r="302"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</row>
        <row r="303"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G303">
            <v>0</v>
          </cell>
          <cell r="AH303">
            <v>0</v>
          </cell>
          <cell r="AI303">
            <v>0</v>
          </cell>
          <cell r="AL303">
            <v>0</v>
          </cell>
          <cell r="AN303">
            <v>0</v>
          </cell>
          <cell r="AQ303">
            <v>0</v>
          </cell>
          <cell r="AR303">
            <v>0</v>
          </cell>
          <cell r="AS303">
            <v>0</v>
          </cell>
          <cell r="AV303">
            <v>0</v>
          </cell>
          <cell r="AW303">
            <v>0</v>
          </cell>
          <cell r="AX303">
            <v>0</v>
          </cell>
        </row>
        <row r="304"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</row>
        <row r="305"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</row>
        <row r="306"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</row>
        <row r="307"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</row>
        <row r="308">
          <cell r="M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W308">
            <v>0</v>
          </cell>
          <cell r="X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G308">
            <v>0</v>
          </cell>
          <cell r="AH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Q308">
            <v>0</v>
          </cell>
          <cell r="AR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Капитал"/>
      <sheetName val="КМС"/>
    </sheetNames>
    <sheetDataSet>
      <sheetData sheetId="0"/>
      <sheetData sheetId="1">
        <row r="7">
          <cell r="M7">
            <v>11560417.109999999</v>
          </cell>
          <cell r="N7">
            <v>1337061.6399999999</v>
          </cell>
          <cell r="O7">
            <v>8612996.9399999995</v>
          </cell>
          <cell r="P7">
            <v>45513706.280000001</v>
          </cell>
          <cell r="Q7">
            <v>0</v>
          </cell>
          <cell r="R7">
            <v>3308166</v>
          </cell>
          <cell r="S7">
            <v>2106705.2999999998</v>
          </cell>
          <cell r="T7">
            <v>0</v>
          </cell>
          <cell r="W7">
            <v>20064324.109999999</v>
          </cell>
          <cell r="X7">
            <v>1806885.33</v>
          </cell>
          <cell r="Y7">
            <v>14772048.9</v>
          </cell>
          <cell r="Z7">
            <v>56677456.240000002</v>
          </cell>
          <cell r="AA7">
            <v>0</v>
          </cell>
          <cell r="AB7">
            <v>5507506</v>
          </cell>
          <cell r="AC7">
            <v>2459094.9500000002</v>
          </cell>
          <cell r="AD7">
            <v>0</v>
          </cell>
          <cell r="AG7">
            <v>11674080.810000001</v>
          </cell>
          <cell r="AH7">
            <v>506365.35</v>
          </cell>
          <cell r="AI7">
            <v>19293401.309999999</v>
          </cell>
          <cell r="AJ7">
            <v>61069053.609999999</v>
          </cell>
          <cell r="AK7">
            <v>0</v>
          </cell>
          <cell r="AL7">
            <v>13098853</v>
          </cell>
          <cell r="AM7">
            <v>2018460.25</v>
          </cell>
          <cell r="AN7">
            <v>0</v>
          </cell>
          <cell r="AQ7">
            <v>11586354.52</v>
          </cell>
          <cell r="AR7">
            <v>503755.62</v>
          </cell>
          <cell r="AS7">
            <v>19293424.739999998</v>
          </cell>
          <cell r="AT7">
            <v>61069050.640000001</v>
          </cell>
          <cell r="AU7">
            <v>0</v>
          </cell>
          <cell r="AV7">
            <v>13098850</v>
          </cell>
          <cell r="AW7">
            <v>1480360.25</v>
          </cell>
          <cell r="AX7">
            <v>0</v>
          </cell>
        </row>
        <row r="8">
          <cell r="M8">
            <v>720344.33</v>
          </cell>
          <cell r="N8">
            <v>0</v>
          </cell>
          <cell r="O8">
            <v>15010546.24</v>
          </cell>
          <cell r="P8">
            <v>3124275.05</v>
          </cell>
          <cell r="Q8">
            <v>0</v>
          </cell>
          <cell r="R8">
            <v>610270.78</v>
          </cell>
          <cell r="S8">
            <v>6238822.5199999996</v>
          </cell>
          <cell r="T8">
            <v>0</v>
          </cell>
          <cell r="W8">
            <v>480229.56</v>
          </cell>
          <cell r="X8">
            <v>0</v>
          </cell>
          <cell r="Y8">
            <v>2676250</v>
          </cell>
          <cell r="Z8">
            <v>1716183.37</v>
          </cell>
          <cell r="AA8">
            <v>0</v>
          </cell>
          <cell r="AB8">
            <v>406847.19</v>
          </cell>
          <cell r="AC8">
            <v>4159215.01</v>
          </cell>
          <cell r="AD8">
            <v>0</v>
          </cell>
          <cell r="AG8">
            <v>480229.56</v>
          </cell>
          <cell r="AH8">
            <v>0</v>
          </cell>
          <cell r="AI8">
            <v>2849250</v>
          </cell>
          <cell r="AJ8">
            <v>3116183.37</v>
          </cell>
          <cell r="AK8">
            <v>0</v>
          </cell>
          <cell r="AL8">
            <v>406847.19</v>
          </cell>
          <cell r="AM8">
            <v>5159215.01</v>
          </cell>
          <cell r="AN8">
            <v>0</v>
          </cell>
          <cell r="AQ8">
            <v>621663.48</v>
          </cell>
          <cell r="AR8">
            <v>0</v>
          </cell>
          <cell r="AS8">
            <v>2676848.0699999998</v>
          </cell>
          <cell r="AT8">
            <v>1625785.21</v>
          </cell>
          <cell r="AU8">
            <v>0</v>
          </cell>
          <cell r="AV8">
            <v>610270.78</v>
          </cell>
          <cell r="AW8">
            <v>5591269.46</v>
          </cell>
          <cell r="AX8">
            <v>0</v>
          </cell>
        </row>
        <row r="9">
          <cell r="M9">
            <v>8313241.8099999996</v>
          </cell>
          <cell r="N9">
            <v>0</v>
          </cell>
          <cell r="O9">
            <v>36421956.380000003</v>
          </cell>
          <cell r="P9">
            <v>171332243.65000001</v>
          </cell>
          <cell r="Q9">
            <v>0</v>
          </cell>
          <cell r="R9">
            <v>35210105.960000001</v>
          </cell>
          <cell r="S9">
            <v>2762096.62</v>
          </cell>
          <cell r="T9">
            <v>0</v>
          </cell>
          <cell r="W9">
            <v>5254059.2</v>
          </cell>
          <cell r="X9">
            <v>0</v>
          </cell>
          <cell r="Y9">
            <v>27281218.120000001</v>
          </cell>
          <cell r="Z9">
            <v>178200584.44</v>
          </cell>
          <cell r="AA9">
            <v>0</v>
          </cell>
          <cell r="AB9">
            <v>75020183.840000004</v>
          </cell>
          <cell r="AC9">
            <v>5711224.9800000004</v>
          </cell>
          <cell r="AD9">
            <v>0</v>
          </cell>
          <cell r="AG9">
            <v>7642528.5300000003</v>
          </cell>
          <cell r="AH9">
            <v>0</v>
          </cell>
          <cell r="AI9">
            <v>37411408.380000003</v>
          </cell>
          <cell r="AJ9">
            <v>171169541.00999999</v>
          </cell>
          <cell r="AK9">
            <v>0</v>
          </cell>
          <cell r="AL9">
            <v>61796196.420000002</v>
          </cell>
          <cell r="AM9">
            <v>4991245.37</v>
          </cell>
          <cell r="AN9">
            <v>0</v>
          </cell>
          <cell r="AQ9">
            <v>6272794.3899999997</v>
          </cell>
          <cell r="AR9">
            <v>0</v>
          </cell>
          <cell r="AS9">
            <v>24306850.93</v>
          </cell>
          <cell r="AT9">
            <v>181175426.63999999</v>
          </cell>
          <cell r="AU9">
            <v>0</v>
          </cell>
          <cell r="AV9">
            <v>51261667.979999997</v>
          </cell>
          <cell r="AW9">
            <v>4212255.58</v>
          </cell>
          <cell r="AX9">
            <v>0</v>
          </cell>
        </row>
        <row r="10">
          <cell r="M10">
            <v>1017965.85</v>
          </cell>
          <cell r="N10">
            <v>0</v>
          </cell>
          <cell r="O10">
            <v>11500195.32</v>
          </cell>
          <cell r="P10">
            <v>111392820.7</v>
          </cell>
          <cell r="Q10">
            <v>0</v>
          </cell>
          <cell r="R10">
            <v>3790990</v>
          </cell>
          <cell r="S10">
            <v>38058810.270000003</v>
          </cell>
          <cell r="T10">
            <v>0</v>
          </cell>
          <cell r="W10">
            <v>1275882.3</v>
          </cell>
          <cell r="X10">
            <v>0</v>
          </cell>
          <cell r="Y10">
            <v>14490019.279999999</v>
          </cell>
          <cell r="Z10">
            <v>124968350.28</v>
          </cell>
          <cell r="AA10">
            <v>0</v>
          </cell>
          <cell r="AB10">
            <v>24273720.899999999</v>
          </cell>
          <cell r="AC10">
            <v>33091570.719999999</v>
          </cell>
          <cell r="AD10">
            <v>0</v>
          </cell>
          <cell r="AG10">
            <v>1474233.75</v>
          </cell>
          <cell r="AH10">
            <v>0</v>
          </cell>
          <cell r="AI10">
            <v>12162391.32</v>
          </cell>
          <cell r="AJ10">
            <v>140896733.59999999</v>
          </cell>
          <cell r="AK10">
            <v>0</v>
          </cell>
          <cell r="AL10">
            <v>15528556.25</v>
          </cell>
          <cell r="AM10">
            <v>44890400.939999998</v>
          </cell>
          <cell r="AN10">
            <v>0</v>
          </cell>
          <cell r="AQ10">
            <v>1256027.3</v>
          </cell>
          <cell r="AR10">
            <v>0</v>
          </cell>
          <cell r="AS10">
            <v>12260675.880000001</v>
          </cell>
          <cell r="AT10">
            <v>92111541.719999999</v>
          </cell>
          <cell r="AU10">
            <v>0</v>
          </cell>
          <cell r="AV10">
            <v>10311485.91</v>
          </cell>
          <cell r="AW10">
            <v>29777446.859999999</v>
          </cell>
          <cell r="AX10">
            <v>0</v>
          </cell>
        </row>
        <row r="11">
          <cell r="M11">
            <v>565203.9</v>
          </cell>
          <cell r="N11">
            <v>890508.45</v>
          </cell>
          <cell r="O11">
            <v>4629158.1100000003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547312.81000000006</v>
          </cell>
          <cell r="X11">
            <v>865741.64</v>
          </cell>
          <cell r="Y11">
            <v>2814933.02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G11">
            <v>576307.46</v>
          </cell>
          <cell r="AH11">
            <v>865741.64</v>
          </cell>
          <cell r="AI11">
            <v>2814933.02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Q11">
            <v>757049.35</v>
          </cell>
          <cell r="AR11">
            <v>1481064.48</v>
          </cell>
          <cell r="AS11">
            <v>3704344.1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5541408.8099999996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X12">
            <v>0</v>
          </cell>
          <cell r="Y12">
            <v>0</v>
          </cell>
          <cell r="Z12">
            <v>3832633.42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4750941.26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4623100.95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M13">
            <v>152641.5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923043.28</v>
          </cell>
          <cell r="T13">
            <v>0</v>
          </cell>
          <cell r="W13">
            <v>152169.4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737119.5</v>
          </cell>
          <cell r="AD13">
            <v>0</v>
          </cell>
          <cell r="AG13">
            <v>175305.55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832293.38</v>
          </cell>
          <cell r="AN13">
            <v>0</v>
          </cell>
          <cell r="AQ13">
            <v>131259.85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827390.17</v>
          </cell>
          <cell r="AX13">
            <v>0</v>
          </cell>
        </row>
        <row r="14">
          <cell r="M14">
            <v>109458.12</v>
          </cell>
          <cell r="N14">
            <v>0</v>
          </cell>
          <cell r="O14">
            <v>0</v>
          </cell>
          <cell r="P14">
            <v>15220498.67</v>
          </cell>
          <cell r="Q14">
            <v>5130884.88</v>
          </cell>
          <cell r="R14">
            <v>2973942</v>
          </cell>
          <cell r="S14">
            <v>0</v>
          </cell>
          <cell r="T14">
            <v>0</v>
          </cell>
          <cell r="W14">
            <v>115842.4</v>
          </cell>
          <cell r="X14">
            <v>0</v>
          </cell>
          <cell r="Y14">
            <v>0</v>
          </cell>
          <cell r="Z14">
            <v>19914911.379999999</v>
          </cell>
          <cell r="AA14">
            <v>13858405.550000001</v>
          </cell>
          <cell r="AB14">
            <v>4274619</v>
          </cell>
          <cell r="AC14">
            <v>0</v>
          </cell>
          <cell r="AD14">
            <v>0</v>
          </cell>
          <cell r="AG14">
            <v>114038.39999999999</v>
          </cell>
          <cell r="AH14">
            <v>0</v>
          </cell>
          <cell r="AI14">
            <v>0</v>
          </cell>
          <cell r="AJ14">
            <v>17522856.289999999</v>
          </cell>
          <cell r="AK14">
            <v>13447630.66</v>
          </cell>
          <cell r="AL14">
            <v>985131</v>
          </cell>
          <cell r="AM14">
            <v>0</v>
          </cell>
          <cell r="AN14">
            <v>0</v>
          </cell>
          <cell r="AQ14">
            <v>114038.39999999999</v>
          </cell>
          <cell r="AR14">
            <v>0</v>
          </cell>
          <cell r="AS14">
            <v>0</v>
          </cell>
          <cell r="AT14">
            <v>18898195.780000001</v>
          </cell>
          <cell r="AU14">
            <v>14528891.060000001</v>
          </cell>
          <cell r="AV14">
            <v>0</v>
          </cell>
          <cell r="AW14">
            <v>0</v>
          </cell>
          <cell r="AX14">
            <v>0</v>
          </cell>
        </row>
        <row r="15">
          <cell r="M15">
            <v>78654.42</v>
          </cell>
          <cell r="N15">
            <v>0</v>
          </cell>
          <cell r="O15">
            <v>0</v>
          </cell>
          <cell r="P15">
            <v>40440292.109999999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46819.26</v>
          </cell>
          <cell r="X15">
            <v>0</v>
          </cell>
          <cell r="Y15">
            <v>0</v>
          </cell>
          <cell r="Z15">
            <v>22322596.010000002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G15">
            <v>80572.679999999993</v>
          </cell>
          <cell r="AH15">
            <v>0</v>
          </cell>
          <cell r="AI15">
            <v>0</v>
          </cell>
          <cell r="AJ15">
            <v>29995258.75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Q15">
            <v>43293.42</v>
          </cell>
          <cell r="AR15">
            <v>0</v>
          </cell>
          <cell r="AS15">
            <v>0</v>
          </cell>
          <cell r="AT15">
            <v>14531623.08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M18">
            <v>8834592.5099999998</v>
          </cell>
          <cell r="N18">
            <v>3875625.48</v>
          </cell>
          <cell r="O18">
            <v>33124751.989999998</v>
          </cell>
          <cell r="P18">
            <v>61838029.369999997</v>
          </cell>
          <cell r="Q18">
            <v>0</v>
          </cell>
          <cell r="R18">
            <v>1161620</v>
          </cell>
          <cell r="S18">
            <v>14076900.880000001</v>
          </cell>
          <cell r="T18">
            <v>0</v>
          </cell>
          <cell r="W18">
            <v>10321450.82</v>
          </cell>
          <cell r="X18">
            <v>3089690.46</v>
          </cell>
          <cell r="Y18">
            <v>37491686.119999997</v>
          </cell>
          <cell r="Z18">
            <v>34946481.219999999</v>
          </cell>
          <cell r="AA18">
            <v>0</v>
          </cell>
          <cell r="AB18">
            <v>3426984</v>
          </cell>
          <cell r="AC18">
            <v>23677508.140000001</v>
          </cell>
          <cell r="AD18">
            <v>0</v>
          </cell>
          <cell r="AG18">
            <v>9220038.3100000005</v>
          </cell>
          <cell r="AH18">
            <v>3434548.16</v>
          </cell>
          <cell r="AI18">
            <v>35682838.020000003</v>
          </cell>
          <cell r="AJ18">
            <v>48646481.219999999</v>
          </cell>
          <cell r="AK18">
            <v>0</v>
          </cell>
          <cell r="AL18">
            <v>3564952</v>
          </cell>
          <cell r="AM18">
            <v>18875450.07</v>
          </cell>
          <cell r="AN18">
            <v>0</v>
          </cell>
          <cell r="AQ18">
            <v>9426102.3900000006</v>
          </cell>
          <cell r="AR18">
            <v>3717569.89</v>
          </cell>
          <cell r="AS18">
            <v>35215097.609999999</v>
          </cell>
          <cell r="AT18">
            <v>48646481.229999997</v>
          </cell>
          <cell r="AU18">
            <v>0</v>
          </cell>
          <cell r="AV18">
            <v>2955204</v>
          </cell>
          <cell r="AW18">
            <v>18871941.239999998</v>
          </cell>
          <cell r="AX18">
            <v>0</v>
          </cell>
        </row>
        <row r="19">
          <cell r="M19">
            <v>33952.050000000003</v>
          </cell>
          <cell r="N19">
            <v>2213222.39</v>
          </cell>
          <cell r="O19">
            <v>276582.40000000002</v>
          </cell>
          <cell r="P19">
            <v>79891469.849999994</v>
          </cell>
          <cell r="Q19">
            <v>0</v>
          </cell>
          <cell r="R19">
            <v>4926165</v>
          </cell>
          <cell r="S19">
            <v>0</v>
          </cell>
          <cell r="T19">
            <v>0</v>
          </cell>
          <cell r="W19">
            <v>22336.880000000001</v>
          </cell>
          <cell r="X19">
            <v>4508189.6500000004</v>
          </cell>
          <cell r="Y19">
            <v>337917.21</v>
          </cell>
          <cell r="Z19">
            <v>70118682.969999999</v>
          </cell>
          <cell r="AA19">
            <v>0</v>
          </cell>
          <cell r="AB19">
            <v>6552910</v>
          </cell>
          <cell r="AC19">
            <v>0</v>
          </cell>
          <cell r="AD19">
            <v>0</v>
          </cell>
          <cell r="AG19">
            <v>28144.47</v>
          </cell>
          <cell r="AH19">
            <v>3360706.02</v>
          </cell>
          <cell r="AI19">
            <v>320723.78999999998</v>
          </cell>
          <cell r="AJ19">
            <v>74755076.409999996</v>
          </cell>
          <cell r="AK19">
            <v>0</v>
          </cell>
          <cell r="AL19">
            <v>5939538</v>
          </cell>
          <cell r="AM19">
            <v>0</v>
          </cell>
          <cell r="AN19">
            <v>0</v>
          </cell>
          <cell r="AQ19">
            <v>28144.47</v>
          </cell>
          <cell r="AR19">
            <v>3360706.02</v>
          </cell>
          <cell r="AS19">
            <v>293775.90000000002</v>
          </cell>
          <cell r="AT19">
            <v>74755076.409999996</v>
          </cell>
          <cell r="AU19">
            <v>0</v>
          </cell>
          <cell r="AV19">
            <v>5939538</v>
          </cell>
          <cell r="AW19">
            <v>0</v>
          </cell>
          <cell r="AX19">
            <v>0</v>
          </cell>
        </row>
        <row r="20">
          <cell r="M20">
            <v>236839.23</v>
          </cell>
          <cell r="N20">
            <v>0</v>
          </cell>
          <cell r="O20">
            <v>3249596.4</v>
          </cell>
          <cell r="P20">
            <v>14321669.43</v>
          </cell>
          <cell r="Q20">
            <v>0</v>
          </cell>
          <cell r="R20">
            <v>0</v>
          </cell>
          <cell r="S20">
            <v>920891.02</v>
          </cell>
          <cell r="T20">
            <v>0</v>
          </cell>
          <cell r="W20">
            <v>522185.69</v>
          </cell>
          <cell r="X20">
            <v>0</v>
          </cell>
          <cell r="Y20">
            <v>4827331.54</v>
          </cell>
          <cell r="Z20">
            <v>19853215.57</v>
          </cell>
          <cell r="AA20">
            <v>0</v>
          </cell>
          <cell r="AB20">
            <v>0</v>
          </cell>
          <cell r="AC20">
            <v>694673.7</v>
          </cell>
          <cell r="AD20">
            <v>0</v>
          </cell>
          <cell r="AG20">
            <v>501673.13</v>
          </cell>
          <cell r="AH20">
            <v>0</v>
          </cell>
          <cell r="AI20">
            <v>4909623.17</v>
          </cell>
          <cell r="AJ20">
            <v>21629019.739999998</v>
          </cell>
          <cell r="AK20">
            <v>0</v>
          </cell>
          <cell r="AL20">
            <v>0</v>
          </cell>
          <cell r="AM20">
            <v>1401303.87</v>
          </cell>
          <cell r="AN20">
            <v>0</v>
          </cell>
          <cell r="AQ20">
            <v>330410.57</v>
          </cell>
          <cell r="AR20">
            <v>0</v>
          </cell>
          <cell r="AS20">
            <v>3226484.12</v>
          </cell>
          <cell r="AT20">
            <v>18111249.18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M21">
            <v>11641748.439999999</v>
          </cell>
          <cell r="N21">
            <v>2994578</v>
          </cell>
          <cell r="O21">
            <v>16992674.190000001</v>
          </cell>
          <cell r="P21">
            <v>31505095.190000001</v>
          </cell>
          <cell r="Q21">
            <v>0</v>
          </cell>
          <cell r="R21">
            <v>0</v>
          </cell>
          <cell r="S21">
            <v>4516746.54</v>
          </cell>
          <cell r="T21">
            <v>0</v>
          </cell>
          <cell r="W21">
            <v>8741403.9100000001</v>
          </cell>
          <cell r="X21">
            <v>2060321.24</v>
          </cell>
          <cell r="Y21">
            <v>19024756.870000001</v>
          </cell>
          <cell r="Z21">
            <v>9610599.1999999993</v>
          </cell>
          <cell r="AA21">
            <v>0</v>
          </cell>
          <cell r="AB21">
            <v>0</v>
          </cell>
          <cell r="AC21">
            <v>3011164.36</v>
          </cell>
          <cell r="AD21">
            <v>0</v>
          </cell>
          <cell r="AG21">
            <v>12229999.02</v>
          </cell>
          <cell r="AH21">
            <v>3032939.54</v>
          </cell>
          <cell r="AI21">
            <v>21611192.780000001</v>
          </cell>
          <cell r="AJ21">
            <v>27957763.390000001</v>
          </cell>
          <cell r="AK21">
            <v>0</v>
          </cell>
          <cell r="AL21">
            <v>0</v>
          </cell>
          <cell r="AM21">
            <v>4516746.55</v>
          </cell>
          <cell r="AN21">
            <v>0</v>
          </cell>
          <cell r="AQ21">
            <v>8153332.54</v>
          </cell>
          <cell r="AR21">
            <v>2021959.69</v>
          </cell>
          <cell r="AS21">
            <v>15207207.439999999</v>
          </cell>
          <cell r="AT21">
            <v>13156594.539999999</v>
          </cell>
          <cell r="AU21">
            <v>0</v>
          </cell>
          <cell r="AV21">
            <v>800796</v>
          </cell>
          <cell r="AW21">
            <v>3011164.37</v>
          </cell>
          <cell r="AX21">
            <v>0</v>
          </cell>
        </row>
        <row r="22">
          <cell r="M22">
            <v>7961742.7300000004</v>
          </cell>
          <cell r="N22">
            <v>3587545.94</v>
          </cell>
          <cell r="O22">
            <v>11062785.73</v>
          </cell>
          <cell r="P22">
            <v>76283414.879999995</v>
          </cell>
          <cell r="Q22">
            <v>0</v>
          </cell>
          <cell r="R22">
            <v>28786750.850000001</v>
          </cell>
          <cell r="S22">
            <v>3698248.82</v>
          </cell>
          <cell r="T22">
            <v>0</v>
          </cell>
          <cell r="W22">
            <v>9045337.3200000003</v>
          </cell>
          <cell r="X22">
            <v>3456482.97</v>
          </cell>
          <cell r="Y22">
            <v>23522280</v>
          </cell>
          <cell r="Z22">
            <v>77858420.829999998</v>
          </cell>
          <cell r="AA22">
            <v>0</v>
          </cell>
          <cell r="AB22">
            <v>33754050</v>
          </cell>
          <cell r="AC22">
            <v>3552437.41</v>
          </cell>
          <cell r="AD22">
            <v>0</v>
          </cell>
          <cell r="AG22">
            <v>9073334.2400000002</v>
          </cell>
          <cell r="AH22">
            <v>2314352.9700000002</v>
          </cell>
          <cell r="AI22">
            <v>26168780</v>
          </cell>
          <cell r="AJ22">
            <v>77649962.5</v>
          </cell>
          <cell r="AK22">
            <v>0</v>
          </cell>
          <cell r="AL22">
            <v>33754050.149999999</v>
          </cell>
          <cell r="AM22">
            <v>3400190.09</v>
          </cell>
          <cell r="AN22">
            <v>0</v>
          </cell>
          <cell r="AQ22">
            <v>7762934.2400000002</v>
          </cell>
          <cell r="AR22">
            <v>2315322.9700000002</v>
          </cell>
          <cell r="AS22">
            <v>27712912</v>
          </cell>
          <cell r="AT22">
            <v>77277112.269999996</v>
          </cell>
          <cell r="AU22">
            <v>0</v>
          </cell>
          <cell r="AV22">
            <v>33500387</v>
          </cell>
          <cell r="AW22">
            <v>3515615.27</v>
          </cell>
          <cell r="AX22">
            <v>0</v>
          </cell>
        </row>
        <row r="23">
          <cell r="M23">
            <v>1874744.15</v>
          </cell>
          <cell r="N23">
            <v>732727.72</v>
          </cell>
          <cell r="O23">
            <v>16376947.109999999</v>
          </cell>
          <cell r="P23">
            <v>25854785.84</v>
          </cell>
          <cell r="Q23">
            <v>0</v>
          </cell>
          <cell r="R23">
            <v>0</v>
          </cell>
          <cell r="S23">
            <v>2696031.01</v>
          </cell>
          <cell r="T23">
            <v>0</v>
          </cell>
          <cell r="W23">
            <v>1425862.64</v>
          </cell>
          <cell r="X23">
            <v>551112.87</v>
          </cell>
          <cell r="Y23">
            <v>9874302.6899999995</v>
          </cell>
          <cell r="Z23">
            <v>23074106.030000001</v>
          </cell>
          <cell r="AA23">
            <v>0</v>
          </cell>
          <cell r="AB23">
            <v>0</v>
          </cell>
          <cell r="AC23">
            <v>2170390.12</v>
          </cell>
          <cell r="AD23">
            <v>0</v>
          </cell>
          <cell r="AG23">
            <v>1425862.64</v>
          </cell>
          <cell r="AH23">
            <v>551112.87</v>
          </cell>
          <cell r="AI23">
            <v>9874302.6999999993</v>
          </cell>
          <cell r="AJ23">
            <v>22433389.109999999</v>
          </cell>
          <cell r="AK23">
            <v>0</v>
          </cell>
          <cell r="AL23">
            <v>0</v>
          </cell>
          <cell r="AM23">
            <v>2573226.7999999998</v>
          </cell>
          <cell r="AN23">
            <v>0</v>
          </cell>
          <cell r="AQ23">
            <v>1425862.65</v>
          </cell>
          <cell r="AR23">
            <v>551112.87</v>
          </cell>
          <cell r="AS23">
            <v>8689279.1500000004</v>
          </cell>
          <cell r="AT23">
            <v>22433389.109999999</v>
          </cell>
          <cell r="AU23">
            <v>0</v>
          </cell>
          <cell r="AV23">
            <v>0</v>
          </cell>
          <cell r="AW23">
            <v>2976063.48</v>
          </cell>
          <cell r="AX23">
            <v>0</v>
          </cell>
        </row>
        <row r="24">
          <cell r="M24">
            <v>748310.4</v>
          </cell>
          <cell r="N24">
            <v>338188.31</v>
          </cell>
          <cell r="O24">
            <v>2659274.1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738864.8</v>
          </cell>
          <cell r="X24">
            <v>357100.46</v>
          </cell>
          <cell r="Y24">
            <v>2850291.31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G24">
            <v>736027.6</v>
          </cell>
          <cell r="AH24">
            <v>340041.24</v>
          </cell>
          <cell r="AI24">
            <v>2852672.8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Q24">
            <v>735705.59999999998</v>
          </cell>
          <cell r="AR24">
            <v>334410.64</v>
          </cell>
          <cell r="AS24">
            <v>2847672.8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M25">
            <v>1587846.4</v>
          </cell>
          <cell r="N25">
            <v>479498.17</v>
          </cell>
          <cell r="O25">
            <v>5793281.1500000004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1249422.04</v>
          </cell>
          <cell r="X25">
            <v>381124.44</v>
          </cell>
          <cell r="Y25">
            <v>4525858.6900000004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G25">
            <v>1418634.22</v>
          </cell>
          <cell r="AH25">
            <v>430311.3</v>
          </cell>
          <cell r="AI25">
            <v>5159569.92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Q25">
            <v>1418634.22</v>
          </cell>
          <cell r="AR25">
            <v>430311.3</v>
          </cell>
          <cell r="AS25">
            <v>5159569.92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M26">
            <v>945962.73</v>
          </cell>
          <cell r="N26">
            <v>283894.82</v>
          </cell>
          <cell r="O26">
            <v>3972828.4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W26">
            <v>630641.81999999995</v>
          </cell>
          <cell r="X26">
            <v>189263.21</v>
          </cell>
          <cell r="Y26">
            <v>2604706.0699999998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G26">
            <v>630641.81999999995</v>
          </cell>
          <cell r="AH26">
            <v>189263.21</v>
          </cell>
          <cell r="AI26">
            <v>2604706.0699999998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Q26">
            <v>895962.72</v>
          </cell>
          <cell r="AR26">
            <v>233894.81</v>
          </cell>
          <cell r="AS26">
            <v>3782059.1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M27">
            <v>8686762.7100000009</v>
          </cell>
          <cell r="N27">
            <v>4692553.1900000004</v>
          </cell>
          <cell r="O27">
            <v>9492518.5700000003</v>
          </cell>
          <cell r="P27">
            <v>0</v>
          </cell>
          <cell r="Q27">
            <v>0</v>
          </cell>
          <cell r="R27">
            <v>0</v>
          </cell>
          <cell r="S27">
            <v>3608580.44</v>
          </cell>
          <cell r="T27">
            <v>0</v>
          </cell>
          <cell r="W27">
            <v>1975524.17</v>
          </cell>
          <cell r="X27">
            <v>6109087.9800000004</v>
          </cell>
          <cell r="Y27">
            <v>11124016.380000001</v>
          </cell>
          <cell r="Z27">
            <v>0</v>
          </cell>
          <cell r="AA27">
            <v>0</v>
          </cell>
          <cell r="AB27">
            <v>0</v>
          </cell>
          <cell r="AC27">
            <v>1913819.36</v>
          </cell>
          <cell r="AD27">
            <v>0</v>
          </cell>
          <cell r="AG27">
            <v>5080395.49</v>
          </cell>
          <cell r="AH27">
            <v>2076902.67</v>
          </cell>
          <cell r="AI27">
            <v>11577967.609999999</v>
          </cell>
          <cell r="AJ27">
            <v>0</v>
          </cell>
          <cell r="AK27">
            <v>0</v>
          </cell>
          <cell r="AL27">
            <v>0</v>
          </cell>
          <cell r="AM27">
            <v>3077129.68</v>
          </cell>
          <cell r="AN27">
            <v>0</v>
          </cell>
          <cell r="AQ27">
            <v>4052192.53</v>
          </cell>
          <cell r="AR27">
            <v>2763300.1</v>
          </cell>
          <cell r="AS27">
            <v>15830762.32</v>
          </cell>
          <cell r="AT27">
            <v>0</v>
          </cell>
          <cell r="AU27">
            <v>0</v>
          </cell>
          <cell r="AV27">
            <v>0</v>
          </cell>
          <cell r="AW27">
            <v>3429071.97</v>
          </cell>
          <cell r="AX27">
            <v>0</v>
          </cell>
        </row>
        <row r="28">
          <cell r="M28">
            <v>3615423.31</v>
          </cell>
          <cell r="N28">
            <v>1595601.38</v>
          </cell>
          <cell r="O28">
            <v>9035128.6500000004</v>
          </cell>
          <cell r="P28">
            <v>0</v>
          </cell>
          <cell r="Q28">
            <v>0</v>
          </cell>
          <cell r="R28">
            <v>0</v>
          </cell>
          <cell r="S28">
            <v>1411159.38</v>
          </cell>
          <cell r="T28">
            <v>0</v>
          </cell>
          <cell r="W28">
            <v>3658662.43</v>
          </cell>
          <cell r="X28">
            <v>1614684.18</v>
          </cell>
          <cell r="Y28">
            <v>9298415.1600000001</v>
          </cell>
          <cell r="Z28">
            <v>0</v>
          </cell>
          <cell r="AA28">
            <v>0</v>
          </cell>
          <cell r="AB28">
            <v>0</v>
          </cell>
          <cell r="AC28">
            <v>798603.6</v>
          </cell>
          <cell r="AD28">
            <v>0</v>
          </cell>
          <cell r="AG28">
            <v>3826190.26</v>
          </cell>
          <cell r="AH28">
            <v>1688445.98</v>
          </cell>
          <cell r="AI28">
            <v>9639634.5199999996</v>
          </cell>
          <cell r="AJ28">
            <v>0</v>
          </cell>
          <cell r="AK28">
            <v>0</v>
          </cell>
          <cell r="AL28">
            <v>0</v>
          </cell>
          <cell r="AM28">
            <v>1594997.73</v>
          </cell>
          <cell r="AN28">
            <v>0</v>
          </cell>
          <cell r="AQ28">
            <v>3718441.66</v>
          </cell>
          <cell r="AR28">
            <v>1641240.21</v>
          </cell>
          <cell r="AS28">
            <v>9370018.1099999994</v>
          </cell>
          <cell r="AT28">
            <v>0</v>
          </cell>
          <cell r="AU28">
            <v>0</v>
          </cell>
          <cell r="AV28">
            <v>0</v>
          </cell>
          <cell r="AW28">
            <v>1054422.83</v>
          </cell>
          <cell r="AX28">
            <v>0</v>
          </cell>
        </row>
        <row r="29">
          <cell r="M29">
            <v>12563494.4</v>
          </cell>
          <cell r="N29">
            <v>2010078.97</v>
          </cell>
          <cell r="O29">
            <v>10355214.189999999</v>
          </cell>
          <cell r="P29">
            <v>0</v>
          </cell>
          <cell r="Q29">
            <v>0</v>
          </cell>
          <cell r="R29">
            <v>0</v>
          </cell>
          <cell r="S29">
            <v>1192692.42</v>
          </cell>
          <cell r="T29">
            <v>0</v>
          </cell>
          <cell r="W29">
            <v>7671072.8399999999</v>
          </cell>
          <cell r="X29">
            <v>1625846.76</v>
          </cell>
          <cell r="Y29">
            <v>13673629.76</v>
          </cell>
          <cell r="Z29">
            <v>0</v>
          </cell>
          <cell r="AA29">
            <v>0</v>
          </cell>
          <cell r="AB29">
            <v>0</v>
          </cell>
          <cell r="AC29">
            <v>2020982.43</v>
          </cell>
          <cell r="AD29">
            <v>0</v>
          </cell>
          <cell r="AG29">
            <v>8413219.7799999993</v>
          </cell>
          <cell r="AH29">
            <v>1235695.1100000001</v>
          </cell>
          <cell r="AI29">
            <v>13181033.34</v>
          </cell>
          <cell r="AJ29">
            <v>0</v>
          </cell>
          <cell r="AK29">
            <v>0</v>
          </cell>
          <cell r="AL29">
            <v>0</v>
          </cell>
          <cell r="AM29">
            <v>1219340.6299999999</v>
          </cell>
          <cell r="AN29">
            <v>0</v>
          </cell>
          <cell r="AQ29">
            <v>11821347.449999999</v>
          </cell>
          <cell r="AR29">
            <v>2400230.62</v>
          </cell>
          <cell r="AS29">
            <v>10847810.6</v>
          </cell>
          <cell r="AT29">
            <v>0</v>
          </cell>
          <cell r="AU29">
            <v>0</v>
          </cell>
          <cell r="AV29">
            <v>0</v>
          </cell>
          <cell r="AW29">
            <v>1994334.26</v>
          </cell>
          <cell r="AX29">
            <v>0</v>
          </cell>
        </row>
        <row r="30">
          <cell r="M30">
            <v>1780588.48</v>
          </cell>
          <cell r="N30">
            <v>647064</v>
          </cell>
          <cell r="O30">
            <v>5954849.1200000001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1569192.32</v>
          </cell>
          <cell r="X30">
            <v>700986</v>
          </cell>
          <cell r="Y30">
            <v>6564826.4000000004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G30">
            <v>1615138.72</v>
          </cell>
          <cell r="AH30">
            <v>647064</v>
          </cell>
          <cell r="AI30">
            <v>6088957.5999999996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Q30">
            <v>1734732.48</v>
          </cell>
          <cell r="AR30">
            <v>700974.72</v>
          </cell>
          <cell r="AS30">
            <v>6430664.4299999997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M31">
            <v>454645.47</v>
          </cell>
          <cell r="N31">
            <v>223558.87</v>
          </cell>
          <cell r="O31">
            <v>2196224.19</v>
          </cell>
          <cell r="P31">
            <v>0</v>
          </cell>
          <cell r="Q31">
            <v>0</v>
          </cell>
          <cell r="R31">
            <v>0</v>
          </cell>
          <cell r="S31">
            <v>820482.85</v>
          </cell>
          <cell r="T31">
            <v>0</v>
          </cell>
          <cell r="W31">
            <v>837233.28</v>
          </cell>
          <cell r="X31">
            <v>315972.24</v>
          </cell>
          <cell r="Y31">
            <v>1762351.04</v>
          </cell>
          <cell r="Z31">
            <v>0</v>
          </cell>
          <cell r="AA31">
            <v>0</v>
          </cell>
          <cell r="AB31">
            <v>0</v>
          </cell>
          <cell r="AC31">
            <v>1022260.35</v>
          </cell>
          <cell r="AD31">
            <v>0</v>
          </cell>
          <cell r="AG31">
            <v>645939.37</v>
          </cell>
          <cell r="AH31">
            <v>269765.55</v>
          </cell>
          <cell r="AI31">
            <v>1980914.65</v>
          </cell>
          <cell r="AJ31">
            <v>0</v>
          </cell>
          <cell r="AK31">
            <v>0</v>
          </cell>
          <cell r="AL31">
            <v>0</v>
          </cell>
          <cell r="AM31">
            <v>920753.91</v>
          </cell>
          <cell r="AN31">
            <v>0</v>
          </cell>
          <cell r="AQ31">
            <v>645939.37</v>
          </cell>
          <cell r="AR31">
            <v>269765.55</v>
          </cell>
          <cell r="AS31">
            <v>1980914.65</v>
          </cell>
          <cell r="AT31">
            <v>0</v>
          </cell>
          <cell r="AU31">
            <v>0</v>
          </cell>
          <cell r="AV31">
            <v>0</v>
          </cell>
          <cell r="AW31">
            <v>920753.91</v>
          </cell>
          <cell r="AX31">
            <v>0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30040337.079999998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31241607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31096047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31144567</v>
          </cell>
        </row>
        <row r="33">
          <cell r="M33">
            <v>127920.28</v>
          </cell>
          <cell r="N33">
            <v>1277.46</v>
          </cell>
          <cell r="O33">
            <v>396603.2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W33">
            <v>185649.88</v>
          </cell>
          <cell r="X33">
            <v>3513.02</v>
          </cell>
          <cell r="Y33">
            <v>710721.13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G33">
            <v>156539.49</v>
          </cell>
          <cell r="AH33">
            <v>2874.29</v>
          </cell>
          <cell r="AI33">
            <v>551807.52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Q33">
            <v>156528.67000000001</v>
          </cell>
          <cell r="AR33">
            <v>2554.92</v>
          </cell>
          <cell r="AS33">
            <v>552092.59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M34">
            <v>0</v>
          </cell>
          <cell r="N34">
            <v>215379.76</v>
          </cell>
          <cell r="O34">
            <v>0</v>
          </cell>
          <cell r="P34">
            <v>2687691.58</v>
          </cell>
          <cell r="Q34">
            <v>0</v>
          </cell>
          <cell r="R34">
            <v>2488379.34</v>
          </cell>
          <cell r="S34">
            <v>4592728.13</v>
          </cell>
          <cell r="T34">
            <v>0</v>
          </cell>
          <cell r="W34">
            <v>0</v>
          </cell>
          <cell r="X34">
            <v>143586.5</v>
          </cell>
          <cell r="Y34">
            <v>0</v>
          </cell>
          <cell r="Z34">
            <v>1791794.39</v>
          </cell>
          <cell r="AA34">
            <v>0</v>
          </cell>
          <cell r="AB34">
            <v>1658919.56</v>
          </cell>
          <cell r="AC34">
            <v>3061818.75</v>
          </cell>
          <cell r="AD34">
            <v>0</v>
          </cell>
          <cell r="AG34">
            <v>0</v>
          </cell>
          <cell r="AH34">
            <v>143586.5</v>
          </cell>
          <cell r="AI34">
            <v>0</v>
          </cell>
          <cell r="AJ34">
            <v>1791794.39</v>
          </cell>
          <cell r="AK34">
            <v>0</v>
          </cell>
          <cell r="AL34">
            <v>1658919.56</v>
          </cell>
          <cell r="AM34">
            <v>3061818.75</v>
          </cell>
          <cell r="AN34">
            <v>0</v>
          </cell>
          <cell r="AQ34">
            <v>0</v>
          </cell>
          <cell r="AR34">
            <v>215379.76</v>
          </cell>
          <cell r="AS34">
            <v>0</v>
          </cell>
          <cell r="AT34">
            <v>2687691.57</v>
          </cell>
          <cell r="AU34">
            <v>0</v>
          </cell>
          <cell r="AV34">
            <v>2488379.35</v>
          </cell>
          <cell r="AW34">
            <v>4592728.13</v>
          </cell>
          <cell r="AX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3310136.02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1936130.53</v>
          </cell>
          <cell r="AD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3464172.6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2460581.85</v>
          </cell>
          <cell r="AX35">
            <v>0</v>
          </cell>
        </row>
        <row r="36"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2990723.8</v>
          </cell>
          <cell r="T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1400193</v>
          </cell>
          <cell r="AD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1815999.79</v>
          </cell>
          <cell r="AN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2723999.7</v>
          </cell>
          <cell r="AX36">
            <v>0</v>
          </cell>
        </row>
        <row r="37">
          <cell r="M37">
            <v>0</v>
          </cell>
          <cell r="N37">
            <v>0</v>
          </cell>
          <cell r="O37">
            <v>2354803.9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  <cell r="X37">
            <v>0</v>
          </cell>
          <cell r="Y37">
            <v>2588834.4700000002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G37">
            <v>0</v>
          </cell>
          <cell r="AH37">
            <v>0</v>
          </cell>
          <cell r="AI37">
            <v>2588834.4700000002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Q37">
            <v>0</v>
          </cell>
          <cell r="AR37">
            <v>0</v>
          </cell>
          <cell r="AS37">
            <v>2588834.4700000002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M38">
            <v>0</v>
          </cell>
          <cell r="N38">
            <v>0</v>
          </cell>
          <cell r="O38">
            <v>1767501.78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1497287.88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G38">
            <v>0</v>
          </cell>
          <cell r="AH38">
            <v>0</v>
          </cell>
          <cell r="AI38">
            <v>1682879.49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Q38">
            <v>0</v>
          </cell>
          <cell r="AR38">
            <v>0</v>
          </cell>
          <cell r="AS38">
            <v>1682879.49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M39">
            <v>3010.02</v>
          </cell>
          <cell r="N39">
            <v>0</v>
          </cell>
          <cell r="O39">
            <v>39589479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W39">
            <v>3010.02</v>
          </cell>
          <cell r="X39">
            <v>0</v>
          </cell>
          <cell r="Y39">
            <v>42050000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G39">
            <v>1416.48</v>
          </cell>
          <cell r="AH39">
            <v>0</v>
          </cell>
          <cell r="AI39">
            <v>42050000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Q39">
            <v>1770.6</v>
          </cell>
          <cell r="AR39">
            <v>0</v>
          </cell>
          <cell r="AS39">
            <v>42050000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M40">
            <v>0</v>
          </cell>
          <cell r="N40">
            <v>0</v>
          </cell>
          <cell r="O40">
            <v>4236973.9000000004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5051299.9000000004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G40">
            <v>0</v>
          </cell>
          <cell r="AH40">
            <v>0</v>
          </cell>
          <cell r="AI40">
            <v>5051403.8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Q40">
            <v>0</v>
          </cell>
          <cell r="AR40">
            <v>0</v>
          </cell>
          <cell r="AS40">
            <v>5896313.2000000002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M41">
            <v>0</v>
          </cell>
          <cell r="N41">
            <v>0</v>
          </cell>
          <cell r="O41">
            <v>77223.179999999993</v>
          </cell>
          <cell r="P41">
            <v>0</v>
          </cell>
          <cell r="Q41">
            <v>0</v>
          </cell>
          <cell r="R41">
            <v>0</v>
          </cell>
          <cell r="S41">
            <v>4916371.62</v>
          </cell>
          <cell r="T41">
            <v>0</v>
          </cell>
          <cell r="W41">
            <v>0</v>
          </cell>
          <cell r="X41">
            <v>0</v>
          </cell>
          <cell r="Y41">
            <v>51482.12</v>
          </cell>
          <cell r="Z41">
            <v>0</v>
          </cell>
          <cell r="AA41">
            <v>0</v>
          </cell>
          <cell r="AB41">
            <v>0</v>
          </cell>
          <cell r="AC41">
            <v>4182533.95</v>
          </cell>
          <cell r="AD41">
            <v>0</v>
          </cell>
          <cell r="AG41">
            <v>0</v>
          </cell>
          <cell r="AH41">
            <v>0</v>
          </cell>
          <cell r="AI41">
            <v>51482.12</v>
          </cell>
          <cell r="AJ41">
            <v>0</v>
          </cell>
          <cell r="AK41">
            <v>0</v>
          </cell>
          <cell r="AL41">
            <v>0</v>
          </cell>
          <cell r="AM41">
            <v>6992487.0700000003</v>
          </cell>
          <cell r="AN41">
            <v>0</v>
          </cell>
          <cell r="AQ41">
            <v>0</v>
          </cell>
          <cell r="AR41">
            <v>0</v>
          </cell>
          <cell r="AS41">
            <v>77223.179999999993</v>
          </cell>
          <cell r="AT41">
            <v>0</v>
          </cell>
          <cell r="AU41">
            <v>0</v>
          </cell>
          <cell r="AV41">
            <v>0</v>
          </cell>
          <cell r="AW41">
            <v>430058.7</v>
          </cell>
          <cell r="AX41">
            <v>0</v>
          </cell>
        </row>
        <row r="42">
          <cell r="M42">
            <v>0</v>
          </cell>
          <cell r="N42">
            <v>0</v>
          </cell>
          <cell r="O42">
            <v>5906635.5999999996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0</v>
          </cell>
          <cell r="X42">
            <v>0</v>
          </cell>
          <cell r="Y42">
            <v>3458511.9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G42">
            <v>0</v>
          </cell>
          <cell r="AH42">
            <v>0</v>
          </cell>
          <cell r="AI42">
            <v>1979554.6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Q42">
            <v>0</v>
          </cell>
          <cell r="AR42">
            <v>0</v>
          </cell>
          <cell r="AS42">
            <v>1996405.6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667411.31000000006</v>
          </cell>
          <cell r="T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444940.87</v>
          </cell>
          <cell r="AD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444940.87</v>
          </cell>
          <cell r="AN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667411.30000000005</v>
          </cell>
          <cell r="AX43">
            <v>0</v>
          </cell>
        </row>
        <row r="44">
          <cell r="M44">
            <v>2097.1</v>
          </cell>
          <cell r="N44">
            <v>0</v>
          </cell>
          <cell r="O44">
            <v>13513223.75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W44">
            <v>1398.07</v>
          </cell>
          <cell r="X44">
            <v>0</v>
          </cell>
          <cell r="Y44">
            <v>12342149.16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G44">
            <v>1398.07</v>
          </cell>
          <cell r="AH44">
            <v>0</v>
          </cell>
          <cell r="AI44">
            <v>12342149.16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Q44">
            <v>2097.09</v>
          </cell>
          <cell r="AR44">
            <v>0</v>
          </cell>
          <cell r="AS44">
            <v>15697546.949999999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M45">
            <v>0</v>
          </cell>
          <cell r="N45">
            <v>0</v>
          </cell>
          <cell r="O45">
            <v>2404169.36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W45">
            <v>0</v>
          </cell>
          <cell r="X45">
            <v>0</v>
          </cell>
          <cell r="Y45">
            <v>2780793.77</v>
          </cell>
          <cell r="Z45">
            <v>0</v>
          </cell>
          <cell r="AA45">
            <v>0</v>
          </cell>
          <cell r="AB45">
            <v>0</v>
          </cell>
          <cell r="AC45">
            <v>145550.68</v>
          </cell>
          <cell r="AD45">
            <v>0</v>
          </cell>
          <cell r="AG45">
            <v>0</v>
          </cell>
          <cell r="AH45">
            <v>0</v>
          </cell>
          <cell r="AI45">
            <v>2545655.46</v>
          </cell>
          <cell r="AJ45">
            <v>0</v>
          </cell>
          <cell r="AK45">
            <v>0</v>
          </cell>
          <cell r="AL45">
            <v>0</v>
          </cell>
          <cell r="AM45">
            <v>916444.91</v>
          </cell>
          <cell r="AN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811839.35</v>
          </cell>
          <cell r="AX45">
            <v>0</v>
          </cell>
        </row>
        <row r="46">
          <cell r="M46">
            <v>0</v>
          </cell>
          <cell r="N46">
            <v>0</v>
          </cell>
          <cell r="O46">
            <v>189006.41</v>
          </cell>
          <cell r="P46">
            <v>2913085.8</v>
          </cell>
          <cell r="Q46">
            <v>0</v>
          </cell>
          <cell r="R46">
            <v>2913085.8</v>
          </cell>
          <cell r="S46">
            <v>719591.08</v>
          </cell>
          <cell r="T46">
            <v>0</v>
          </cell>
          <cell r="W46">
            <v>0</v>
          </cell>
          <cell r="X46">
            <v>0</v>
          </cell>
          <cell r="Y46">
            <v>72545.119999999995</v>
          </cell>
          <cell r="Z46">
            <v>4917088.99</v>
          </cell>
          <cell r="AA46">
            <v>0</v>
          </cell>
          <cell r="AB46">
            <v>4917088.99</v>
          </cell>
          <cell r="AC46">
            <v>0</v>
          </cell>
          <cell r="AD46">
            <v>0</v>
          </cell>
          <cell r="AG46">
            <v>0</v>
          </cell>
          <cell r="AH46">
            <v>0</v>
          </cell>
          <cell r="AI46">
            <v>310567.59000000003</v>
          </cell>
          <cell r="AJ46">
            <v>1942057.2</v>
          </cell>
          <cell r="AK46">
            <v>0</v>
          </cell>
          <cell r="AL46">
            <v>1942057.2</v>
          </cell>
          <cell r="AM46">
            <v>479727.39</v>
          </cell>
          <cell r="AN46">
            <v>0</v>
          </cell>
          <cell r="AQ46">
            <v>0</v>
          </cell>
          <cell r="AR46">
            <v>0</v>
          </cell>
          <cell r="AS46">
            <v>545648.87</v>
          </cell>
          <cell r="AT46">
            <v>0</v>
          </cell>
          <cell r="AU46">
            <v>0</v>
          </cell>
          <cell r="AV46">
            <v>0</v>
          </cell>
          <cell r="AW46">
            <v>1199318.46</v>
          </cell>
          <cell r="AX46">
            <v>0</v>
          </cell>
        </row>
        <row r="47">
          <cell r="M47">
            <v>0</v>
          </cell>
          <cell r="N47">
            <v>0</v>
          </cell>
          <cell r="O47">
            <v>5814731.7599999998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Y47">
            <v>1278891.17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G47">
            <v>0</v>
          </cell>
          <cell r="AH47">
            <v>0</v>
          </cell>
          <cell r="AI47">
            <v>1233843.22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Q47">
            <v>0</v>
          </cell>
          <cell r="AR47">
            <v>0</v>
          </cell>
          <cell r="AS47">
            <v>1240876.45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M49">
            <v>4051180.09</v>
          </cell>
          <cell r="N49">
            <v>519265.25</v>
          </cell>
          <cell r="O49">
            <v>4582372.16</v>
          </cell>
          <cell r="P49">
            <v>1490022.45</v>
          </cell>
          <cell r="Q49">
            <v>0</v>
          </cell>
          <cell r="R49">
            <v>0</v>
          </cell>
          <cell r="S49">
            <v>909174.65</v>
          </cell>
          <cell r="T49">
            <v>1659933</v>
          </cell>
          <cell r="W49">
            <v>4086429.78</v>
          </cell>
          <cell r="X49">
            <v>659798.81000000006</v>
          </cell>
          <cell r="Y49">
            <v>3699369.42</v>
          </cell>
          <cell r="Z49">
            <v>1145243.97</v>
          </cell>
          <cell r="AA49">
            <v>0</v>
          </cell>
          <cell r="AB49">
            <v>0</v>
          </cell>
          <cell r="AC49">
            <v>730441.21</v>
          </cell>
          <cell r="AD49">
            <v>2340651.5699999998</v>
          </cell>
          <cell r="AG49">
            <v>1093532.9099999999</v>
          </cell>
          <cell r="AH49">
            <v>294312.53999999998</v>
          </cell>
          <cell r="AI49">
            <v>6635644.8399999999</v>
          </cell>
          <cell r="AJ49">
            <v>1749870.79</v>
          </cell>
          <cell r="AK49">
            <v>0</v>
          </cell>
          <cell r="AL49">
            <v>0</v>
          </cell>
          <cell r="AM49">
            <v>963371.17</v>
          </cell>
          <cell r="AN49">
            <v>2313891.5699999998</v>
          </cell>
          <cell r="AQ49">
            <v>3785449.29</v>
          </cell>
          <cell r="AR49">
            <v>170187.13</v>
          </cell>
          <cell r="AS49">
            <v>5192110.3</v>
          </cell>
          <cell r="AT49">
            <v>1029452.55</v>
          </cell>
          <cell r="AU49">
            <v>0</v>
          </cell>
          <cell r="AV49">
            <v>0</v>
          </cell>
          <cell r="AW49">
            <v>763371.17</v>
          </cell>
          <cell r="AX49">
            <v>2313891.5699999998</v>
          </cell>
        </row>
        <row r="50"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M51">
            <v>16001763.26</v>
          </cell>
          <cell r="N51">
            <v>1494840.1</v>
          </cell>
          <cell r="O51">
            <v>23772941.030000001</v>
          </cell>
          <cell r="P51">
            <v>55457629.399999999</v>
          </cell>
          <cell r="Q51">
            <v>0</v>
          </cell>
          <cell r="R51">
            <v>0</v>
          </cell>
          <cell r="S51">
            <v>3586054.18</v>
          </cell>
          <cell r="T51">
            <v>10006317.960000001</v>
          </cell>
          <cell r="W51">
            <v>8428845.1199999992</v>
          </cell>
          <cell r="X51">
            <v>1046560.07</v>
          </cell>
          <cell r="Y51">
            <v>13672202.9</v>
          </cell>
          <cell r="Z51">
            <v>22130722.390000001</v>
          </cell>
          <cell r="AA51">
            <v>0</v>
          </cell>
          <cell r="AB51">
            <v>0</v>
          </cell>
          <cell r="AC51">
            <v>2390702.7799999998</v>
          </cell>
          <cell r="AD51">
            <v>12170882.4</v>
          </cell>
          <cell r="AG51">
            <v>11699152.66</v>
          </cell>
          <cell r="AH51">
            <v>1046560.07</v>
          </cell>
          <cell r="AI51">
            <v>17697202.899999999</v>
          </cell>
          <cell r="AJ51">
            <v>29630722.390000001</v>
          </cell>
          <cell r="AK51">
            <v>0</v>
          </cell>
          <cell r="AL51">
            <v>0</v>
          </cell>
          <cell r="AM51">
            <v>2390702.7799999998</v>
          </cell>
          <cell r="AN51">
            <v>12170882.4</v>
          </cell>
          <cell r="AQ51">
            <v>12276763.27</v>
          </cell>
          <cell r="AR51">
            <v>1494840.09</v>
          </cell>
          <cell r="AS51">
            <v>19572941.02</v>
          </cell>
          <cell r="AT51">
            <v>23434537.77</v>
          </cell>
          <cell r="AU51">
            <v>0</v>
          </cell>
          <cell r="AV51">
            <v>0</v>
          </cell>
          <cell r="AW51">
            <v>3586054.18</v>
          </cell>
          <cell r="AX51">
            <v>12170882.4</v>
          </cell>
        </row>
        <row r="52">
          <cell r="M52">
            <v>3404341.11</v>
          </cell>
          <cell r="N52">
            <v>1268539.24</v>
          </cell>
          <cell r="O52">
            <v>5124482.2</v>
          </cell>
          <cell r="P52">
            <v>7015889.2599999998</v>
          </cell>
          <cell r="Q52">
            <v>0</v>
          </cell>
          <cell r="R52">
            <v>0</v>
          </cell>
          <cell r="S52">
            <v>882600.67</v>
          </cell>
          <cell r="T52">
            <v>0</v>
          </cell>
          <cell r="W52">
            <v>4118729.48</v>
          </cell>
          <cell r="X52">
            <v>862299.81</v>
          </cell>
          <cell r="Y52">
            <v>6269533.6200000001</v>
          </cell>
          <cell r="Z52">
            <v>5186780.38</v>
          </cell>
          <cell r="AA52">
            <v>0</v>
          </cell>
          <cell r="AB52">
            <v>0</v>
          </cell>
          <cell r="AC52">
            <v>588134.73</v>
          </cell>
          <cell r="AD52">
            <v>0</v>
          </cell>
          <cell r="AG52">
            <v>3120489.91</v>
          </cell>
          <cell r="AH52">
            <v>862299.81</v>
          </cell>
          <cell r="AI52">
            <v>5947657.6200000001</v>
          </cell>
          <cell r="AJ52">
            <v>5186780.3899999997</v>
          </cell>
          <cell r="AK52">
            <v>0</v>
          </cell>
          <cell r="AL52">
            <v>0</v>
          </cell>
          <cell r="AM52">
            <v>588666.15</v>
          </cell>
          <cell r="AN52">
            <v>0</v>
          </cell>
          <cell r="AQ52">
            <v>4404341.1100000003</v>
          </cell>
          <cell r="AR52">
            <v>1268539.24</v>
          </cell>
          <cell r="AS52">
            <v>5774494.79</v>
          </cell>
          <cell r="AT52">
            <v>7015889.2599999998</v>
          </cell>
          <cell r="AU52">
            <v>0</v>
          </cell>
          <cell r="AV52">
            <v>0</v>
          </cell>
          <cell r="AW52">
            <v>882600.67</v>
          </cell>
          <cell r="AX52">
            <v>0</v>
          </cell>
        </row>
        <row r="53">
          <cell r="M53">
            <v>1464129</v>
          </cell>
          <cell r="N53">
            <v>350396.25</v>
          </cell>
          <cell r="O53">
            <v>1846775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W53">
            <v>578250</v>
          </cell>
          <cell r="X53">
            <v>108650</v>
          </cell>
          <cell r="Y53">
            <v>3784375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G53">
            <v>578250</v>
          </cell>
          <cell r="AH53">
            <v>108650</v>
          </cell>
          <cell r="AI53">
            <v>3784375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Q53">
            <v>578250</v>
          </cell>
          <cell r="AR53">
            <v>108650</v>
          </cell>
          <cell r="AS53">
            <v>3784375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M54">
            <v>634125.88</v>
          </cell>
          <cell r="N54">
            <v>17288.64</v>
          </cell>
          <cell r="O54">
            <v>549473.71</v>
          </cell>
          <cell r="P54">
            <v>0</v>
          </cell>
          <cell r="Q54">
            <v>0</v>
          </cell>
          <cell r="R54">
            <v>0</v>
          </cell>
          <cell r="S54">
            <v>476348</v>
          </cell>
          <cell r="T54">
            <v>0</v>
          </cell>
          <cell r="W54">
            <v>530707</v>
          </cell>
          <cell r="X54">
            <v>15500.16</v>
          </cell>
          <cell r="Y54">
            <v>437625.34</v>
          </cell>
          <cell r="Z54">
            <v>0</v>
          </cell>
          <cell r="AA54">
            <v>0</v>
          </cell>
          <cell r="AB54">
            <v>0</v>
          </cell>
          <cell r="AC54">
            <v>769829</v>
          </cell>
          <cell r="AD54">
            <v>0</v>
          </cell>
          <cell r="AG54">
            <v>594075</v>
          </cell>
          <cell r="AH54">
            <v>15500.16</v>
          </cell>
          <cell r="AI54">
            <v>488058</v>
          </cell>
          <cell r="AJ54">
            <v>0</v>
          </cell>
          <cell r="AK54">
            <v>0</v>
          </cell>
          <cell r="AL54">
            <v>0</v>
          </cell>
          <cell r="AM54">
            <v>513550.34</v>
          </cell>
          <cell r="AN54">
            <v>0</v>
          </cell>
          <cell r="AQ54">
            <v>572309.53</v>
          </cell>
          <cell r="AR54">
            <v>23250.240000000002</v>
          </cell>
          <cell r="AS54">
            <v>518154.91</v>
          </cell>
          <cell r="AT54">
            <v>0</v>
          </cell>
          <cell r="AU54">
            <v>0</v>
          </cell>
          <cell r="AV54">
            <v>0</v>
          </cell>
          <cell r="AW54">
            <v>778417.76</v>
          </cell>
          <cell r="AX54">
            <v>0</v>
          </cell>
        </row>
        <row r="55">
          <cell r="M55">
            <v>10679.63</v>
          </cell>
          <cell r="N55">
            <v>0</v>
          </cell>
          <cell r="O55">
            <v>95461.52</v>
          </cell>
          <cell r="P55">
            <v>74572.08</v>
          </cell>
          <cell r="Q55">
            <v>0</v>
          </cell>
          <cell r="R55">
            <v>0</v>
          </cell>
          <cell r="S55">
            <v>234666.47</v>
          </cell>
          <cell r="T55">
            <v>0</v>
          </cell>
          <cell r="W55">
            <v>10679.63</v>
          </cell>
          <cell r="X55">
            <v>0</v>
          </cell>
          <cell r="Y55">
            <v>85919</v>
          </cell>
          <cell r="Z55">
            <v>59657.66</v>
          </cell>
          <cell r="AA55">
            <v>0</v>
          </cell>
          <cell r="AB55">
            <v>0</v>
          </cell>
          <cell r="AC55">
            <v>132637.57</v>
          </cell>
          <cell r="AD55">
            <v>0</v>
          </cell>
          <cell r="AG55">
            <v>10679.63</v>
          </cell>
          <cell r="AH55">
            <v>0</v>
          </cell>
          <cell r="AI55">
            <v>85961.51</v>
          </cell>
          <cell r="AJ55">
            <v>74572.08</v>
          </cell>
          <cell r="AK55">
            <v>0</v>
          </cell>
          <cell r="AL55">
            <v>0</v>
          </cell>
          <cell r="AM55">
            <v>193854.91</v>
          </cell>
          <cell r="AN55">
            <v>0</v>
          </cell>
          <cell r="AQ55">
            <v>10679.63</v>
          </cell>
          <cell r="AR55">
            <v>0</v>
          </cell>
          <cell r="AS55">
            <v>88515.17</v>
          </cell>
          <cell r="AT55">
            <v>59657.66</v>
          </cell>
          <cell r="AU55">
            <v>0</v>
          </cell>
          <cell r="AV55">
            <v>0</v>
          </cell>
          <cell r="AW55">
            <v>214260.69</v>
          </cell>
          <cell r="AX55">
            <v>0</v>
          </cell>
        </row>
        <row r="56"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61536.22</v>
          </cell>
          <cell r="AD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58241.53</v>
          </cell>
          <cell r="AN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54096.61</v>
          </cell>
          <cell r="AX56">
            <v>0</v>
          </cell>
        </row>
        <row r="57"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M58">
            <v>9216586.6400000006</v>
          </cell>
          <cell r="N58">
            <v>1609640.06</v>
          </cell>
          <cell r="O58">
            <v>13636905.42</v>
          </cell>
          <cell r="P58">
            <v>25433901.859999999</v>
          </cell>
          <cell r="Q58">
            <v>0</v>
          </cell>
          <cell r="R58">
            <v>0</v>
          </cell>
          <cell r="S58">
            <v>3576381.58</v>
          </cell>
          <cell r="T58">
            <v>0</v>
          </cell>
          <cell r="W58">
            <v>10692599.75</v>
          </cell>
          <cell r="X58">
            <v>1943858.27</v>
          </cell>
          <cell r="Y58">
            <v>11775956.779999999</v>
          </cell>
          <cell r="Z58">
            <v>20089704.690000001</v>
          </cell>
          <cell r="AA58">
            <v>0</v>
          </cell>
          <cell r="AB58">
            <v>0</v>
          </cell>
          <cell r="AC58">
            <v>3576381.58</v>
          </cell>
          <cell r="AD58">
            <v>0</v>
          </cell>
          <cell r="AG58">
            <v>13854722.93</v>
          </cell>
          <cell r="AH58">
            <v>1421524.74</v>
          </cell>
          <cell r="AI58">
            <v>10246828.890000001</v>
          </cell>
          <cell r="AJ58">
            <v>19540275.390000001</v>
          </cell>
          <cell r="AK58">
            <v>0</v>
          </cell>
          <cell r="AL58">
            <v>0</v>
          </cell>
          <cell r="AM58">
            <v>3576381.59</v>
          </cell>
          <cell r="AN58">
            <v>0</v>
          </cell>
          <cell r="AQ58">
            <v>13739415.810000001</v>
          </cell>
          <cell r="AR58">
            <v>2131973.58</v>
          </cell>
          <cell r="AS58">
            <v>15165268.74</v>
          </cell>
          <cell r="AT58">
            <v>19702512.27</v>
          </cell>
          <cell r="AU58">
            <v>0</v>
          </cell>
          <cell r="AV58">
            <v>0</v>
          </cell>
          <cell r="AW58">
            <v>3576381.59</v>
          </cell>
          <cell r="AX58">
            <v>0</v>
          </cell>
        </row>
        <row r="59">
          <cell r="M59">
            <v>508943.04</v>
          </cell>
          <cell r="N59">
            <v>649218.71</v>
          </cell>
          <cell r="O59">
            <v>2110098.46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W59">
            <v>487446.7</v>
          </cell>
          <cell r="X59">
            <v>564401.42000000004</v>
          </cell>
          <cell r="Y59">
            <v>1996484.86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G59">
            <v>492446.7</v>
          </cell>
          <cell r="AH59">
            <v>586859.85</v>
          </cell>
          <cell r="AI59">
            <v>2047520.28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Q59">
            <v>496993.25</v>
          </cell>
          <cell r="AR59">
            <v>586942.99</v>
          </cell>
          <cell r="AS59">
            <v>2047520.28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8554760.4700000007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8312689.4400000004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8118609.4400000004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8118609.4400000004</v>
          </cell>
        </row>
        <row r="61">
          <cell r="M61">
            <v>18840.009999999998</v>
          </cell>
          <cell r="N61">
            <v>77469.710000000006</v>
          </cell>
          <cell r="O61">
            <v>497486.63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W61">
            <v>31104.63</v>
          </cell>
          <cell r="X61">
            <v>118027.35</v>
          </cell>
          <cell r="Y61">
            <v>422209.97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G61">
            <v>22705.200000000001</v>
          </cell>
          <cell r="AH61">
            <v>99390.9</v>
          </cell>
          <cell r="AI61">
            <v>462429.24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Q61">
            <v>24486</v>
          </cell>
          <cell r="AR61">
            <v>103052.67</v>
          </cell>
          <cell r="AS61">
            <v>449874.6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M63">
            <v>9699511.4199999999</v>
          </cell>
          <cell r="N63">
            <v>1876423.61</v>
          </cell>
          <cell r="O63">
            <v>8431471.7599999998</v>
          </cell>
          <cell r="P63">
            <v>12118661.109999999</v>
          </cell>
          <cell r="Q63">
            <v>0</v>
          </cell>
          <cell r="R63">
            <v>0</v>
          </cell>
          <cell r="S63">
            <v>2831942.37</v>
          </cell>
          <cell r="T63">
            <v>3174120.66</v>
          </cell>
          <cell r="W63">
            <v>8625860.3800000008</v>
          </cell>
          <cell r="X63">
            <v>358964.31</v>
          </cell>
          <cell r="Y63">
            <v>8266651.6399999997</v>
          </cell>
          <cell r="Z63">
            <v>12319519.43</v>
          </cell>
          <cell r="AA63">
            <v>0</v>
          </cell>
          <cell r="AB63">
            <v>0</v>
          </cell>
          <cell r="AC63">
            <v>3107736.9</v>
          </cell>
          <cell r="AD63">
            <v>7615758</v>
          </cell>
          <cell r="AG63">
            <v>9147943.1699999999</v>
          </cell>
          <cell r="AH63">
            <v>1113861.57</v>
          </cell>
          <cell r="AI63">
            <v>8270268.7599999998</v>
          </cell>
          <cell r="AJ63">
            <v>12184439.449999999</v>
          </cell>
          <cell r="AK63">
            <v>0</v>
          </cell>
          <cell r="AL63">
            <v>0</v>
          </cell>
          <cell r="AM63">
            <v>2951965.21</v>
          </cell>
          <cell r="AN63">
            <v>6373268.3200000003</v>
          </cell>
          <cell r="AQ63">
            <v>9147943.1699999999</v>
          </cell>
          <cell r="AR63">
            <v>1113861.58</v>
          </cell>
          <cell r="AS63">
            <v>8270268.7699999996</v>
          </cell>
          <cell r="AT63">
            <v>12184439.449999999</v>
          </cell>
          <cell r="AU63">
            <v>0</v>
          </cell>
          <cell r="AV63">
            <v>0</v>
          </cell>
          <cell r="AW63">
            <v>2951965.22</v>
          </cell>
          <cell r="AX63">
            <v>6373268.3099999996</v>
          </cell>
        </row>
        <row r="64"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M65">
            <v>14124299.939999999</v>
          </cell>
          <cell r="N65">
            <v>1726975.9</v>
          </cell>
          <cell r="O65">
            <v>22265499.899999999</v>
          </cell>
          <cell r="P65">
            <v>40219414.5</v>
          </cell>
          <cell r="Q65">
            <v>0</v>
          </cell>
          <cell r="R65">
            <v>0</v>
          </cell>
          <cell r="S65">
            <v>6576764.9900000002</v>
          </cell>
          <cell r="T65">
            <v>0</v>
          </cell>
          <cell r="W65">
            <v>4375357.3099999996</v>
          </cell>
          <cell r="X65">
            <v>1214644</v>
          </cell>
          <cell r="Y65">
            <v>26166801.82</v>
          </cell>
          <cell r="Z65">
            <v>24672792.57</v>
          </cell>
          <cell r="AA65">
            <v>0</v>
          </cell>
          <cell r="AB65">
            <v>0</v>
          </cell>
          <cell r="AC65">
            <v>3999454.77</v>
          </cell>
          <cell r="AD65">
            <v>0</v>
          </cell>
          <cell r="AG65">
            <v>9330121.0700000003</v>
          </cell>
          <cell r="AH65">
            <v>1440469.66</v>
          </cell>
          <cell r="AI65">
            <v>24959236.100000001</v>
          </cell>
          <cell r="AJ65">
            <v>37943931.890000001</v>
          </cell>
          <cell r="AK65">
            <v>0</v>
          </cell>
          <cell r="AL65">
            <v>0</v>
          </cell>
          <cell r="AM65">
            <v>5117393.59</v>
          </cell>
          <cell r="AN65">
            <v>0</v>
          </cell>
          <cell r="AQ65">
            <v>9169545.3800000008</v>
          </cell>
          <cell r="AR65">
            <v>1501150.25</v>
          </cell>
          <cell r="AS65">
            <v>23473065.620000001</v>
          </cell>
          <cell r="AT65">
            <v>22860592.289999999</v>
          </cell>
          <cell r="AU65">
            <v>0</v>
          </cell>
          <cell r="AV65">
            <v>0</v>
          </cell>
          <cell r="AW65">
            <v>4881566.7</v>
          </cell>
          <cell r="AX65">
            <v>0</v>
          </cell>
        </row>
        <row r="66">
          <cell r="M66">
            <v>2792832.43</v>
          </cell>
          <cell r="N66">
            <v>709430.04</v>
          </cell>
          <cell r="O66">
            <v>3565710.77</v>
          </cell>
          <cell r="P66">
            <v>2010083.77</v>
          </cell>
          <cell r="Q66">
            <v>0</v>
          </cell>
          <cell r="R66">
            <v>0</v>
          </cell>
          <cell r="S66">
            <v>86086.96</v>
          </cell>
          <cell r="T66">
            <v>0</v>
          </cell>
          <cell r="W66">
            <v>2204139.9</v>
          </cell>
          <cell r="X66">
            <v>446632.5</v>
          </cell>
          <cell r="Y66">
            <v>3311663</v>
          </cell>
          <cell r="Z66">
            <v>1326450.3999999999</v>
          </cell>
          <cell r="AA66">
            <v>0</v>
          </cell>
          <cell r="AB66">
            <v>0</v>
          </cell>
          <cell r="AC66">
            <v>156545.60000000001</v>
          </cell>
          <cell r="AD66">
            <v>0</v>
          </cell>
          <cell r="AG66">
            <v>2557284.7999999998</v>
          </cell>
          <cell r="AH66">
            <v>509082.6</v>
          </cell>
          <cell r="AI66">
            <v>2895152</v>
          </cell>
          <cell r="AJ66">
            <v>1350341.02</v>
          </cell>
          <cell r="AK66">
            <v>0</v>
          </cell>
          <cell r="AL66">
            <v>0</v>
          </cell>
          <cell r="AM66">
            <v>449643.1</v>
          </cell>
          <cell r="AN66">
            <v>0</v>
          </cell>
          <cell r="AQ66">
            <v>2557284.7999999998</v>
          </cell>
          <cell r="AR66">
            <v>662460.05000000005</v>
          </cell>
          <cell r="AS66">
            <v>4032023</v>
          </cell>
          <cell r="AT66">
            <v>1350341.02</v>
          </cell>
          <cell r="AU66">
            <v>0</v>
          </cell>
          <cell r="AV66">
            <v>0</v>
          </cell>
          <cell r="AW66">
            <v>449643.1</v>
          </cell>
          <cell r="AX66">
            <v>0</v>
          </cell>
        </row>
        <row r="67">
          <cell r="M67">
            <v>910565.74</v>
          </cell>
          <cell r="N67">
            <v>220369.77</v>
          </cell>
          <cell r="O67">
            <v>2724125.04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W67">
            <v>682109.1</v>
          </cell>
          <cell r="X67">
            <v>205600.16</v>
          </cell>
          <cell r="Y67">
            <v>1717231.1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G67">
            <v>683703.02</v>
          </cell>
          <cell r="AH67">
            <v>231921.66</v>
          </cell>
          <cell r="AI67">
            <v>1676634.42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Q67">
            <v>1184071.27</v>
          </cell>
          <cell r="AR67">
            <v>183252.17</v>
          </cell>
          <cell r="AS67">
            <v>2555237.12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5476581.3600000003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5890307.0800000001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5841806.4000000004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5841806.4000000004</v>
          </cell>
        </row>
        <row r="69">
          <cell r="M69">
            <v>572054.73</v>
          </cell>
          <cell r="N69">
            <v>174816.28</v>
          </cell>
          <cell r="O69">
            <v>451221.98</v>
          </cell>
          <cell r="P69">
            <v>47178.65</v>
          </cell>
          <cell r="Q69">
            <v>0</v>
          </cell>
          <cell r="R69">
            <v>0</v>
          </cell>
          <cell r="S69">
            <v>719729.11</v>
          </cell>
          <cell r="T69">
            <v>677235.6</v>
          </cell>
          <cell r="W69">
            <v>667574.94999999995</v>
          </cell>
          <cell r="X69">
            <v>160924.57999999999</v>
          </cell>
          <cell r="Y69">
            <v>248291.20000000001</v>
          </cell>
          <cell r="Z69">
            <v>368442.08</v>
          </cell>
          <cell r="AA69">
            <v>0</v>
          </cell>
          <cell r="AB69">
            <v>0</v>
          </cell>
          <cell r="AC69">
            <v>733823.99</v>
          </cell>
          <cell r="AD69">
            <v>668020.31999999995</v>
          </cell>
          <cell r="AG69">
            <v>715335.06</v>
          </cell>
          <cell r="AH69">
            <v>167370.44</v>
          </cell>
          <cell r="AI69">
            <v>245580.4</v>
          </cell>
          <cell r="AJ69">
            <v>275312.31</v>
          </cell>
          <cell r="AK69">
            <v>0</v>
          </cell>
          <cell r="AL69">
            <v>0</v>
          </cell>
          <cell r="AM69">
            <v>719729.11</v>
          </cell>
          <cell r="AN69">
            <v>668020.31999999995</v>
          </cell>
          <cell r="AQ69">
            <v>619814.84</v>
          </cell>
          <cell r="AR69">
            <v>154478.73000000001</v>
          </cell>
          <cell r="AS69">
            <v>251001.99</v>
          </cell>
          <cell r="AT69">
            <v>199898.85</v>
          </cell>
          <cell r="AU69">
            <v>0</v>
          </cell>
          <cell r="AV69">
            <v>0</v>
          </cell>
          <cell r="AW69">
            <v>733823.99</v>
          </cell>
          <cell r="AX69">
            <v>668020.31999999995</v>
          </cell>
        </row>
        <row r="70">
          <cell r="M70">
            <v>1872632.26</v>
          </cell>
          <cell r="N70">
            <v>443636.76</v>
          </cell>
          <cell r="O70">
            <v>859444.61</v>
          </cell>
          <cell r="P70">
            <v>184278.04</v>
          </cell>
          <cell r="Q70">
            <v>0</v>
          </cell>
          <cell r="R70">
            <v>0</v>
          </cell>
          <cell r="S70">
            <v>1087492.43</v>
          </cell>
          <cell r="T70">
            <v>982491.9</v>
          </cell>
          <cell r="W70">
            <v>1772632.26</v>
          </cell>
          <cell r="X70">
            <v>386320.48</v>
          </cell>
          <cell r="Y70">
            <v>1067899.6200000001</v>
          </cell>
          <cell r="Z70">
            <v>196169.82</v>
          </cell>
          <cell r="AA70">
            <v>0</v>
          </cell>
          <cell r="AB70">
            <v>0</v>
          </cell>
          <cell r="AC70">
            <v>1287492.43</v>
          </cell>
          <cell r="AD70">
            <v>894375</v>
          </cell>
          <cell r="AG70">
            <v>1772632.26</v>
          </cell>
          <cell r="AH70">
            <v>443636.76</v>
          </cell>
          <cell r="AI70">
            <v>1067899.6200000001</v>
          </cell>
          <cell r="AJ70">
            <v>196169.82</v>
          </cell>
          <cell r="AK70">
            <v>0</v>
          </cell>
          <cell r="AL70">
            <v>0</v>
          </cell>
          <cell r="AM70">
            <v>1287492.43</v>
          </cell>
          <cell r="AN70">
            <v>894375</v>
          </cell>
          <cell r="AQ70">
            <v>1772632.26</v>
          </cell>
          <cell r="AR70">
            <v>386320.48</v>
          </cell>
          <cell r="AS70">
            <v>859444.61</v>
          </cell>
          <cell r="AT70">
            <v>179369.84</v>
          </cell>
          <cell r="AU70">
            <v>0</v>
          </cell>
          <cell r="AV70">
            <v>0</v>
          </cell>
          <cell r="AW70">
            <v>1037492.43</v>
          </cell>
          <cell r="AX70">
            <v>894374.38</v>
          </cell>
        </row>
        <row r="71">
          <cell r="M71">
            <v>1787352.67</v>
          </cell>
          <cell r="N71">
            <v>224042.92</v>
          </cell>
          <cell r="O71">
            <v>1649427.51</v>
          </cell>
          <cell r="P71">
            <v>156318.21</v>
          </cell>
          <cell r="Q71">
            <v>0</v>
          </cell>
          <cell r="R71">
            <v>0</v>
          </cell>
          <cell r="S71">
            <v>1250492.3899999999</v>
          </cell>
          <cell r="T71">
            <v>867087.78</v>
          </cell>
          <cell r="W71">
            <v>2509369.3199999998</v>
          </cell>
          <cell r="X71">
            <v>274266.94</v>
          </cell>
          <cell r="Y71">
            <v>582110.30000000005</v>
          </cell>
          <cell r="Z71">
            <v>199832.39</v>
          </cell>
          <cell r="AA71">
            <v>0</v>
          </cell>
          <cell r="AB71">
            <v>0</v>
          </cell>
          <cell r="AC71">
            <v>1939247.61</v>
          </cell>
          <cell r="AD71">
            <v>514623.6</v>
          </cell>
          <cell r="AG71">
            <v>2509369.3199999998</v>
          </cell>
          <cell r="AH71">
            <v>274266.94</v>
          </cell>
          <cell r="AI71">
            <v>582110.30000000005</v>
          </cell>
          <cell r="AJ71">
            <v>178075</v>
          </cell>
          <cell r="AK71">
            <v>0</v>
          </cell>
          <cell r="AL71">
            <v>0</v>
          </cell>
          <cell r="AM71">
            <v>1589331.25</v>
          </cell>
          <cell r="AN71">
            <v>514623.6</v>
          </cell>
          <cell r="AQ71">
            <v>2509369.3199999998</v>
          </cell>
          <cell r="AR71">
            <v>274266.94</v>
          </cell>
          <cell r="AS71">
            <v>582110.30000000005</v>
          </cell>
          <cell r="AT71">
            <v>178075</v>
          </cell>
          <cell r="AU71">
            <v>0</v>
          </cell>
          <cell r="AV71">
            <v>0</v>
          </cell>
          <cell r="AW71">
            <v>1569588</v>
          </cell>
          <cell r="AX71">
            <v>514623.6</v>
          </cell>
        </row>
        <row r="72">
          <cell r="M72">
            <v>594475.68999999994</v>
          </cell>
          <cell r="N72">
            <v>256123.9</v>
          </cell>
          <cell r="O72">
            <v>571162.92000000004</v>
          </cell>
          <cell r="P72">
            <v>0</v>
          </cell>
          <cell r="Q72">
            <v>0</v>
          </cell>
          <cell r="R72">
            <v>0</v>
          </cell>
          <cell r="S72">
            <v>241225.52</v>
          </cell>
          <cell r="T72">
            <v>447332.91</v>
          </cell>
          <cell r="W72">
            <v>256477.24</v>
          </cell>
          <cell r="X72">
            <v>155749.26</v>
          </cell>
          <cell r="Y72">
            <v>964590.98</v>
          </cell>
          <cell r="Z72">
            <v>0</v>
          </cell>
          <cell r="AA72">
            <v>0</v>
          </cell>
          <cell r="AB72">
            <v>0</v>
          </cell>
          <cell r="AC72">
            <v>160809.44</v>
          </cell>
          <cell r="AD72">
            <v>0</v>
          </cell>
          <cell r="AG72">
            <v>422084.25</v>
          </cell>
          <cell r="AH72">
            <v>194587.1</v>
          </cell>
          <cell r="AI72">
            <v>780511.86</v>
          </cell>
          <cell r="AJ72">
            <v>0</v>
          </cell>
          <cell r="AK72">
            <v>0</v>
          </cell>
          <cell r="AL72">
            <v>0</v>
          </cell>
          <cell r="AM72">
            <v>199965.02</v>
          </cell>
          <cell r="AN72">
            <v>0</v>
          </cell>
          <cell r="AQ72">
            <v>428881.96</v>
          </cell>
          <cell r="AR72">
            <v>194786.06</v>
          </cell>
          <cell r="AS72">
            <v>755242.04</v>
          </cell>
          <cell r="AT72">
            <v>0</v>
          </cell>
          <cell r="AU72">
            <v>0</v>
          </cell>
          <cell r="AV72">
            <v>0</v>
          </cell>
          <cell r="AW72">
            <v>202085.12</v>
          </cell>
          <cell r="AX72">
            <v>0</v>
          </cell>
        </row>
        <row r="73">
          <cell r="M73">
            <v>555756.38</v>
          </cell>
          <cell r="N73">
            <v>12807.26</v>
          </cell>
          <cell r="O73">
            <v>558104.72</v>
          </cell>
          <cell r="P73">
            <v>427615.85</v>
          </cell>
          <cell r="Q73">
            <v>0</v>
          </cell>
          <cell r="R73">
            <v>0</v>
          </cell>
          <cell r="S73">
            <v>1203621.05</v>
          </cell>
          <cell r="T73">
            <v>0</v>
          </cell>
          <cell r="W73">
            <v>549042.21</v>
          </cell>
          <cell r="X73">
            <v>33040.639999999999</v>
          </cell>
          <cell r="Y73">
            <v>481366.16</v>
          </cell>
          <cell r="Z73">
            <v>401872.28</v>
          </cell>
          <cell r="AA73">
            <v>0</v>
          </cell>
          <cell r="AB73">
            <v>0</v>
          </cell>
          <cell r="AC73">
            <v>1239080.7</v>
          </cell>
          <cell r="AD73">
            <v>0</v>
          </cell>
          <cell r="AG73">
            <v>549042.21</v>
          </cell>
          <cell r="AH73">
            <v>33040.639999999999</v>
          </cell>
          <cell r="AI73">
            <v>501366.16</v>
          </cell>
          <cell r="AJ73">
            <v>401872.28</v>
          </cell>
          <cell r="AK73">
            <v>0</v>
          </cell>
          <cell r="AL73">
            <v>0</v>
          </cell>
          <cell r="AM73">
            <v>1239080.7</v>
          </cell>
          <cell r="AN73">
            <v>0</v>
          </cell>
          <cell r="AQ73">
            <v>555756.37</v>
          </cell>
          <cell r="AR73">
            <v>39060.949999999997</v>
          </cell>
          <cell r="AS73">
            <v>517547.77</v>
          </cell>
          <cell r="AT73">
            <v>427615.86</v>
          </cell>
          <cell r="AU73">
            <v>0</v>
          </cell>
          <cell r="AV73">
            <v>0</v>
          </cell>
          <cell r="AW73">
            <v>1504340.68</v>
          </cell>
          <cell r="AX73">
            <v>0</v>
          </cell>
        </row>
        <row r="74">
          <cell r="M74">
            <v>15040.95</v>
          </cell>
          <cell r="N74">
            <v>0</v>
          </cell>
          <cell r="O74">
            <v>167927.16</v>
          </cell>
          <cell r="P74">
            <v>0</v>
          </cell>
          <cell r="Q74">
            <v>0</v>
          </cell>
          <cell r="R74">
            <v>0</v>
          </cell>
          <cell r="S74">
            <v>45806.75</v>
          </cell>
          <cell r="T74">
            <v>0</v>
          </cell>
          <cell r="W74">
            <v>146587.12</v>
          </cell>
          <cell r="X74">
            <v>0</v>
          </cell>
          <cell r="Y74">
            <v>164304.26999999999</v>
          </cell>
          <cell r="Z74">
            <v>0</v>
          </cell>
          <cell r="AA74">
            <v>0</v>
          </cell>
          <cell r="AB74">
            <v>0</v>
          </cell>
          <cell r="AC74">
            <v>45806.75</v>
          </cell>
          <cell r="AD74">
            <v>0</v>
          </cell>
          <cell r="AG74">
            <v>231996.93</v>
          </cell>
          <cell r="AH74">
            <v>0</v>
          </cell>
          <cell r="AI74">
            <v>173257.72</v>
          </cell>
          <cell r="AJ74">
            <v>0</v>
          </cell>
          <cell r="AK74">
            <v>0</v>
          </cell>
          <cell r="AL74">
            <v>0</v>
          </cell>
          <cell r="AM74">
            <v>45806.75</v>
          </cell>
          <cell r="AN74">
            <v>0</v>
          </cell>
          <cell r="AQ74">
            <v>244999.38</v>
          </cell>
          <cell r="AR74">
            <v>0</v>
          </cell>
          <cell r="AS74">
            <v>171419.51</v>
          </cell>
          <cell r="AT74">
            <v>0</v>
          </cell>
          <cell r="AU74">
            <v>0</v>
          </cell>
          <cell r="AV74">
            <v>0</v>
          </cell>
          <cell r="AW74">
            <v>45806.75</v>
          </cell>
          <cell r="AX74">
            <v>0</v>
          </cell>
        </row>
        <row r="75"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M76">
            <v>9664746.3699999992</v>
          </cell>
          <cell r="N76">
            <v>965135.95</v>
          </cell>
          <cell r="O76">
            <v>5322307</v>
          </cell>
          <cell r="P76">
            <v>22427748.449999999</v>
          </cell>
          <cell r="Q76">
            <v>0</v>
          </cell>
          <cell r="R76">
            <v>0</v>
          </cell>
          <cell r="S76">
            <v>0</v>
          </cell>
          <cell r="T76">
            <v>3422383.65</v>
          </cell>
          <cell r="W76">
            <v>5267262.8099999996</v>
          </cell>
          <cell r="X76">
            <v>965135.95</v>
          </cell>
          <cell r="Y76">
            <v>3275129.05</v>
          </cell>
          <cell r="Z76">
            <v>4311573</v>
          </cell>
          <cell r="AA76">
            <v>0</v>
          </cell>
          <cell r="AB76">
            <v>0</v>
          </cell>
          <cell r="AC76">
            <v>992917</v>
          </cell>
          <cell r="AD76">
            <v>4664992.97</v>
          </cell>
          <cell r="AG76">
            <v>6121526.1900000004</v>
          </cell>
          <cell r="AH76">
            <v>863535.76</v>
          </cell>
          <cell r="AI76">
            <v>5591942.8499999996</v>
          </cell>
          <cell r="AJ76">
            <v>4311573</v>
          </cell>
          <cell r="AK76">
            <v>0</v>
          </cell>
          <cell r="AL76">
            <v>0</v>
          </cell>
          <cell r="AM76">
            <v>1920827</v>
          </cell>
          <cell r="AN76">
            <v>4664992.97</v>
          </cell>
          <cell r="AQ76">
            <v>6121526.1900000004</v>
          </cell>
          <cell r="AR76">
            <v>1322389.1399999999</v>
          </cell>
          <cell r="AS76">
            <v>5591943.8499999996</v>
          </cell>
          <cell r="AT76">
            <v>4311573</v>
          </cell>
          <cell r="AU76">
            <v>0</v>
          </cell>
          <cell r="AV76">
            <v>0</v>
          </cell>
          <cell r="AW76">
            <v>1935680</v>
          </cell>
          <cell r="AX76">
            <v>4664992.97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M78">
            <v>9914277.1699999999</v>
          </cell>
          <cell r="N78">
            <v>2173860.83</v>
          </cell>
          <cell r="O78">
            <v>10767942.390000001</v>
          </cell>
          <cell r="P78">
            <v>14639688.890000001</v>
          </cell>
          <cell r="Q78">
            <v>0</v>
          </cell>
          <cell r="R78">
            <v>0</v>
          </cell>
          <cell r="S78">
            <v>7176953.7699999996</v>
          </cell>
          <cell r="T78">
            <v>3279317.7</v>
          </cell>
          <cell r="W78">
            <v>9287591.2200000007</v>
          </cell>
          <cell r="X78">
            <v>1449240.56</v>
          </cell>
          <cell r="Y78">
            <v>9491926.1099999994</v>
          </cell>
          <cell r="Z78">
            <v>8153317.7300000004</v>
          </cell>
          <cell r="AA78">
            <v>0</v>
          </cell>
          <cell r="AB78">
            <v>0</v>
          </cell>
          <cell r="AC78">
            <v>9098135.5</v>
          </cell>
          <cell r="AD78">
            <v>8430774.0899999999</v>
          </cell>
          <cell r="AG78">
            <v>9287591.2200000007</v>
          </cell>
          <cell r="AH78">
            <v>1449240.56</v>
          </cell>
          <cell r="AI78">
            <v>12963129.220000001</v>
          </cell>
          <cell r="AJ78">
            <v>10259600.789999999</v>
          </cell>
          <cell r="AK78">
            <v>0</v>
          </cell>
          <cell r="AL78">
            <v>0</v>
          </cell>
          <cell r="AM78">
            <v>9084635.8499999996</v>
          </cell>
          <cell r="AN78">
            <v>8576362.2899999991</v>
          </cell>
          <cell r="AQ78">
            <v>5779588.0999999996</v>
          </cell>
          <cell r="AR78">
            <v>2135178.1</v>
          </cell>
          <cell r="AS78">
            <v>10227942.390000001</v>
          </cell>
          <cell r="AT78">
            <v>12839688.890000001</v>
          </cell>
          <cell r="AU78">
            <v>0</v>
          </cell>
          <cell r="AV78">
            <v>0</v>
          </cell>
          <cell r="AW78">
            <v>8390453.3900000006</v>
          </cell>
          <cell r="AX78">
            <v>8624878.2899999991</v>
          </cell>
        </row>
        <row r="79">
          <cell r="M79">
            <v>4644.18</v>
          </cell>
          <cell r="N79">
            <v>0</v>
          </cell>
          <cell r="O79">
            <v>598025</v>
          </cell>
          <cell r="P79">
            <v>0</v>
          </cell>
          <cell r="Q79">
            <v>0</v>
          </cell>
          <cell r="R79">
            <v>0</v>
          </cell>
          <cell r="S79">
            <v>144354.01</v>
          </cell>
          <cell r="T79">
            <v>0</v>
          </cell>
          <cell r="W79">
            <v>4975.8900000000003</v>
          </cell>
          <cell r="X79">
            <v>0</v>
          </cell>
          <cell r="Y79">
            <v>711643.24</v>
          </cell>
          <cell r="Z79">
            <v>0</v>
          </cell>
          <cell r="AA79">
            <v>0</v>
          </cell>
          <cell r="AB79">
            <v>0</v>
          </cell>
          <cell r="AC79">
            <v>130684.75</v>
          </cell>
          <cell r="AD79">
            <v>0</v>
          </cell>
          <cell r="AG79">
            <v>6096.73</v>
          </cell>
          <cell r="AH79">
            <v>0</v>
          </cell>
          <cell r="AI79">
            <v>715277.18</v>
          </cell>
          <cell r="AJ79">
            <v>0</v>
          </cell>
          <cell r="AK79">
            <v>0</v>
          </cell>
          <cell r="AL79">
            <v>0</v>
          </cell>
          <cell r="AM79">
            <v>149934.70000000001</v>
          </cell>
          <cell r="AN79">
            <v>0</v>
          </cell>
          <cell r="AQ79">
            <v>7022.84</v>
          </cell>
          <cell r="AR79">
            <v>0</v>
          </cell>
          <cell r="AS79">
            <v>778334.8</v>
          </cell>
          <cell r="AT79">
            <v>0</v>
          </cell>
          <cell r="AU79">
            <v>0</v>
          </cell>
          <cell r="AV79">
            <v>0</v>
          </cell>
          <cell r="AW79">
            <v>114902.19</v>
          </cell>
          <cell r="AX79">
            <v>0</v>
          </cell>
        </row>
        <row r="80"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M81">
            <v>2632266.61</v>
          </cell>
          <cell r="N81">
            <v>1624262.25</v>
          </cell>
          <cell r="O81">
            <v>13943809.439999999</v>
          </cell>
          <cell r="P81">
            <v>73308320.040000007</v>
          </cell>
          <cell r="Q81">
            <v>0</v>
          </cell>
          <cell r="R81">
            <v>7523128.9699999997</v>
          </cell>
          <cell r="S81">
            <v>6798365.5300000003</v>
          </cell>
          <cell r="T81">
            <v>0</v>
          </cell>
          <cell r="W81">
            <v>7623934.7400000002</v>
          </cell>
          <cell r="X81">
            <v>1077262.49</v>
          </cell>
          <cell r="Y81">
            <v>19623201.280000001</v>
          </cell>
          <cell r="Z81">
            <v>51172213.359999999</v>
          </cell>
          <cell r="AA81">
            <v>0</v>
          </cell>
          <cell r="AB81">
            <v>5015419.3099999996</v>
          </cell>
          <cell r="AC81">
            <v>9296577.3800000008</v>
          </cell>
          <cell r="AD81">
            <v>0</v>
          </cell>
          <cell r="AG81">
            <v>7623934.7400000002</v>
          </cell>
          <cell r="AH81">
            <v>1077262.49</v>
          </cell>
          <cell r="AI81">
            <v>19623201.280000001</v>
          </cell>
          <cell r="AJ81">
            <v>51172213.359999999</v>
          </cell>
          <cell r="AK81">
            <v>0</v>
          </cell>
          <cell r="AL81">
            <v>5015419.3099999996</v>
          </cell>
          <cell r="AM81">
            <v>6451077.2000000002</v>
          </cell>
          <cell r="AN81">
            <v>0</v>
          </cell>
          <cell r="AQ81">
            <v>7732266.6100000003</v>
          </cell>
          <cell r="AR81">
            <v>1618683.25</v>
          </cell>
          <cell r="AS81">
            <v>21833707.809999999</v>
          </cell>
          <cell r="AT81">
            <v>75608320.030000001</v>
          </cell>
          <cell r="AU81">
            <v>0</v>
          </cell>
          <cell r="AV81">
            <v>7523128.9699999997</v>
          </cell>
          <cell r="AW81">
            <v>6018365.5300000003</v>
          </cell>
          <cell r="AX81">
            <v>0</v>
          </cell>
        </row>
        <row r="82">
          <cell r="M82">
            <v>2785485.93</v>
          </cell>
          <cell r="N82">
            <v>659932.53</v>
          </cell>
          <cell r="O82">
            <v>6141539.25</v>
          </cell>
          <cell r="P82">
            <v>15671144.58</v>
          </cell>
          <cell r="Q82">
            <v>0</v>
          </cell>
          <cell r="R82">
            <v>0</v>
          </cell>
          <cell r="S82">
            <v>2674135.5099999998</v>
          </cell>
          <cell r="T82">
            <v>0</v>
          </cell>
          <cell r="W82">
            <v>2860405.7</v>
          </cell>
          <cell r="X82">
            <v>439955.02</v>
          </cell>
          <cell r="Y82">
            <v>3968228.89</v>
          </cell>
          <cell r="Z82">
            <v>2255857.25</v>
          </cell>
          <cell r="AA82">
            <v>0</v>
          </cell>
          <cell r="AB82">
            <v>0</v>
          </cell>
          <cell r="AC82">
            <v>1782757.01</v>
          </cell>
          <cell r="AD82">
            <v>0</v>
          </cell>
          <cell r="AG82">
            <v>2624666.81</v>
          </cell>
          <cell r="AH82">
            <v>549943.78</v>
          </cell>
          <cell r="AI82">
            <v>5329884.07</v>
          </cell>
          <cell r="AJ82">
            <v>2262452.91</v>
          </cell>
          <cell r="AK82">
            <v>0</v>
          </cell>
          <cell r="AL82">
            <v>0</v>
          </cell>
          <cell r="AM82">
            <v>2228446.2599999998</v>
          </cell>
          <cell r="AN82">
            <v>0</v>
          </cell>
          <cell r="AQ82">
            <v>2624656.81</v>
          </cell>
          <cell r="AR82">
            <v>549943.78</v>
          </cell>
          <cell r="AS82">
            <v>5329884.07</v>
          </cell>
          <cell r="AT82">
            <v>2262452.9</v>
          </cell>
          <cell r="AU82">
            <v>0</v>
          </cell>
          <cell r="AV82">
            <v>0</v>
          </cell>
          <cell r="AW82">
            <v>2228446.2599999998</v>
          </cell>
          <cell r="AX82">
            <v>0</v>
          </cell>
        </row>
        <row r="83">
          <cell r="M83">
            <v>9527270.5899999999</v>
          </cell>
          <cell r="N83">
            <v>2654707.67</v>
          </cell>
          <cell r="O83">
            <v>8115517.5199999996</v>
          </cell>
          <cell r="P83">
            <v>2060955.09</v>
          </cell>
          <cell r="Q83">
            <v>0</v>
          </cell>
          <cell r="R83">
            <v>0</v>
          </cell>
          <cell r="S83">
            <v>1938457.66</v>
          </cell>
          <cell r="T83">
            <v>0</v>
          </cell>
          <cell r="W83">
            <v>7567860.7199999997</v>
          </cell>
          <cell r="X83">
            <v>2299323.66</v>
          </cell>
          <cell r="Y83">
            <v>8075092.2199999997</v>
          </cell>
          <cell r="Z83">
            <v>1741970.11</v>
          </cell>
          <cell r="AA83">
            <v>0</v>
          </cell>
          <cell r="AB83">
            <v>0</v>
          </cell>
          <cell r="AC83">
            <v>1938457.65</v>
          </cell>
          <cell r="AD83">
            <v>0</v>
          </cell>
          <cell r="AG83">
            <v>8547565.6600000001</v>
          </cell>
          <cell r="AH83">
            <v>2477015.67</v>
          </cell>
          <cell r="AI83">
            <v>8095304.8700000001</v>
          </cell>
          <cell r="AJ83">
            <v>1901462.6</v>
          </cell>
          <cell r="AK83">
            <v>0</v>
          </cell>
          <cell r="AL83">
            <v>0</v>
          </cell>
          <cell r="AM83">
            <v>1938457.65</v>
          </cell>
          <cell r="AN83">
            <v>0</v>
          </cell>
          <cell r="AQ83">
            <v>8547565.6600000001</v>
          </cell>
          <cell r="AR83">
            <v>2477015.66</v>
          </cell>
          <cell r="AS83">
            <v>8095304.8600000003</v>
          </cell>
          <cell r="AT83">
            <v>1901462.59</v>
          </cell>
          <cell r="AU83">
            <v>0</v>
          </cell>
          <cell r="AV83">
            <v>0</v>
          </cell>
          <cell r="AW83">
            <v>1938457.66</v>
          </cell>
          <cell r="AX83">
            <v>0</v>
          </cell>
        </row>
        <row r="84">
          <cell r="M84">
            <v>1080671.3400000001</v>
          </cell>
          <cell r="N84">
            <v>196111.76</v>
          </cell>
          <cell r="O84">
            <v>1467963.96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W84">
            <v>678978.66</v>
          </cell>
          <cell r="X84">
            <v>254111.26</v>
          </cell>
          <cell r="Y84">
            <v>1526539.45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G84">
            <v>872673.4</v>
          </cell>
          <cell r="AH84">
            <v>270824.57</v>
          </cell>
          <cell r="AI84">
            <v>1530281.45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Q84">
            <v>886976.61</v>
          </cell>
          <cell r="AR84">
            <v>341959.67999999999</v>
          </cell>
          <cell r="AS84">
            <v>1639381.65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12410853.119999999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12174100.4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12222620.4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12174100.4</v>
          </cell>
        </row>
        <row r="86">
          <cell r="M86">
            <v>112847.3</v>
          </cell>
          <cell r="N86">
            <v>0</v>
          </cell>
          <cell r="O86">
            <v>646271.01</v>
          </cell>
          <cell r="P86">
            <v>0</v>
          </cell>
          <cell r="Q86">
            <v>0</v>
          </cell>
          <cell r="R86">
            <v>0</v>
          </cell>
          <cell r="S86">
            <v>1123195.44</v>
          </cell>
          <cell r="T86">
            <v>0</v>
          </cell>
          <cell r="W86">
            <v>130705.2</v>
          </cell>
          <cell r="X86">
            <v>0</v>
          </cell>
          <cell r="Y86">
            <v>748853.71</v>
          </cell>
          <cell r="Z86">
            <v>0</v>
          </cell>
          <cell r="AA86">
            <v>0</v>
          </cell>
          <cell r="AB86">
            <v>0</v>
          </cell>
          <cell r="AC86">
            <v>515565.12</v>
          </cell>
          <cell r="AD86">
            <v>0</v>
          </cell>
          <cell r="AG86">
            <v>207875.35</v>
          </cell>
          <cell r="AH86">
            <v>0</v>
          </cell>
          <cell r="AI86">
            <v>622956.76</v>
          </cell>
          <cell r="AJ86">
            <v>0</v>
          </cell>
          <cell r="AK86">
            <v>0</v>
          </cell>
          <cell r="AL86">
            <v>0</v>
          </cell>
          <cell r="AM86">
            <v>736521.6</v>
          </cell>
          <cell r="AN86">
            <v>0</v>
          </cell>
          <cell r="AQ86">
            <v>207875.35</v>
          </cell>
          <cell r="AR86">
            <v>0</v>
          </cell>
          <cell r="AS86">
            <v>622956.76</v>
          </cell>
          <cell r="AT86">
            <v>0</v>
          </cell>
          <cell r="AU86">
            <v>0</v>
          </cell>
          <cell r="AV86">
            <v>0</v>
          </cell>
          <cell r="AW86">
            <v>920652</v>
          </cell>
          <cell r="AX86">
            <v>0</v>
          </cell>
        </row>
        <row r="87">
          <cell r="M87">
            <v>5647712.2000000002</v>
          </cell>
          <cell r="N87">
            <v>1546955.43</v>
          </cell>
          <cell r="O87">
            <v>3802869.08</v>
          </cell>
          <cell r="P87">
            <v>2281843.17</v>
          </cell>
          <cell r="Q87">
            <v>0</v>
          </cell>
          <cell r="R87">
            <v>0</v>
          </cell>
          <cell r="S87">
            <v>2765540.51</v>
          </cell>
          <cell r="T87">
            <v>0</v>
          </cell>
          <cell r="W87">
            <v>5937597.6399999997</v>
          </cell>
          <cell r="X87">
            <v>755073.97</v>
          </cell>
          <cell r="Y87">
            <v>2600000</v>
          </cell>
          <cell r="Z87">
            <v>1293163.99</v>
          </cell>
          <cell r="AA87">
            <v>0</v>
          </cell>
          <cell r="AB87">
            <v>0</v>
          </cell>
          <cell r="AC87">
            <v>1722465.99</v>
          </cell>
          <cell r="AD87">
            <v>0</v>
          </cell>
          <cell r="AG87">
            <v>6444775.8300000001</v>
          </cell>
          <cell r="AH87">
            <v>1000000</v>
          </cell>
          <cell r="AI87">
            <v>2600000</v>
          </cell>
          <cell r="AJ87">
            <v>2375004.83</v>
          </cell>
          <cell r="AK87">
            <v>0</v>
          </cell>
          <cell r="AL87">
            <v>0</v>
          </cell>
          <cell r="AM87">
            <v>2564421.29</v>
          </cell>
          <cell r="AN87">
            <v>0</v>
          </cell>
          <cell r="AQ87">
            <v>6206396.46</v>
          </cell>
          <cell r="AR87">
            <v>1032882.97</v>
          </cell>
          <cell r="AS87">
            <v>2800000</v>
          </cell>
          <cell r="AT87">
            <v>998397.47</v>
          </cell>
          <cell r="AU87">
            <v>0</v>
          </cell>
          <cell r="AV87">
            <v>0</v>
          </cell>
          <cell r="AW87">
            <v>1906314.07</v>
          </cell>
          <cell r="AX87">
            <v>0</v>
          </cell>
        </row>
        <row r="88">
          <cell r="M88">
            <v>0</v>
          </cell>
          <cell r="N88">
            <v>18523.169999999998</v>
          </cell>
          <cell r="O88">
            <v>133212.51</v>
          </cell>
          <cell r="P88">
            <v>34751982.840000004</v>
          </cell>
          <cell r="Q88">
            <v>0</v>
          </cell>
          <cell r="R88">
            <v>15672123.08</v>
          </cell>
          <cell r="S88">
            <v>2175138.5499999998</v>
          </cell>
          <cell r="T88">
            <v>0</v>
          </cell>
          <cell r="W88">
            <v>0</v>
          </cell>
          <cell r="X88">
            <v>42862.17</v>
          </cell>
          <cell r="Y88">
            <v>163212.51</v>
          </cell>
          <cell r="Z88">
            <v>45640202.840000004</v>
          </cell>
          <cell r="AA88">
            <v>0</v>
          </cell>
          <cell r="AB88">
            <v>23315332.879999999</v>
          </cell>
          <cell r="AC88">
            <v>3124440.55</v>
          </cell>
          <cell r="AD88">
            <v>0</v>
          </cell>
          <cell r="AG88">
            <v>0</v>
          </cell>
          <cell r="AH88">
            <v>42862.17</v>
          </cell>
          <cell r="AI88">
            <v>363212.51</v>
          </cell>
          <cell r="AJ88">
            <v>44640202.840000004</v>
          </cell>
          <cell r="AK88">
            <v>0</v>
          </cell>
          <cell r="AL88">
            <v>23315332.879999999</v>
          </cell>
          <cell r="AM88">
            <v>3124440.55</v>
          </cell>
          <cell r="AN88">
            <v>0</v>
          </cell>
          <cell r="AQ88">
            <v>0</v>
          </cell>
          <cell r="AR88">
            <v>18522.86</v>
          </cell>
          <cell r="AS88">
            <v>334214.78000000003</v>
          </cell>
          <cell r="AT88">
            <v>34752936.609999999</v>
          </cell>
          <cell r="AU88">
            <v>0</v>
          </cell>
          <cell r="AV88">
            <v>15673075.16</v>
          </cell>
          <cell r="AW88">
            <v>2175142.17</v>
          </cell>
          <cell r="AX88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P89">
            <v>1314114.1200000001</v>
          </cell>
          <cell r="Q89">
            <v>0</v>
          </cell>
          <cell r="R89">
            <v>1011696</v>
          </cell>
          <cell r="S89">
            <v>3040590.61</v>
          </cell>
          <cell r="T89">
            <v>0</v>
          </cell>
          <cell r="W89">
            <v>0</v>
          </cell>
          <cell r="X89">
            <v>0</v>
          </cell>
          <cell r="Y89">
            <v>0</v>
          </cell>
          <cell r="Z89">
            <v>849123.33</v>
          </cell>
          <cell r="AA89">
            <v>0</v>
          </cell>
          <cell r="AB89">
            <v>695541</v>
          </cell>
          <cell r="AC89">
            <v>2027060.41</v>
          </cell>
          <cell r="AD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849123.33</v>
          </cell>
          <cell r="AK89">
            <v>0</v>
          </cell>
          <cell r="AL89">
            <v>695541</v>
          </cell>
          <cell r="AM89">
            <v>2027060.41</v>
          </cell>
          <cell r="AN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1270491.5</v>
          </cell>
          <cell r="AU89">
            <v>0</v>
          </cell>
          <cell r="AV89">
            <v>948465</v>
          </cell>
          <cell r="AW89">
            <v>3040590.6</v>
          </cell>
          <cell r="AX89">
            <v>0</v>
          </cell>
        </row>
        <row r="90">
          <cell r="M90">
            <v>0</v>
          </cell>
          <cell r="N90">
            <v>0</v>
          </cell>
          <cell r="O90">
            <v>4550553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0</v>
          </cell>
          <cell r="X90">
            <v>0</v>
          </cell>
          <cell r="Y90">
            <v>4565455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G90">
            <v>0</v>
          </cell>
          <cell r="AH90">
            <v>0</v>
          </cell>
          <cell r="AI90">
            <v>4600245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Q90">
            <v>0</v>
          </cell>
          <cell r="AR90">
            <v>0</v>
          </cell>
          <cell r="AS90">
            <v>4600245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M92">
            <v>7588585.0499999998</v>
          </cell>
          <cell r="N92">
            <v>4544649.22</v>
          </cell>
          <cell r="O92">
            <v>5772170.3600000003</v>
          </cell>
          <cell r="P92">
            <v>11500000</v>
          </cell>
          <cell r="Q92">
            <v>0</v>
          </cell>
          <cell r="R92">
            <v>0</v>
          </cell>
          <cell r="S92">
            <v>120000</v>
          </cell>
          <cell r="T92">
            <v>3000000</v>
          </cell>
          <cell r="W92">
            <v>6390537.3499999996</v>
          </cell>
          <cell r="X92">
            <v>1968631.82</v>
          </cell>
          <cell r="Y92">
            <v>7010148.5999999996</v>
          </cell>
          <cell r="Z92">
            <v>14000000</v>
          </cell>
          <cell r="AA92">
            <v>0</v>
          </cell>
          <cell r="AB92">
            <v>0</v>
          </cell>
          <cell r="AC92">
            <v>2277271.5499999998</v>
          </cell>
          <cell r="AD92">
            <v>7776561.9199999999</v>
          </cell>
          <cell r="AG92">
            <v>9173128.7599999998</v>
          </cell>
          <cell r="AH92">
            <v>2109298.6</v>
          </cell>
          <cell r="AI92">
            <v>4086890.41</v>
          </cell>
          <cell r="AJ92">
            <v>12493669.92</v>
          </cell>
          <cell r="AK92">
            <v>0</v>
          </cell>
          <cell r="AL92">
            <v>0</v>
          </cell>
          <cell r="AM92">
            <v>1191085.77</v>
          </cell>
          <cell r="AN92">
            <v>5329555.96</v>
          </cell>
          <cell r="AQ92">
            <v>9173128.7599999998</v>
          </cell>
          <cell r="AR92">
            <v>2109298.6</v>
          </cell>
          <cell r="AS92">
            <v>4086890.41</v>
          </cell>
          <cell r="AT92">
            <v>12493669.92</v>
          </cell>
          <cell r="AU92">
            <v>0</v>
          </cell>
          <cell r="AV92">
            <v>0</v>
          </cell>
          <cell r="AW92">
            <v>1191085.77</v>
          </cell>
          <cell r="AX92">
            <v>5329555.96</v>
          </cell>
        </row>
        <row r="93">
          <cell r="M93">
            <v>767815.04</v>
          </cell>
          <cell r="N93">
            <v>210239.62</v>
          </cell>
          <cell r="O93">
            <v>520071.9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W93">
            <v>350457.08</v>
          </cell>
          <cell r="X93">
            <v>192984.68</v>
          </cell>
          <cell r="Y93">
            <v>1670271.32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G93">
            <v>539189.17000000004</v>
          </cell>
          <cell r="AH93">
            <v>194532.11</v>
          </cell>
          <cell r="AI93">
            <v>1043371.29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Q93">
            <v>675265.63</v>
          </cell>
          <cell r="AR93">
            <v>247352.87</v>
          </cell>
          <cell r="AS93">
            <v>1314874.99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M95">
            <v>15996685.289999999</v>
          </cell>
          <cell r="N95">
            <v>2104465.71</v>
          </cell>
          <cell r="O95">
            <v>11876160.91</v>
          </cell>
          <cell r="P95">
            <v>18872663.649999999</v>
          </cell>
          <cell r="Q95">
            <v>0</v>
          </cell>
          <cell r="R95">
            <v>0</v>
          </cell>
          <cell r="S95">
            <v>3311983.96</v>
          </cell>
          <cell r="T95">
            <v>6644877</v>
          </cell>
          <cell r="W95">
            <v>14144197.359999999</v>
          </cell>
          <cell r="X95">
            <v>1281777.1399999999</v>
          </cell>
          <cell r="Y95">
            <v>5953284.3799999999</v>
          </cell>
          <cell r="Z95">
            <v>6936842.4299999997</v>
          </cell>
          <cell r="AA95">
            <v>0</v>
          </cell>
          <cell r="AB95">
            <v>0</v>
          </cell>
          <cell r="AC95">
            <v>3777772.64</v>
          </cell>
          <cell r="AD95">
            <v>8160777</v>
          </cell>
          <cell r="AG95">
            <v>15202997.35</v>
          </cell>
          <cell r="AH95">
            <v>1693177.14</v>
          </cell>
          <cell r="AI95">
            <v>8900755.5</v>
          </cell>
          <cell r="AJ95">
            <v>12925642.43</v>
          </cell>
          <cell r="AK95">
            <v>0</v>
          </cell>
          <cell r="AL95">
            <v>0</v>
          </cell>
          <cell r="AM95">
            <v>3544522.64</v>
          </cell>
          <cell r="AN95">
            <v>9812250.5600000005</v>
          </cell>
          <cell r="AQ95">
            <v>14937816.449999999</v>
          </cell>
          <cell r="AR95">
            <v>1693021.57</v>
          </cell>
          <cell r="AS95">
            <v>8914533.3599999994</v>
          </cell>
          <cell r="AT95">
            <v>12883742.199999999</v>
          </cell>
          <cell r="AU95">
            <v>0</v>
          </cell>
          <cell r="AV95">
            <v>0</v>
          </cell>
          <cell r="AW95">
            <v>3545302.66</v>
          </cell>
          <cell r="AX95">
            <v>8688006.8000000007</v>
          </cell>
        </row>
        <row r="96"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M97">
            <v>4741009.4400000004</v>
          </cell>
          <cell r="N97">
            <v>664770.03</v>
          </cell>
          <cell r="O97">
            <v>6648694.9100000001</v>
          </cell>
          <cell r="P97">
            <v>16289400</v>
          </cell>
          <cell r="Q97">
            <v>0</v>
          </cell>
          <cell r="R97">
            <v>0</v>
          </cell>
          <cell r="S97">
            <v>30085687</v>
          </cell>
          <cell r="T97">
            <v>0</v>
          </cell>
          <cell r="W97">
            <v>4517857.0999999996</v>
          </cell>
          <cell r="X97">
            <v>443180.02</v>
          </cell>
          <cell r="Y97">
            <v>8036424.5099999998</v>
          </cell>
          <cell r="Z97">
            <v>3414853.34</v>
          </cell>
          <cell r="AA97">
            <v>0</v>
          </cell>
          <cell r="AB97">
            <v>0</v>
          </cell>
          <cell r="AC97">
            <v>8981453.9100000001</v>
          </cell>
          <cell r="AD97">
            <v>0</v>
          </cell>
          <cell r="AG97">
            <v>4517857.0999999996</v>
          </cell>
          <cell r="AH97">
            <v>443180.02</v>
          </cell>
          <cell r="AI97">
            <v>8125001.3700000001</v>
          </cell>
          <cell r="AJ97">
            <v>3676995.38</v>
          </cell>
          <cell r="AK97">
            <v>0</v>
          </cell>
          <cell r="AL97">
            <v>0</v>
          </cell>
          <cell r="AM97">
            <v>17812453.800000001</v>
          </cell>
          <cell r="AN97">
            <v>0</v>
          </cell>
          <cell r="AQ97">
            <v>4452496.1500000004</v>
          </cell>
          <cell r="AR97">
            <v>625498.31999999995</v>
          </cell>
          <cell r="AS97">
            <v>7718535.5899999999</v>
          </cell>
          <cell r="AT97">
            <v>2295210.9500000002</v>
          </cell>
          <cell r="AU97">
            <v>0</v>
          </cell>
          <cell r="AV97">
            <v>0</v>
          </cell>
          <cell r="AW97">
            <v>17812453.800000001</v>
          </cell>
          <cell r="AX97">
            <v>0</v>
          </cell>
        </row>
        <row r="98">
          <cell r="M98">
            <v>2500000</v>
          </cell>
          <cell r="N98">
            <v>600000</v>
          </cell>
          <cell r="O98">
            <v>7600000</v>
          </cell>
          <cell r="P98">
            <v>11078681.890000001</v>
          </cell>
          <cell r="Q98">
            <v>0</v>
          </cell>
          <cell r="R98">
            <v>0</v>
          </cell>
          <cell r="S98">
            <v>350000</v>
          </cell>
          <cell r="T98">
            <v>0</v>
          </cell>
          <cell r="W98">
            <v>2380000</v>
          </cell>
          <cell r="X98">
            <v>400000</v>
          </cell>
          <cell r="Y98">
            <v>7890000</v>
          </cell>
          <cell r="Z98">
            <v>2610766.79</v>
          </cell>
          <cell r="AA98">
            <v>0</v>
          </cell>
          <cell r="AB98">
            <v>0</v>
          </cell>
          <cell r="AC98">
            <v>1800000</v>
          </cell>
          <cell r="AD98">
            <v>0</v>
          </cell>
          <cell r="AG98">
            <v>2500000</v>
          </cell>
          <cell r="AH98">
            <v>400000</v>
          </cell>
          <cell r="AI98">
            <v>7900000</v>
          </cell>
          <cell r="AJ98">
            <v>6406033.5</v>
          </cell>
          <cell r="AK98">
            <v>0</v>
          </cell>
          <cell r="AL98">
            <v>0</v>
          </cell>
          <cell r="AM98">
            <v>1700000</v>
          </cell>
          <cell r="AN98">
            <v>0</v>
          </cell>
          <cell r="AQ98">
            <v>2398577.83</v>
          </cell>
          <cell r="AR98">
            <v>877198.1</v>
          </cell>
          <cell r="AS98">
            <v>6350353.7800000003</v>
          </cell>
          <cell r="AT98">
            <v>0</v>
          </cell>
          <cell r="AU98">
            <v>0</v>
          </cell>
          <cell r="AV98">
            <v>0</v>
          </cell>
          <cell r="AW98">
            <v>1980225.63</v>
          </cell>
          <cell r="AX98">
            <v>0</v>
          </cell>
        </row>
        <row r="99">
          <cell r="M99">
            <v>12223461.140000001</v>
          </cell>
          <cell r="N99">
            <v>3146938.88</v>
          </cell>
          <cell r="O99">
            <v>14765446.07</v>
          </cell>
          <cell r="P99">
            <v>55729313.149999999</v>
          </cell>
          <cell r="Q99">
            <v>0</v>
          </cell>
          <cell r="R99">
            <v>2691212</v>
          </cell>
          <cell r="S99">
            <v>6289056.7300000004</v>
          </cell>
          <cell r="T99">
            <v>0</v>
          </cell>
          <cell r="W99">
            <v>7973531.7199999997</v>
          </cell>
          <cell r="X99">
            <v>1365573.42</v>
          </cell>
          <cell r="Y99">
            <v>21300000</v>
          </cell>
          <cell r="Z99">
            <v>36773296.93</v>
          </cell>
          <cell r="AA99">
            <v>0</v>
          </cell>
          <cell r="AB99">
            <v>1923268</v>
          </cell>
          <cell r="AC99">
            <v>3294093.75</v>
          </cell>
          <cell r="AD99">
            <v>0</v>
          </cell>
          <cell r="AG99">
            <v>11315373.24</v>
          </cell>
          <cell r="AH99">
            <v>2895159.96</v>
          </cell>
          <cell r="AI99">
            <v>18000000</v>
          </cell>
          <cell r="AJ99">
            <v>37413112.890000001</v>
          </cell>
          <cell r="AK99">
            <v>0</v>
          </cell>
          <cell r="AL99">
            <v>2991212</v>
          </cell>
          <cell r="AM99">
            <v>3294093.75</v>
          </cell>
          <cell r="AN99">
            <v>0</v>
          </cell>
          <cell r="AQ99">
            <v>10000000</v>
          </cell>
          <cell r="AR99">
            <v>2500000</v>
          </cell>
          <cell r="AS99">
            <v>18321415.59</v>
          </cell>
          <cell r="AT99">
            <v>37000000</v>
          </cell>
          <cell r="AU99">
            <v>0</v>
          </cell>
          <cell r="AV99">
            <v>2991212</v>
          </cell>
          <cell r="AW99">
            <v>7479155.6799999997</v>
          </cell>
          <cell r="AX99">
            <v>0</v>
          </cell>
        </row>
        <row r="100">
          <cell r="M100">
            <v>1044504.83</v>
          </cell>
          <cell r="N100">
            <v>383529.12</v>
          </cell>
          <cell r="O100">
            <v>2215264.19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W100">
            <v>1044504.83</v>
          </cell>
          <cell r="X100">
            <v>383529.12</v>
          </cell>
          <cell r="Y100">
            <v>2080185.77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G100">
            <v>1044504.83</v>
          </cell>
          <cell r="AH100">
            <v>383529.12</v>
          </cell>
          <cell r="AI100">
            <v>2215264.19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Q100">
            <v>921444.83</v>
          </cell>
          <cell r="AR100">
            <v>350478.72</v>
          </cell>
          <cell r="AS100">
            <v>2207036.7200000002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M101">
            <v>544456.21</v>
          </cell>
          <cell r="N101">
            <v>0</v>
          </cell>
          <cell r="O101">
            <v>2751425.03</v>
          </cell>
          <cell r="P101">
            <v>16531338.470000001</v>
          </cell>
          <cell r="Q101">
            <v>0</v>
          </cell>
          <cell r="R101">
            <v>0</v>
          </cell>
          <cell r="S101">
            <v>1867004.69</v>
          </cell>
          <cell r="T101">
            <v>0</v>
          </cell>
          <cell r="W101">
            <v>282970.81</v>
          </cell>
          <cell r="X101">
            <v>0</v>
          </cell>
          <cell r="Y101">
            <v>2173937.35</v>
          </cell>
          <cell r="Z101">
            <v>15542722.32</v>
          </cell>
          <cell r="AA101">
            <v>0</v>
          </cell>
          <cell r="AB101">
            <v>0</v>
          </cell>
          <cell r="AC101">
            <v>1243969.79</v>
          </cell>
          <cell r="AD101">
            <v>0</v>
          </cell>
          <cell r="AG101">
            <v>442970.81</v>
          </cell>
          <cell r="AH101">
            <v>0</v>
          </cell>
          <cell r="AI101">
            <v>2894629.35</v>
          </cell>
          <cell r="AJ101">
            <v>16599062.32</v>
          </cell>
          <cell r="AK101">
            <v>0</v>
          </cell>
          <cell r="AL101">
            <v>0</v>
          </cell>
          <cell r="AM101">
            <v>1943935.01</v>
          </cell>
          <cell r="AN101">
            <v>0</v>
          </cell>
          <cell r="AQ101">
            <v>379130.01</v>
          </cell>
          <cell r="AR101">
            <v>0</v>
          </cell>
          <cell r="AS101">
            <v>2168870.4900000002</v>
          </cell>
          <cell r="AT101">
            <v>14970769.5</v>
          </cell>
          <cell r="AU101">
            <v>0</v>
          </cell>
          <cell r="AV101">
            <v>0</v>
          </cell>
          <cell r="AW101">
            <v>1767004.7</v>
          </cell>
          <cell r="AX101">
            <v>0</v>
          </cell>
        </row>
        <row r="102">
          <cell r="M102">
            <v>8603895.8300000001</v>
          </cell>
          <cell r="N102">
            <v>1345246.8</v>
          </cell>
          <cell r="O102">
            <v>11837082.300000001</v>
          </cell>
          <cell r="P102">
            <v>7036511.9299999997</v>
          </cell>
          <cell r="Q102">
            <v>0</v>
          </cell>
          <cell r="R102">
            <v>0</v>
          </cell>
          <cell r="S102">
            <v>5058030.0199999996</v>
          </cell>
          <cell r="T102">
            <v>0</v>
          </cell>
          <cell r="W102">
            <v>4923002.96</v>
          </cell>
          <cell r="X102">
            <v>1081529.18</v>
          </cell>
          <cell r="Y102">
            <v>15363352.32</v>
          </cell>
          <cell r="Z102">
            <v>7401833.3099999996</v>
          </cell>
          <cell r="AA102">
            <v>0</v>
          </cell>
          <cell r="AB102">
            <v>0</v>
          </cell>
          <cell r="AC102">
            <v>5308495.95</v>
          </cell>
          <cell r="AD102">
            <v>0</v>
          </cell>
          <cell r="AG102">
            <v>6763449.4000000004</v>
          </cell>
          <cell r="AH102">
            <v>1258440.28</v>
          </cell>
          <cell r="AI102">
            <v>13600217.310000001</v>
          </cell>
          <cell r="AJ102">
            <v>7219172.6200000001</v>
          </cell>
          <cell r="AK102">
            <v>0</v>
          </cell>
          <cell r="AL102">
            <v>0</v>
          </cell>
          <cell r="AM102">
            <v>5183262.9800000004</v>
          </cell>
          <cell r="AN102">
            <v>0</v>
          </cell>
          <cell r="AQ102">
            <v>6763449.3700000001</v>
          </cell>
          <cell r="AR102">
            <v>1258468.67</v>
          </cell>
          <cell r="AS102">
            <v>13600217.300000001</v>
          </cell>
          <cell r="AT102">
            <v>7219172.6299999999</v>
          </cell>
          <cell r="AU102">
            <v>0</v>
          </cell>
          <cell r="AV102">
            <v>0</v>
          </cell>
          <cell r="AW102">
            <v>5183262.99</v>
          </cell>
          <cell r="AX102">
            <v>0</v>
          </cell>
        </row>
        <row r="103"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16092561.359999999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15035578.800000001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14987058.800000001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14938538.800000001</v>
          </cell>
        </row>
        <row r="104">
          <cell r="M104">
            <v>394367.85</v>
          </cell>
          <cell r="N104">
            <v>0</v>
          </cell>
          <cell r="O104">
            <v>4162635.33</v>
          </cell>
          <cell r="P104">
            <v>0</v>
          </cell>
          <cell r="Q104">
            <v>0</v>
          </cell>
          <cell r="R104">
            <v>0</v>
          </cell>
          <cell r="S104">
            <v>2577865.79</v>
          </cell>
          <cell r="T104">
            <v>0</v>
          </cell>
          <cell r="W104">
            <v>244314.02</v>
          </cell>
          <cell r="X104">
            <v>0</v>
          </cell>
          <cell r="Y104">
            <v>1225641.75</v>
          </cell>
          <cell r="Z104">
            <v>0</v>
          </cell>
          <cell r="AA104">
            <v>0</v>
          </cell>
          <cell r="AB104">
            <v>0</v>
          </cell>
          <cell r="AC104">
            <v>1901615.07</v>
          </cell>
          <cell r="AD104">
            <v>0</v>
          </cell>
          <cell r="AG104">
            <v>262911.90000000002</v>
          </cell>
          <cell r="AH104">
            <v>0</v>
          </cell>
          <cell r="AI104">
            <v>2160889.12</v>
          </cell>
          <cell r="AJ104">
            <v>0</v>
          </cell>
          <cell r="AK104">
            <v>0</v>
          </cell>
          <cell r="AL104">
            <v>0</v>
          </cell>
          <cell r="AM104">
            <v>1718577.19</v>
          </cell>
          <cell r="AN104">
            <v>0</v>
          </cell>
          <cell r="AQ104">
            <v>406024.62</v>
          </cell>
          <cell r="AR104">
            <v>0</v>
          </cell>
          <cell r="AS104">
            <v>2567034.38</v>
          </cell>
          <cell r="AT104">
            <v>0</v>
          </cell>
          <cell r="AU104">
            <v>0</v>
          </cell>
          <cell r="AV104">
            <v>0</v>
          </cell>
          <cell r="AW104">
            <v>2577865.7999999998</v>
          </cell>
          <cell r="AX104">
            <v>0</v>
          </cell>
        </row>
        <row r="105">
          <cell r="M105">
            <v>6109418.6699999999</v>
          </cell>
          <cell r="N105">
            <v>2370504.7400000002</v>
          </cell>
          <cell r="O105">
            <v>8787656.0899999999</v>
          </cell>
          <cell r="P105">
            <v>25593363.920000002</v>
          </cell>
          <cell r="Q105">
            <v>7647651.3399999999</v>
          </cell>
          <cell r="R105">
            <v>2276836.06</v>
          </cell>
          <cell r="S105">
            <v>3314518.96</v>
          </cell>
          <cell r="T105">
            <v>0</v>
          </cell>
          <cell r="W105">
            <v>4172716.87</v>
          </cell>
          <cell r="X105">
            <v>1580336.49</v>
          </cell>
          <cell r="Y105">
            <v>8176029.3399999999</v>
          </cell>
          <cell r="Z105">
            <v>17062219.059999999</v>
          </cell>
          <cell r="AA105">
            <v>5098434.22</v>
          </cell>
          <cell r="AB105">
            <v>1553490.7</v>
          </cell>
          <cell r="AC105">
            <v>2209500.06</v>
          </cell>
          <cell r="AD105">
            <v>0</v>
          </cell>
          <cell r="AG105">
            <v>3672716.87</v>
          </cell>
          <cell r="AH105">
            <v>1580336.49</v>
          </cell>
          <cell r="AI105">
            <v>7749177.0099999998</v>
          </cell>
          <cell r="AJ105">
            <v>17062242.609999999</v>
          </cell>
          <cell r="AK105">
            <v>5098434.22</v>
          </cell>
          <cell r="AL105">
            <v>1475470</v>
          </cell>
          <cell r="AM105">
            <v>2209679.31</v>
          </cell>
          <cell r="AN105">
            <v>0</v>
          </cell>
          <cell r="AQ105">
            <v>6609418.6600000001</v>
          </cell>
          <cell r="AR105">
            <v>2370504.73</v>
          </cell>
          <cell r="AS105">
            <v>9214508.4199999999</v>
          </cell>
          <cell r="AT105">
            <v>25593340.359999999</v>
          </cell>
          <cell r="AU105">
            <v>7647651.3300000001</v>
          </cell>
          <cell r="AV105">
            <v>2354856.7599999998</v>
          </cell>
          <cell r="AW105">
            <v>3314339.7</v>
          </cell>
          <cell r="AX105">
            <v>0</v>
          </cell>
        </row>
        <row r="106">
          <cell r="M106">
            <v>30063.599999999999</v>
          </cell>
          <cell r="N106">
            <v>30958.2</v>
          </cell>
          <cell r="O106">
            <v>199265.76</v>
          </cell>
          <cell r="P106">
            <v>0</v>
          </cell>
          <cell r="Q106">
            <v>0</v>
          </cell>
          <cell r="R106">
            <v>0</v>
          </cell>
          <cell r="S106">
            <v>74502.38</v>
          </cell>
          <cell r="T106">
            <v>0</v>
          </cell>
          <cell r="W106">
            <v>41340.410000000003</v>
          </cell>
          <cell r="X106">
            <v>36911.699999999997</v>
          </cell>
          <cell r="Y106">
            <v>274107.36</v>
          </cell>
          <cell r="Z106">
            <v>0</v>
          </cell>
          <cell r="AA106">
            <v>0</v>
          </cell>
          <cell r="AB106">
            <v>0</v>
          </cell>
          <cell r="AC106">
            <v>28057.96</v>
          </cell>
          <cell r="AD106">
            <v>0</v>
          </cell>
          <cell r="AG106">
            <v>41587.980000000003</v>
          </cell>
          <cell r="AH106">
            <v>36911.699999999997</v>
          </cell>
          <cell r="AI106">
            <v>274107.36</v>
          </cell>
          <cell r="AJ106">
            <v>0</v>
          </cell>
          <cell r="AK106">
            <v>0</v>
          </cell>
          <cell r="AL106">
            <v>0</v>
          </cell>
          <cell r="AM106">
            <v>69932.320000000007</v>
          </cell>
          <cell r="AN106">
            <v>0</v>
          </cell>
          <cell r="AQ106">
            <v>41587.980000000003</v>
          </cell>
          <cell r="AR106">
            <v>37508.089999999997</v>
          </cell>
          <cell r="AS106">
            <v>274107.36</v>
          </cell>
          <cell r="AT106">
            <v>0</v>
          </cell>
          <cell r="AU106">
            <v>0</v>
          </cell>
          <cell r="AV106">
            <v>0</v>
          </cell>
          <cell r="AW106">
            <v>42511.22</v>
          </cell>
          <cell r="AX106">
            <v>0</v>
          </cell>
        </row>
        <row r="107"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W107">
            <v>21430.81</v>
          </cell>
          <cell r="X107">
            <v>15964.37</v>
          </cell>
          <cell r="Y107">
            <v>136921.07999999999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G107">
            <v>6436.29</v>
          </cell>
          <cell r="AH107">
            <v>6864.71</v>
          </cell>
          <cell r="AI107">
            <v>53282.080000000002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Q107">
            <v>12835.53</v>
          </cell>
          <cell r="AR107">
            <v>6995.96</v>
          </cell>
          <cell r="AS107">
            <v>81409.14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</row>
        <row r="108">
          <cell r="M108">
            <v>22016.47</v>
          </cell>
          <cell r="N108">
            <v>0</v>
          </cell>
          <cell r="O108">
            <v>0</v>
          </cell>
          <cell r="P108">
            <v>1907193.99</v>
          </cell>
          <cell r="Q108">
            <v>0</v>
          </cell>
          <cell r="R108">
            <v>1884675.83</v>
          </cell>
          <cell r="S108">
            <v>3082933.07</v>
          </cell>
          <cell r="T108">
            <v>0</v>
          </cell>
          <cell r="W108">
            <v>14677.64</v>
          </cell>
          <cell r="X108">
            <v>0</v>
          </cell>
          <cell r="Y108">
            <v>0</v>
          </cell>
          <cell r="Z108">
            <v>1271462.6599999999</v>
          </cell>
          <cell r="AA108">
            <v>0</v>
          </cell>
          <cell r="AB108">
            <v>1256450.55</v>
          </cell>
          <cell r="AC108">
            <v>2055288.72</v>
          </cell>
          <cell r="AD108">
            <v>0</v>
          </cell>
          <cell r="AG108">
            <v>14677.64</v>
          </cell>
          <cell r="AH108">
            <v>0</v>
          </cell>
          <cell r="AI108">
            <v>0</v>
          </cell>
          <cell r="AJ108">
            <v>1271462.6599999999</v>
          </cell>
          <cell r="AK108">
            <v>0</v>
          </cell>
          <cell r="AL108">
            <v>1256450.55</v>
          </cell>
          <cell r="AM108">
            <v>2055288.72</v>
          </cell>
          <cell r="AN108">
            <v>0</v>
          </cell>
          <cell r="AQ108">
            <v>22016.47</v>
          </cell>
          <cell r="AR108">
            <v>0</v>
          </cell>
          <cell r="AS108">
            <v>0</v>
          </cell>
          <cell r="AT108">
            <v>1907194</v>
          </cell>
          <cell r="AU108">
            <v>0</v>
          </cell>
          <cell r="AV108">
            <v>1884675.84</v>
          </cell>
          <cell r="AW108">
            <v>3082933.07</v>
          </cell>
          <cell r="AX108">
            <v>0</v>
          </cell>
        </row>
        <row r="109">
          <cell r="M109">
            <v>0</v>
          </cell>
          <cell r="N109">
            <v>0</v>
          </cell>
          <cell r="O109">
            <v>886723.9</v>
          </cell>
          <cell r="P109">
            <v>0</v>
          </cell>
          <cell r="Q109">
            <v>0</v>
          </cell>
          <cell r="R109">
            <v>0</v>
          </cell>
          <cell r="S109">
            <v>41226.07</v>
          </cell>
          <cell r="T109">
            <v>0</v>
          </cell>
          <cell r="W109">
            <v>0</v>
          </cell>
          <cell r="X109">
            <v>0</v>
          </cell>
          <cell r="Y109">
            <v>738543.66</v>
          </cell>
          <cell r="Z109">
            <v>0</v>
          </cell>
          <cell r="AA109">
            <v>0</v>
          </cell>
          <cell r="AB109">
            <v>0</v>
          </cell>
          <cell r="AC109">
            <v>82983.539999999994</v>
          </cell>
          <cell r="AD109">
            <v>0</v>
          </cell>
          <cell r="AG109">
            <v>0</v>
          </cell>
          <cell r="AH109">
            <v>0</v>
          </cell>
          <cell r="AI109">
            <v>1080031.3999999999</v>
          </cell>
          <cell r="AJ109">
            <v>0</v>
          </cell>
          <cell r="AK109">
            <v>0</v>
          </cell>
          <cell r="AL109">
            <v>0</v>
          </cell>
          <cell r="AM109">
            <v>96459.87</v>
          </cell>
          <cell r="AN109">
            <v>0</v>
          </cell>
          <cell r="AQ109">
            <v>0</v>
          </cell>
          <cell r="AR109">
            <v>0</v>
          </cell>
          <cell r="AS109">
            <v>945058.5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</row>
        <row r="110">
          <cell r="M110">
            <v>52133.33</v>
          </cell>
          <cell r="N110">
            <v>0</v>
          </cell>
          <cell r="O110">
            <v>68708.81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W110">
            <v>51732.45</v>
          </cell>
          <cell r="X110">
            <v>0</v>
          </cell>
          <cell r="Y110">
            <v>50218.559999999998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G110">
            <v>47101.95</v>
          </cell>
          <cell r="AH110">
            <v>0</v>
          </cell>
          <cell r="AI110">
            <v>61711.14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Q110">
            <v>51198</v>
          </cell>
          <cell r="AR110">
            <v>0</v>
          </cell>
          <cell r="AS110">
            <v>58572.480000000003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</row>
        <row r="111"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</row>
        <row r="112"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</row>
        <row r="113">
          <cell r="M113">
            <v>10843955.380000001</v>
          </cell>
          <cell r="N113">
            <v>1504339.35</v>
          </cell>
          <cell r="O113">
            <v>17123041.07</v>
          </cell>
          <cell r="P113">
            <v>30084873.359999999</v>
          </cell>
          <cell r="Q113">
            <v>0</v>
          </cell>
          <cell r="R113">
            <v>0</v>
          </cell>
          <cell r="S113">
            <v>3277835.6</v>
          </cell>
          <cell r="T113">
            <v>9936323.5500000007</v>
          </cell>
          <cell r="W113">
            <v>14499838.880000001</v>
          </cell>
          <cell r="X113">
            <v>870580.68</v>
          </cell>
          <cell r="Y113">
            <v>3575498.6</v>
          </cell>
          <cell r="Z113">
            <v>21928420.460000001</v>
          </cell>
          <cell r="AA113">
            <v>0</v>
          </cell>
          <cell r="AB113">
            <v>0</v>
          </cell>
          <cell r="AC113">
            <v>1995994.12</v>
          </cell>
          <cell r="AD113">
            <v>13089352.109999999</v>
          </cell>
          <cell r="AG113">
            <v>13144766.73</v>
          </cell>
          <cell r="AH113">
            <v>1214376.8600000001</v>
          </cell>
          <cell r="AI113">
            <v>9339631.1199999992</v>
          </cell>
          <cell r="AJ113">
            <v>52013293.810000002</v>
          </cell>
          <cell r="AK113">
            <v>0</v>
          </cell>
          <cell r="AL113">
            <v>0</v>
          </cell>
          <cell r="AM113">
            <v>2008567.24</v>
          </cell>
          <cell r="AN113">
            <v>13089390.75</v>
          </cell>
          <cell r="AQ113">
            <v>12941231.189999999</v>
          </cell>
          <cell r="AR113">
            <v>1216829.26</v>
          </cell>
          <cell r="AS113">
            <v>12062616.279999999</v>
          </cell>
          <cell r="AT113">
            <v>0</v>
          </cell>
          <cell r="AU113">
            <v>0</v>
          </cell>
          <cell r="AV113">
            <v>0</v>
          </cell>
          <cell r="AW113">
            <v>3265262.47</v>
          </cell>
          <cell r="AX113">
            <v>13040870.75</v>
          </cell>
        </row>
        <row r="114">
          <cell r="M114">
            <v>14647.16</v>
          </cell>
          <cell r="N114">
            <v>536350.29</v>
          </cell>
          <cell r="O114">
            <v>1344956.54</v>
          </cell>
          <cell r="P114">
            <v>0</v>
          </cell>
          <cell r="Q114">
            <v>0</v>
          </cell>
          <cell r="R114">
            <v>0</v>
          </cell>
          <cell r="S114">
            <v>3505012.47</v>
          </cell>
          <cell r="T114">
            <v>0</v>
          </cell>
          <cell r="W114">
            <v>36517</v>
          </cell>
          <cell r="X114">
            <v>1025161.65</v>
          </cell>
          <cell r="Y114">
            <v>3457989.07</v>
          </cell>
          <cell r="Z114">
            <v>0</v>
          </cell>
          <cell r="AA114">
            <v>0</v>
          </cell>
          <cell r="AB114">
            <v>0</v>
          </cell>
          <cell r="AC114">
            <v>3196841.85</v>
          </cell>
          <cell r="AD114">
            <v>0</v>
          </cell>
          <cell r="AG114">
            <v>43639.82</v>
          </cell>
          <cell r="AH114">
            <v>1012159.14</v>
          </cell>
          <cell r="AI114">
            <v>3655902.57</v>
          </cell>
          <cell r="AJ114">
            <v>0</v>
          </cell>
          <cell r="AK114">
            <v>0</v>
          </cell>
          <cell r="AL114">
            <v>0</v>
          </cell>
          <cell r="AM114">
            <v>3368663</v>
          </cell>
          <cell r="AN114">
            <v>0</v>
          </cell>
          <cell r="AQ114">
            <v>47028.480000000003</v>
          </cell>
          <cell r="AR114">
            <v>1126491.81</v>
          </cell>
          <cell r="AS114">
            <v>3852357.96</v>
          </cell>
          <cell r="AT114">
            <v>0</v>
          </cell>
          <cell r="AU114">
            <v>0</v>
          </cell>
          <cell r="AV114">
            <v>0</v>
          </cell>
          <cell r="AW114">
            <v>3363015.54</v>
          </cell>
          <cell r="AX114">
            <v>0</v>
          </cell>
        </row>
        <row r="115">
          <cell r="M115">
            <v>0</v>
          </cell>
          <cell r="N115">
            <v>0</v>
          </cell>
          <cell r="O115">
            <v>5795642.8399999999</v>
          </cell>
          <cell r="P115">
            <v>504938.3</v>
          </cell>
          <cell r="Q115">
            <v>0</v>
          </cell>
          <cell r="R115">
            <v>0</v>
          </cell>
          <cell r="S115">
            <v>1070529.99</v>
          </cell>
          <cell r="T115">
            <v>0</v>
          </cell>
          <cell r="W115">
            <v>0</v>
          </cell>
          <cell r="X115">
            <v>0</v>
          </cell>
          <cell r="Y115">
            <v>3863761.89</v>
          </cell>
          <cell r="Z115">
            <v>336625.53</v>
          </cell>
          <cell r="AA115">
            <v>0</v>
          </cell>
          <cell r="AB115">
            <v>0</v>
          </cell>
          <cell r="AC115">
            <v>713686.66</v>
          </cell>
          <cell r="AD115">
            <v>0</v>
          </cell>
          <cell r="AG115">
            <v>0</v>
          </cell>
          <cell r="AH115">
            <v>0</v>
          </cell>
          <cell r="AI115">
            <v>3863761.89</v>
          </cell>
          <cell r="AJ115">
            <v>336625.53</v>
          </cell>
          <cell r="AK115">
            <v>0</v>
          </cell>
          <cell r="AL115">
            <v>0</v>
          </cell>
          <cell r="AM115">
            <v>713686.66</v>
          </cell>
          <cell r="AN115">
            <v>0</v>
          </cell>
          <cell r="AQ115">
            <v>0</v>
          </cell>
          <cell r="AR115">
            <v>0</v>
          </cell>
          <cell r="AS115">
            <v>5795642.8499999996</v>
          </cell>
          <cell r="AT115">
            <v>504938.31</v>
          </cell>
          <cell r="AU115">
            <v>0</v>
          </cell>
          <cell r="AV115">
            <v>0</v>
          </cell>
          <cell r="AW115">
            <v>1070530</v>
          </cell>
          <cell r="AX115">
            <v>0</v>
          </cell>
        </row>
        <row r="116">
          <cell r="M116">
            <v>0</v>
          </cell>
          <cell r="N116">
            <v>0</v>
          </cell>
          <cell r="O116">
            <v>1803543.52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W116">
            <v>0</v>
          </cell>
          <cell r="X116">
            <v>0</v>
          </cell>
          <cell r="Y116">
            <v>1202362.3400000001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G116">
            <v>0</v>
          </cell>
          <cell r="AH116">
            <v>0</v>
          </cell>
          <cell r="AI116">
            <v>1202362.3400000001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Q116">
            <v>0</v>
          </cell>
          <cell r="AR116">
            <v>0</v>
          </cell>
          <cell r="AS116">
            <v>1803543.52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M117">
            <v>1612.8</v>
          </cell>
          <cell r="N117">
            <v>0</v>
          </cell>
          <cell r="O117">
            <v>727300.08</v>
          </cell>
          <cell r="P117">
            <v>0</v>
          </cell>
          <cell r="Q117">
            <v>0</v>
          </cell>
          <cell r="R117">
            <v>0</v>
          </cell>
          <cell r="S117">
            <v>34903.47</v>
          </cell>
          <cell r="T117">
            <v>0</v>
          </cell>
          <cell r="W117">
            <v>1612.8</v>
          </cell>
          <cell r="X117">
            <v>0</v>
          </cell>
          <cell r="Y117">
            <v>505456.65</v>
          </cell>
          <cell r="Z117">
            <v>0</v>
          </cell>
          <cell r="AA117">
            <v>0</v>
          </cell>
          <cell r="AB117">
            <v>0</v>
          </cell>
          <cell r="AC117">
            <v>78852.070000000007</v>
          </cell>
          <cell r="AD117">
            <v>0</v>
          </cell>
          <cell r="AG117">
            <v>1612.8</v>
          </cell>
          <cell r="AH117">
            <v>0</v>
          </cell>
          <cell r="AI117">
            <v>505705.29</v>
          </cell>
          <cell r="AJ117">
            <v>0</v>
          </cell>
          <cell r="AK117">
            <v>0</v>
          </cell>
          <cell r="AL117">
            <v>0</v>
          </cell>
          <cell r="AM117">
            <v>49602.65</v>
          </cell>
          <cell r="AN117">
            <v>0</v>
          </cell>
          <cell r="AQ117">
            <v>1612.8</v>
          </cell>
          <cell r="AR117">
            <v>0</v>
          </cell>
          <cell r="AS117">
            <v>611229.15</v>
          </cell>
          <cell r="AT117">
            <v>0</v>
          </cell>
          <cell r="AU117">
            <v>0</v>
          </cell>
          <cell r="AV117">
            <v>0</v>
          </cell>
          <cell r="AW117">
            <v>62081.48</v>
          </cell>
          <cell r="AX117">
            <v>0</v>
          </cell>
        </row>
        <row r="118">
          <cell r="M118">
            <v>62813.79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4042863.75</v>
          </cell>
          <cell r="T118">
            <v>0</v>
          </cell>
          <cell r="W118">
            <v>62813.79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5312066.2</v>
          </cell>
          <cell r="AD118">
            <v>0</v>
          </cell>
          <cell r="AG118">
            <v>62813.79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6626056.7999999998</v>
          </cell>
          <cell r="AN118">
            <v>0</v>
          </cell>
          <cell r="AQ118">
            <v>62813.79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6932045.4000000004</v>
          </cell>
          <cell r="AX118">
            <v>0</v>
          </cell>
        </row>
        <row r="119"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W119">
            <v>10406.799999999999</v>
          </cell>
          <cell r="X119">
            <v>0</v>
          </cell>
          <cell r="Y119">
            <v>18660.72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G119">
            <v>26277.17</v>
          </cell>
          <cell r="AH119">
            <v>0</v>
          </cell>
          <cell r="AI119">
            <v>47369.52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Q119">
            <v>15870.37</v>
          </cell>
          <cell r="AR119">
            <v>0</v>
          </cell>
          <cell r="AS119">
            <v>30144.240000000002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</row>
        <row r="121">
          <cell r="M121">
            <v>9195972.4700000007</v>
          </cell>
          <cell r="N121">
            <v>1496653.25</v>
          </cell>
          <cell r="O121">
            <v>6821060.6299999999</v>
          </cell>
          <cell r="P121">
            <v>6124889.7599999998</v>
          </cell>
          <cell r="Q121">
            <v>0</v>
          </cell>
          <cell r="R121">
            <v>0</v>
          </cell>
          <cell r="S121">
            <v>920673.89</v>
          </cell>
          <cell r="T121">
            <v>2764992.96</v>
          </cell>
          <cell r="W121">
            <v>7438809.54</v>
          </cell>
          <cell r="X121">
            <v>190000</v>
          </cell>
          <cell r="Y121">
            <v>4247993.2</v>
          </cell>
          <cell r="Z121">
            <v>3926133.12</v>
          </cell>
          <cell r="AA121">
            <v>0</v>
          </cell>
          <cell r="AB121">
            <v>0</v>
          </cell>
          <cell r="AC121">
            <v>625683.18000000005</v>
          </cell>
          <cell r="AD121">
            <v>5095742.29</v>
          </cell>
          <cell r="AG121">
            <v>7218144.5300000003</v>
          </cell>
          <cell r="AH121">
            <v>534996.96</v>
          </cell>
          <cell r="AI121">
            <v>6405008.7199999997</v>
          </cell>
          <cell r="AJ121">
            <v>5416910.3700000001</v>
          </cell>
          <cell r="AK121">
            <v>0</v>
          </cell>
          <cell r="AL121">
            <v>0</v>
          </cell>
          <cell r="AM121">
            <v>834659.12</v>
          </cell>
          <cell r="AN121">
            <v>5095755.51</v>
          </cell>
          <cell r="AQ121">
            <v>6710075.3200000003</v>
          </cell>
          <cell r="AR121">
            <v>1468970.83</v>
          </cell>
          <cell r="AS121">
            <v>7130365.5199999996</v>
          </cell>
          <cell r="AT121">
            <v>5698168.3300000001</v>
          </cell>
          <cell r="AU121">
            <v>0</v>
          </cell>
          <cell r="AV121">
            <v>0</v>
          </cell>
          <cell r="AW121">
            <v>803160.1</v>
          </cell>
          <cell r="AX121">
            <v>5095755.51</v>
          </cell>
        </row>
        <row r="122"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M123">
            <v>8366661.9400000004</v>
          </cell>
          <cell r="N123">
            <v>1466842.93</v>
          </cell>
          <cell r="O123">
            <v>10469972.26</v>
          </cell>
          <cell r="P123">
            <v>13196235.880000001</v>
          </cell>
          <cell r="Q123">
            <v>0</v>
          </cell>
          <cell r="R123">
            <v>0</v>
          </cell>
          <cell r="S123">
            <v>900650.28</v>
          </cell>
          <cell r="T123">
            <v>5748498.0999999996</v>
          </cell>
          <cell r="W123">
            <v>10276861.1</v>
          </cell>
          <cell r="X123">
            <v>2222460.4900000002</v>
          </cell>
          <cell r="Y123">
            <v>2956831.95</v>
          </cell>
          <cell r="Z123">
            <v>8654324</v>
          </cell>
          <cell r="AA123">
            <v>0</v>
          </cell>
          <cell r="AB123">
            <v>0</v>
          </cell>
          <cell r="AC123">
            <v>4112271.55</v>
          </cell>
          <cell r="AD123">
            <v>7194480.96</v>
          </cell>
          <cell r="AG123">
            <v>8549778.3200000003</v>
          </cell>
          <cell r="AH123">
            <v>1734425.95</v>
          </cell>
          <cell r="AI123">
            <v>9378848.0299999993</v>
          </cell>
          <cell r="AJ123">
            <v>11651146.07</v>
          </cell>
          <cell r="AK123">
            <v>0</v>
          </cell>
          <cell r="AL123">
            <v>0</v>
          </cell>
          <cell r="AM123">
            <v>2170355.84</v>
          </cell>
          <cell r="AN123">
            <v>7243000.96</v>
          </cell>
          <cell r="AQ123">
            <v>9951425.3900000006</v>
          </cell>
          <cell r="AR123">
            <v>1960481.03</v>
          </cell>
          <cell r="AS123">
            <v>5158850.1399999997</v>
          </cell>
          <cell r="AT123">
            <v>10287472.18</v>
          </cell>
          <cell r="AU123">
            <v>0</v>
          </cell>
          <cell r="AV123">
            <v>0</v>
          </cell>
          <cell r="AW123">
            <v>2876383.81</v>
          </cell>
          <cell r="AX123">
            <v>7243000.96</v>
          </cell>
        </row>
        <row r="124"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</row>
        <row r="125">
          <cell r="M125">
            <v>2987132.11</v>
          </cell>
          <cell r="N125">
            <v>3534081.53</v>
          </cell>
          <cell r="O125">
            <v>8736476.2599999998</v>
          </cell>
          <cell r="P125">
            <v>18672830.170000002</v>
          </cell>
          <cell r="Q125">
            <v>0</v>
          </cell>
          <cell r="R125">
            <v>0</v>
          </cell>
          <cell r="S125">
            <v>1357501.12</v>
          </cell>
          <cell r="T125">
            <v>3442305.18</v>
          </cell>
          <cell r="W125">
            <v>4709243.9400000004</v>
          </cell>
          <cell r="X125">
            <v>2304512.86</v>
          </cell>
          <cell r="Y125">
            <v>5523099.2000000002</v>
          </cell>
          <cell r="Z125">
            <v>6900300</v>
          </cell>
          <cell r="AA125">
            <v>0</v>
          </cell>
          <cell r="AB125">
            <v>0</v>
          </cell>
          <cell r="AC125">
            <v>1751485.06</v>
          </cell>
          <cell r="AD125">
            <v>3511500.96</v>
          </cell>
          <cell r="AG125">
            <v>4709243.9400000004</v>
          </cell>
          <cell r="AH125">
            <v>2111179.21</v>
          </cell>
          <cell r="AI125">
            <v>5615846.8700000001</v>
          </cell>
          <cell r="AJ125">
            <v>6900300</v>
          </cell>
          <cell r="AK125">
            <v>0</v>
          </cell>
          <cell r="AL125">
            <v>0</v>
          </cell>
          <cell r="AM125">
            <v>1751485.06</v>
          </cell>
          <cell r="AN125">
            <v>3511500.96</v>
          </cell>
          <cell r="AQ125">
            <v>4577308.3</v>
          </cell>
          <cell r="AR125">
            <v>2166768.81</v>
          </cell>
          <cell r="AS125">
            <v>6071520.7199999997</v>
          </cell>
          <cell r="AT125">
            <v>6897353.8099999996</v>
          </cell>
          <cell r="AU125">
            <v>0</v>
          </cell>
          <cell r="AV125">
            <v>0</v>
          </cell>
          <cell r="AW125">
            <v>2033548.52</v>
          </cell>
          <cell r="AX125">
            <v>3511500.96</v>
          </cell>
        </row>
        <row r="126"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</row>
        <row r="127">
          <cell r="M127">
            <v>14057766.369999999</v>
          </cell>
          <cell r="N127">
            <v>978601.93</v>
          </cell>
          <cell r="O127">
            <v>12922026.41</v>
          </cell>
          <cell r="P127">
            <v>11914353.300000001</v>
          </cell>
          <cell r="Q127">
            <v>0</v>
          </cell>
          <cell r="R127">
            <v>0</v>
          </cell>
          <cell r="S127">
            <v>2597051.62</v>
          </cell>
          <cell r="T127">
            <v>3550547.1</v>
          </cell>
          <cell r="W127">
            <v>10932788.26</v>
          </cell>
          <cell r="X127">
            <v>620900.28</v>
          </cell>
          <cell r="Y127">
            <v>9209802.2599999998</v>
          </cell>
          <cell r="Z127">
            <v>6319903.04</v>
          </cell>
          <cell r="AA127">
            <v>0</v>
          </cell>
          <cell r="AB127">
            <v>0</v>
          </cell>
          <cell r="AC127">
            <v>1670826.17</v>
          </cell>
          <cell r="AD127">
            <v>7630645.7699999996</v>
          </cell>
          <cell r="AG127">
            <v>12495277.32</v>
          </cell>
          <cell r="AH127">
            <v>799751.1</v>
          </cell>
          <cell r="AI127">
            <v>11065914.34</v>
          </cell>
          <cell r="AJ127">
            <v>6419149.25</v>
          </cell>
          <cell r="AK127">
            <v>0</v>
          </cell>
          <cell r="AL127">
            <v>0</v>
          </cell>
          <cell r="AM127">
            <v>2028924.81</v>
          </cell>
          <cell r="AN127">
            <v>7630645.7699999996</v>
          </cell>
          <cell r="AQ127">
            <v>12495277.310000001</v>
          </cell>
          <cell r="AR127">
            <v>799751.1</v>
          </cell>
          <cell r="AS127">
            <v>11065914.34</v>
          </cell>
          <cell r="AT127">
            <v>6419149.2400000002</v>
          </cell>
          <cell r="AU127">
            <v>0</v>
          </cell>
          <cell r="AV127">
            <v>0</v>
          </cell>
          <cell r="AW127">
            <v>1958924.81</v>
          </cell>
          <cell r="AX127">
            <v>7630645.7699999996</v>
          </cell>
        </row>
        <row r="128"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</row>
        <row r="129">
          <cell r="M129">
            <v>11353791.039999999</v>
          </cell>
          <cell r="N129">
            <v>2409589.91</v>
          </cell>
          <cell r="O129">
            <v>7147340.1699999999</v>
          </cell>
          <cell r="P129">
            <v>19612178.93</v>
          </cell>
          <cell r="Q129">
            <v>0</v>
          </cell>
          <cell r="R129">
            <v>0</v>
          </cell>
          <cell r="S129">
            <v>2330666.09</v>
          </cell>
          <cell r="T129">
            <v>4179638.7</v>
          </cell>
          <cell r="W129">
            <v>11975244.33</v>
          </cell>
          <cell r="X129">
            <v>2575777.0699999998</v>
          </cell>
          <cell r="Y129">
            <v>8812043.6600000001</v>
          </cell>
          <cell r="Z129">
            <v>15886508.369999999</v>
          </cell>
          <cell r="AA129">
            <v>0</v>
          </cell>
          <cell r="AB129">
            <v>0</v>
          </cell>
          <cell r="AC129">
            <v>4495959.9000000004</v>
          </cell>
          <cell r="AD129">
            <v>8860805.4399999995</v>
          </cell>
          <cell r="AG129">
            <v>12940962.810000001</v>
          </cell>
          <cell r="AH129">
            <v>2603500.6800000002</v>
          </cell>
          <cell r="AI129">
            <v>8394426.1500000004</v>
          </cell>
          <cell r="AJ129">
            <v>25140973.489999998</v>
          </cell>
          <cell r="AK129">
            <v>0</v>
          </cell>
          <cell r="AL129">
            <v>0</v>
          </cell>
          <cell r="AM129">
            <v>3379355.03</v>
          </cell>
          <cell r="AN129">
            <v>5582227.3600000003</v>
          </cell>
          <cell r="AQ129">
            <v>10467910.890000001</v>
          </cell>
          <cell r="AR129">
            <v>2371160.2599999998</v>
          </cell>
          <cell r="AS129">
            <v>7740724.8099999996</v>
          </cell>
          <cell r="AT129">
            <v>10180592.890000001</v>
          </cell>
          <cell r="AU129">
            <v>0</v>
          </cell>
          <cell r="AV129">
            <v>0</v>
          </cell>
          <cell r="AW129">
            <v>3163947.92</v>
          </cell>
          <cell r="AX129">
            <v>7245776.4000000004</v>
          </cell>
        </row>
        <row r="130"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</row>
        <row r="131">
          <cell r="M131">
            <v>0</v>
          </cell>
          <cell r="N131">
            <v>0</v>
          </cell>
          <cell r="O131">
            <v>2071489.26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</row>
        <row r="132"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</row>
        <row r="133"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</row>
        <row r="134">
          <cell r="M134">
            <v>738923.2</v>
          </cell>
          <cell r="N134">
            <v>44884</v>
          </cell>
          <cell r="O134">
            <v>993266.4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531840.96</v>
          </cell>
          <cell r="W134">
            <v>1043579.35</v>
          </cell>
          <cell r="X134">
            <v>73818.5</v>
          </cell>
          <cell r="Y134">
            <v>631936.75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609433.43999999994</v>
          </cell>
          <cell r="AG134">
            <v>985891.2</v>
          </cell>
          <cell r="AH134">
            <v>66991.199999999997</v>
          </cell>
          <cell r="AI134">
            <v>689805.85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609433.43999999994</v>
          </cell>
          <cell r="AQ134">
            <v>1107250.8700000001</v>
          </cell>
          <cell r="AR134">
            <v>68607</v>
          </cell>
          <cell r="AS134">
            <v>553185.29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609433.43999999994</v>
          </cell>
        </row>
        <row r="135"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</row>
        <row r="136">
          <cell r="M136">
            <v>0</v>
          </cell>
          <cell r="N136">
            <v>0</v>
          </cell>
          <cell r="O136">
            <v>0</v>
          </cell>
          <cell r="P136">
            <v>105557.42</v>
          </cell>
          <cell r="Q136">
            <v>0</v>
          </cell>
          <cell r="R136">
            <v>0</v>
          </cell>
          <cell r="S136">
            <v>94513.88</v>
          </cell>
          <cell r="T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70371.62</v>
          </cell>
          <cell r="AA136">
            <v>0</v>
          </cell>
          <cell r="AB136">
            <v>0</v>
          </cell>
          <cell r="AC136">
            <v>63009.25</v>
          </cell>
          <cell r="AD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70371.62</v>
          </cell>
          <cell r="AK136">
            <v>0</v>
          </cell>
          <cell r="AL136">
            <v>0</v>
          </cell>
          <cell r="AM136">
            <v>63009.25</v>
          </cell>
          <cell r="AN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105557.42</v>
          </cell>
          <cell r="AU136">
            <v>0</v>
          </cell>
          <cell r="AV136">
            <v>0</v>
          </cell>
          <cell r="AW136">
            <v>94513.89</v>
          </cell>
          <cell r="AX136">
            <v>0</v>
          </cell>
        </row>
        <row r="137"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</row>
        <row r="138"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</row>
        <row r="139"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</row>
        <row r="140">
          <cell r="M140">
            <v>0</v>
          </cell>
          <cell r="N140">
            <v>0</v>
          </cell>
          <cell r="O140">
            <v>0</v>
          </cell>
          <cell r="P140">
            <v>1489022.76</v>
          </cell>
          <cell r="Q140">
            <v>0</v>
          </cell>
          <cell r="R140">
            <v>0</v>
          </cell>
          <cell r="S140">
            <v>717391.09</v>
          </cell>
          <cell r="T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937600.16</v>
          </cell>
          <cell r="AA140">
            <v>0</v>
          </cell>
          <cell r="AB140">
            <v>0</v>
          </cell>
          <cell r="AC140">
            <v>1004590.08</v>
          </cell>
          <cell r="AD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2344000.4</v>
          </cell>
          <cell r="AK140">
            <v>0</v>
          </cell>
          <cell r="AL140">
            <v>0</v>
          </cell>
          <cell r="AM140">
            <v>1339453.53</v>
          </cell>
          <cell r="AN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</row>
        <row r="141"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249457</v>
          </cell>
          <cell r="T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873099.5</v>
          </cell>
          <cell r="AD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748371</v>
          </cell>
          <cell r="AN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623642.5</v>
          </cell>
          <cell r="AX141">
            <v>0</v>
          </cell>
        </row>
        <row r="142"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</row>
        <row r="143"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</row>
        <row r="144"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124728.5</v>
          </cell>
          <cell r="AN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</row>
        <row r="145"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</row>
        <row r="146"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</row>
        <row r="147"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</row>
        <row r="148"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</row>
        <row r="149"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G149">
            <v>0</v>
          </cell>
          <cell r="AH149">
            <v>0</v>
          </cell>
          <cell r="AI149">
            <v>0</v>
          </cell>
          <cell r="AL149">
            <v>0</v>
          </cell>
          <cell r="AM149">
            <v>0</v>
          </cell>
          <cell r="AN149">
            <v>0</v>
          </cell>
          <cell r="AQ149">
            <v>0</v>
          </cell>
          <cell r="AR149">
            <v>0</v>
          </cell>
          <cell r="AS149">
            <v>0</v>
          </cell>
          <cell r="AV149">
            <v>0</v>
          </cell>
          <cell r="AW149">
            <v>0</v>
          </cell>
          <cell r="AX149">
            <v>0</v>
          </cell>
        </row>
        <row r="150"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</row>
        <row r="151"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W151">
            <v>0</v>
          </cell>
          <cell r="X151">
            <v>0</v>
          </cell>
          <cell r="Y151">
            <v>7449977.04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G151">
            <v>0</v>
          </cell>
          <cell r="AH151">
            <v>0</v>
          </cell>
          <cell r="AI151">
            <v>2993598.08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Q151">
            <v>0</v>
          </cell>
          <cell r="AR151">
            <v>0</v>
          </cell>
          <cell r="AS151">
            <v>4456378.96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</row>
        <row r="152"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</row>
        <row r="154"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</row>
        <row r="161">
          <cell r="M161">
            <v>32035</v>
          </cell>
          <cell r="N161">
            <v>2375</v>
          </cell>
          <cell r="O161">
            <v>4941</v>
          </cell>
          <cell r="P161">
            <v>1373</v>
          </cell>
          <cell r="Q161">
            <v>0</v>
          </cell>
          <cell r="R161">
            <v>13</v>
          </cell>
          <cell r="S161">
            <v>148</v>
          </cell>
          <cell r="T161">
            <v>0</v>
          </cell>
          <cell r="W161">
            <v>37051</v>
          </cell>
          <cell r="X161">
            <v>3039</v>
          </cell>
          <cell r="Y161">
            <v>4732</v>
          </cell>
          <cell r="Z161">
            <v>1799</v>
          </cell>
          <cell r="AA161">
            <v>0</v>
          </cell>
          <cell r="AB161">
            <v>22</v>
          </cell>
          <cell r="AC161">
            <v>121</v>
          </cell>
          <cell r="AD161">
            <v>0</v>
          </cell>
          <cell r="AG161">
            <v>29961</v>
          </cell>
          <cell r="AH161">
            <v>750</v>
          </cell>
          <cell r="AI161">
            <v>9297</v>
          </cell>
          <cell r="AJ161">
            <v>1398</v>
          </cell>
          <cell r="AK161">
            <v>0</v>
          </cell>
          <cell r="AL161">
            <v>47</v>
          </cell>
          <cell r="AM161">
            <v>164</v>
          </cell>
          <cell r="AN161">
            <v>0</v>
          </cell>
          <cell r="AQ161">
            <v>29961</v>
          </cell>
          <cell r="AR161">
            <v>750</v>
          </cell>
          <cell r="AS161">
            <v>9298</v>
          </cell>
          <cell r="AT161">
            <v>1406</v>
          </cell>
          <cell r="AU161">
            <v>0</v>
          </cell>
          <cell r="AV161">
            <v>47</v>
          </cell>
          <cell r="AW161">
            <v>140</v>
          </cell>
          <cell r="AX161">
            <v>0</v>
          </cell>
        </row>
        <row r="162">
          <cell r="M162">
            <v>4499</v>
          </cell>
          <cell r="N162">
            <v>0</v>
          </cell>
          <cell r="O162">
            <v>2916</v>
          </cell>
          <cell r="P162">
            <v>98</v>
          </cell>
          <cell r="Q162">
            <v>0</v>
          </cell>
          <cell r="R162">
            <v>6</v>
          </cell>
          <cell r="S162">
            <v>239</v>
          </cell>
          <cell r="T162">
            <v>0</v>
          </cell>
          <cell r="W162">
            <v>3000</v>
          </cell>
          <cell r="X162">
            <v>0</v>
          </cell>
          <cell r="Y162">
            <v>1841</v>
          </cell>
          <cell r="Z162">
            <v>79</v>
          </cell>
          <cell r="AA162">
            <v>0</v>
          </cell>
          <cell r="AB162">
            <v>4</v>
          </cell>
          <cell r="AC162">
            <v>159</v>
          </cell>
          <cell r="AD162">
            <v>0</v>
          </cell>
          <cell r="AG162">
            <v>3000</v>
          </cell>
          <cell r="AH162">
            <v>0</v>
          </cell>
          <cell r="AI162">
            <v>1841</v>
          </cell>
          <cell r="AJ162">
            <v>79</v>
          </cell>
          <cell r="AK162">
            <v>0</v>
          </cell>
          <cell r="AL162">
            <v>4</v>
          </cell>
          <cell r="AM162">
            <v>159</v>
          </cell>
          <cell r="AN162">
            <v>0</v>
          </cell>
          <cell r="AQ162">
            <v>4499</v>
          </cell>
          <cell r="AR162">
            <v>0</v>
          </cell>
          <cell r="AS162">
            <v>2606</v>
          </cell>
          <cell r="AT162">
            <v>72</v>
          </cell>
          <cell r="AU162">
            <v>0</v>
          </cell>
          <cell r="AV162">
            <v>6</v>
          </cell>
          <cell r="AW162">
            <v>240</v>
          </cell>
          <cell r="AX162">
            <v>0</v>
          </cell>
        </row>
        <row r="163">
          <cell r="M163">
            <v>9564</v>
          </cell>
          <cell r="N163">
            <v>0</v>
          </cell>
          <cell r="O163">
            <v>0</v>
          </cell>
          <cell r="P163">
            <v>2342</v>
          </cell>
          <cell r="Q163">
            <v>0</v>
          </cell>
          <cell r="R163">
            <v>204</v>
          </cell>
          <cell r="S163">
            <v>21</v>
          </cell>
          <cell r="T163">
            <v>0</v>
          </cell>
          <cell r="W163">
            <v>17585</v>
          </cell>
          <cell r="X163">
            <v>0</v>
          </cell>
          <cell r="Y163">
            <v>0</v>
          </cell>
          <cell r="Z163">
            <v>3243</v>
          </cell>
          <cell r="AA163">
            <v>0</v>
          </cell>
          <cell r="AB163">
            <v>512</v>
          </cell>
          <cell r="AC163">
            <v>128</v>
          </cell>
          <cell r="AD163">
            <v>0</v>
          </cell>
          <cell r="AG163">
            <v>15295</v>
          </cell>
          <cell r="AH163">
            <v>0</v>
          </cell>
          <cell r="AI163">
            <v>0</v>
          </cell>
          <cell r="AJ163">
            <v>2937</v>
          </cell>
          <cell r="AK163">
            <v>0</v>
          </cell>
          <cell r="AL163">
            <v>403</v>
          </cell>
          <cell r="AM163">
            <v>76</v>
          </cell>
          <cell r="AN163">
            <v>0</v>
          </cell>
          <cell r="AQ163">
            <v>12550</v>
          </cell>
          <cell r="AR163">
            <v>0</v>
          </cell>
          <cell r="AS163">
            <v>0</v>
          </cell>
          <cell r="AT163">
            <v>2791</v>
          </cell>
          <cell r="AU163">
            <v>0</v>
          </cell>
          <cell r="AV163">
            <v>331</v>
          </cell>
          <cell r="AW163">
            <v>78</v>
          </cell>
          <cell r="AX163">
            <v>0</v>
          </cell>
        </row>
        <row r="164">
          <cell r="M164">
            <v>5127</v>
          </cell>
          <cell r="N164">
            <v>0</v>
          </cell>
          <cell r="O164">
            <v>678</v>
          </cell>
          <cell r="P164">
            <v>1231</v>
          </cell>
          <cell r="Q164">
            <v>0</v>
          </cell>
          <cell r="R164">
            <v>31</v>
          </cell>
          <cell r="S164">
            <v>543</v>
          </cell>
          <cell r="T164">
            <v>0</v>
          </cell>
          <cell r="W164">
            <v>6426</v>
          </cell>
          <cell r="X164">
            <v>0</v>
          </cell>
          <cell r="Y164">
            <v>818</v>
          </cell>
          <cell r="Z164">
            <v>1374</v>
          </cell>
          <cell r="AA164">
            <v>0</v>
          </cell>
          <cell r="AB164">
            <v>195</v>
          </cell>
          <cell r="AC164">
            <v>472</v>
          </cell>
          <cell r="AD164">
            <v>0</v>
          </cell>
          <cell r="AG164">
            <v>7425</v>
          </cell>
          <cell r="AH164">
            <v>0</v>
          </cell>
          <cell r="AI164">
            <v>519</v>
          </cell>
          <cell r="AJ164">
            <v>1556</v>
          </cell>
          <cell r="AK164">
            <v>0</v>
          </cell>
          <cell r="AL164">
            <v>125</v>
          </cell>
          <cell r="AM164">
            <v>638</v>
          </cell>
          <cell r="AN164">
            <v>0</v>
          </cell>
          <cell r="AQ164">
            <v>6326</v>
          </cell>
          <cell r="AR164">
            <v>0</v>
          </cell>
          <cell r="AS164">
            <v>647</v>
          </cell>
          <cell r="AT164">
            <v>1012</v>
          </cell>
          <cell r="AU164">
            <v>0</v>
          </cell>
          <cell r="AV164">
            <v>83</v>
          </cell>
          <cell r="AW164">
            <v>426</v>
          </cell>
          <cell r="AX164">
            <v>0</v>
          </cell>
        </row>
        <row r="165">
          <cell r="M165">
            <v>1591</v>
          </cell>
          <cell r="N165">
            <v>2262</v>
          </cell>
          <cell r="O165">
            <v>3834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W165">
            <v>1061</v>
          </cell>
          <cell r="X165">
            <v>1508</v>
          </cell>
          <cell r="Y165">
            <v>2556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G165">
            <v>1061</v>
          </cell>
          <cell r="AH165">
            <v>1508</v>
          </cell>
          <cell r="AI165">
            <v>2556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Q165">
            <v>1591</v>
          </cell>
          <cell r="AR165">
            <v>2262</v>
          </cell>
          <cell r="AS165">
            <v>3834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</row>
        <row r="166">
          <cell r="M166">
            <v>0</v>
          </cell>
          <cell r="N166">
            <v>0</v>
          </cell>
          <cell r="O166">
            <v>0</v>
          </cell>
          <cell r="P166">
            <v>282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215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225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219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</row>
        <row r="167">
          <cell r="M167">
            <v>174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79</v>
          </cell>
          <cell r="T167">
            <v>0</v>
          </cell>
          <cell r="W167">
            <v>179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65</v>
          </cell>
          <cell r="AD167">
            <v>0</v>
          </cell>
          <cell r="AG167">
            <v>203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73</v>
          </cell>
          <cell r="AN167">
            <v>0</v>
          </cell>
          <cell r="AQ167">
            <v>152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73</v>
          </cell>
          <cell r="AX167">
            <v>0</v>
          </cell>
        </row>
        <row r="168">
          <cell r="M168">
            <v>339</v>
          </cell>
          <cell r="N168">
            <v>0</v>
          </cell>
          <cell r="O168">
            <v>0</v>
          </cell>
          <cell r="P168">
            <v>230</v>
          </cell>
          <cell r="Q168">
            <v>119</v>
          </cell>
          <cell r="R168">
            <v>20</v>
          </cell>
          <cell r="S168">
            <v>0</v>
          </cell>
          <cell r="T168">
            <v>0</v>
          </cell>
          <cell r="W168">
            <v>356</v>
          </cell>
          <cell r="X168">
            <v>0</v>
          </cell>
          <cell r="Y168">
            <v>0</v>
          </cell>
          <cell r="Z168">
            <v>440</v>
          </cell>
          <cell r="AA168">
            <v>307</v>
          </cell>
          <cell r="AB168">
            <v>29</v>
          </cell>
          <cell r="AC168">
            <v>0</v>
          </cell>
          <cell r="AD168">
            <v>0</v>
          </cell>
          <cell r="AG168">
            <v>348</v>
          </cell>
          <cell r="AH168">
            <v>0</v>
          </cell>
          <cell r="AI168">
            <v>0</v>
          </cell>
          <cell r="AJ168">
            <v>507</v>
          </cell>
          <cell r="AK168">
            <v>398</v>
          </cell>
          <cell r="AL168">
            <v>7</v>
          </cell>
          <cell r="AM168">
            <v>0</v>
          </cell>
          <cell r="AN168">
            <v>0</v>
          </cell>
          <cell r="AQ168">
            <v>348</v>
          </cell>
          <cell r="AR168">
            <v>0</v>
          </cell>
          <cell r="AS168">
            <v>0</v>
          </cell>
          <cell r="AT168">
            <v>572</v>
          </cell>
          <cell r="AU168">
            <v>430</v>
          </cell>
          <cell r="AV168">
            <v>0</v>
          </cell>
          <cell r="AW168">
            <v>0</v>
          </cell>
          <cell r="AX168">
            <v>0</v>
          </cell>
        </row>
        <row r="169">
          <cell r="M169">
            <v>155</v>
          </cell>
          <cell r="N169">
            <v>0</v>
          </cell>
          <cell r="O169">
            <v>0</v>
          </cell>
          <cell r="P169">
            <v>1003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W169">
            <v>86</v>
          </cell>
          <cell r="X169">
            <v>0</v>
          </cell>
          <cell r="Y169">
            <v>0</v>
          </cell>
          <cell r="Z169">
            <v>506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G169">
            <v>148</v>
          </cell>
          <cell r="AH169">
            <v>0</v>
          </cell>
          <cell r="AI169">
            <v>0</v>
          </cell>
          <cell r="AJ169">
            <v>690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Q169">
            <v>69</v>
          </cell>
          <cell r="AR169">
            <v>0</v>
          </cell>
          <cell r="AS169">
            <v>0</v>
          </cell>
          <cell r="AT169">
            <v>335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</row>
        <row r="170"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</row>
        <row r="171"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</row>
        <row r="172">
          <cell r="M172">
            <v>15966</v>
          </cell>
          <cell r="N172">
            <v>5880</v>
          </cell>
          <cell r="O172">
            <v>25440</v>
          </cell>
          <cell r="P172">
            <v>1206</v>
          </cell>
          <cell r="Q172">
            <v>0</v>
          </cell>
          <cell r="R172">
            <v>8</v>
          </cell>
          <cell r="S172">
            <v>736</v>
          </cell>
          <cell r="T172">
            <v>0</v>
          </cell>
          <cell r="W172">
            <v>18021</v>
          </cell>
          <cell r="X172">
            <v>4695</v>
          </cell>
          <cell r="Y172">
            <v>27085</v>
          </cell>
          <cell r="Z172">
            <v>1568</v>
          </cell>
          <cell r="AA172">
            <v>0</v>
          </cell>
          <cell r="AB172">
            <v>24</v>
          </cell>
          <cell r="AC172">
            <v>1196</v>
          </cell>
          <cell r="AD172">
            <v>0</v>
          </cell>
          <cell r="AG172">
            <v>18817</v>
          </cell>
          <cell r="AH172">
            <v>5220</v>
          </cell>
          <cell r="AI172">
            <v>26348</v>
          </cell>
          <cell r="AJ172">
            <v>1762</v>
          </cell>
          <cell r="AK172">
            <v>0</v>
          </cell>
          <cell r="AL172">
            <v>25</v>
          </cell>
          <cell r="AM172">
            <v>1074</v>
          </cell>
          <cell r="AN172">
            <v>0</v>
          </cell>
          <cell r="AQ172">
            <v>19062</v>
          </cell>
          <cell r="AR172">
            <v>5650</v>
          </cell>
          <cell r="AS172">
            <v>26805</v>
          </cell>
          <cell r="AT172">
            <v>1762</v>
          </cell>
          <cell r="AU172">
            <v>0</v>
          </cell>
          <cell r="AV172">
            <v>21</v>
          </cell>
          <cell r="AW172">
            <v>1074</v>
          </cell>
          <cell r="AX172">
            <v>0</v>
          </cell>
        </row>
        <row r="173">
          <cell r="M173">
            <v>171</v>
          </cell>
          <cell r="N173">
            <v>3293</v>
          </cell>
          <cell r="O173">
            <v>300</v>
          </cell>
          <cell r="P173">
            <v>1641</v>
          </cell>
          <cell r="Q173">
            <v>0</v>
          </cell>
          <cell r="R173">
            <v>30</v>
          </cell>
          <cell r="S173">
            <v>0</v>
          </cell>
          <cell r="T173">
            <v>0</v>
          </cell>
          <cell r="W173">
            <v>113</v>
          </cell>
          <cell r="X173">
            <v>4818</v>
          </cell>
          <cell r="Y173">
            <v>330</v>
          </cell>
          <cell r="Z173">
            <v>1809</v>
          </cell>
          <cell r="AA173">
            <v>0</v>
          </cell>
          <cell r="AB173">
            <v>30</v>
          </cell>
          <cell r="AC173">
            <v>0</v>
          </cell>
          <cell r="AD173">
            <v>0</v>
          </cell>
          <cell r="AG173">
            <v>142</v>
          </cell>
          <cell r="AH173">
            <v>4056</v>
          </cell>
          <cell r="AI173">
            <v>315</v>
          </cell>
          <cell r="AJ173">
            <v>1725</v>
          </cell>
          <cell r="AK173">
            <v>0</v>
          </cell>
          <cell r="AL173">
            <v>30</v>
          </cell>
          <cell r="AM173">
            <v>0</v>
          </cell>
          <cell r="AN173">
            <v>0</v>
          </cell>
          <cell r="AQ173">
            <v>142</v>
          </cell>
          <cell r="AR173">
            <v>4055</v>
          </cell>
          <cell r="AS173">
            <v>315</v>
          </cell>
          <cell r="AT173">
            <v>1724</v>
          </cell>
          <cell r="AU173">
            <v>0</v>
          </cell>
          <cell r="AV173">
            <v>30</v>
          </cell>
          <cell r="AW173">
            <v>0</v>
          </cell>
          <cell r="AX173">
            <v>0</v>
          </cell>
        </row>
        <row r="174">
          <cell r="M174">
            <v>1207</v>
          </cell>
          <cell r="N174">
            <v>0</v>
          </cell>
          <cell r="O174">
            <v>1982</v>
          </cell>
          <cell r="P174">
            <v>447</v>
          </cell>
          <cell r="Q174">
            <v>0</v>
          </cell>
          <cell r="R174">
            <v>0</v>
          </cell>
          <cell r="S174">
            <v>93</v>
          </cell>
          <cell r="T174">
            <v>0</v>
          </cell>
          <cell r="W174">
            <v>2650</v>
          </cell>
          <cell r="X174">
            <v>0</v>
          </cell>
          <cell r="Y174">
            <v>3751</v>
          </cell>
          <cell r="Z174">
            <v>552</v>
          </cell>
          <cell r="AA174">
            <v>0</v>
          </cell>
          <cell r="AB174">
            <v>0</v>
          </cell>
          <cell r="AC174">
            <v>70</v>
          </cell>
          <cell r="AD174">
            <v>0</v>
          </cell>
          <cell r="AG174">
            <v>2530</v>
          </cell>
          <cell r="AH174">
            <v>0</v>
          </cell>
          <cell r="AI174">
            <v>3650</v>
          </cell>
          <cell r="AJ174">
            <v>612</v>
          </cell>
          <cell r="AK174">
            <v>0</v>
          </cell>
          <cell r="AL174">
            <v>0</v>
          </cell>
          <cell r="AM174">
            <v>141</v>
          </cell>
          <cell r="AN174">
            <v>0</v>
          </cell>
          <cell r="AQ174">
            <v>2128</v>
          </cell>
          <cell r="AR174">
            <v>0</v>
          </cell>
          <cell r="AS174">
            <v>2143</v>
          </cell>
          <cell r="AT174">
            <v>527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</row>
        <row r="175">
          <cell r="M175">
            <v>32779</v>
          </cell>
          <cell r="N175">
            <v>4916</v>
          </cell>
          <cell r="O175">
            <v>22064</v>
          </cell>
          <cell r="P175">
            <v>1419</v>
          </cell>
          <cell r="Q175">
            <v>0</v>
          </cell>
          <cell r="R175">
            <v>0</v>
          </cell>
          <cell r="S175">
            <v>455</v>
          </cell>
          <cell r="T175">
            <v>0</v>
          </cell>
          <cell r="W175">
            <v>23755</v>
          </cell>
          <cell r="X175">
            <v>3690</v>
          </cell>
          <cell r="Y175">
            <v>14771</v>
          </cell>
          <cell r="Z175">
            <v>911</v>
          </cell>
          <cell r="AA175">
            <v>0</v>
          </cell>
          <cell r="AB175">
            <v>0</v>
          </cell>
          <cell r="AC175">
            <v>303</v>
          </cell>
          <cell r="AD175">
            <v>0</v>
          </cell>
          <cell r="AG175">
            <v>32985</v>
          </cell>
          <cell r="AH175">
            <v>5006</v>
          </cell>
          <cell r="AI175">
            <v>22157</v>
          </cell>
          <cell r="AJ175">
            <v>1553</v>
          </cell>
          <cell r="AK175">
            <v>0</v>
          </cell>
          <cell r="AL175">
            <v>0</v>
          </cell>
          <cell r="AM175">
            <v>455</v>
          </cell>
          <cell r="AN175">
            <v>0</v>
          </cell>
          <cell r="AQ175">
            <v>21990</v>
          </cell>
          <cell r="AR175">
            <v>3337</v>
          </cell>
          <cell r="AS175">
            <v>14771</v>
          </cell>
          <cell r="AT175">
            <v>741</v>
          </cell>
          <cell r="AU175">
            <v>0</v>
          </cell>
          <cell r="AV175">
            <v>6</v>
          </cell>
          <cell r="AW175">
            <v>304</v>
          </cell>
          <cell r="AX175">
            <v>0</v>
          </cell>
        </row>
        <row r="176">
          <cell r="M176">
            <v>26693</v>
          </cell>
          <cell r="N176">
            <v>5398</v>
          </cell>
          <cell r="O176">
            <v>19824</v>
          </cell>
          <cell r="P176">
            <v>1237</v>
          </cell>
          <cell r="Q176">
            <v>0</v>
          </cell>
          <cell r="R176">
            <v>175</v>
          </cell>
          <cell r="S176">
            <v>369</v>
          </cell>
          <cell r="T176">
            <v>0</v>
          </cell>
          <cell r="W176">
            <v>24222</v>
          </cell>
          <cell r="X176">
            <v>5269</v>
          </cell>
          <cell r="Y176">
            <v>13935</v>
          </cell>
          <cell r="Z176">
            <v>1287</v>
          </cell>
          <cell r="AA176">
            <v>0</v>
          </cell>
          <cell r="AB176">
            <v>205</v>
          </cell>
          <cell r="AC176">
            <v>350</v>
          </cell>
          <cell r="AD176">
            <v>0</v>
          </cell>
          <cell r="AG176">
            <v>24104</v>
          </cell>
          <cell r="AH176">
            <v>4269</v>
          </cell>
          <cell r="AI176">
            <v>18935</v>
          </cell>
          <cell r="AJ176">
            <v>1280</v>
          </cell>
          <cell r="AK176">
            <v>0</v>
          </cell>
          <cell r="AL176">
            <v>205</v>
          </cell>
          <cell r="AM176">
            <v>335</v>
          </cell>
          <cell r="AN176">
            <v>0</v>
          </cell>
          <cell r="AQ176">
            <v>24104</v>
          </cell>
          <cell r="AR176">
            <v>3269</v>
          </cell>
          <cell r="AS176">
            <v>20274</v>
          </cell>
          <cell r="AT176">
            <v>1245</v>
          </cell>
          <cell r="AU176">
            <v>0</v>
          </cell>
          <cell r="AV176">
            <v>205</v>
          </cell>
          <cell r="AW176">
            <v>391</v>
          </cell>
          <cell r="AX176">
            <v>0</v>
          </cell>
        </row>
        <row r="177">
          <cell r="M177">
            <v>3515</v>
          </cell>
          <cell r="N177">
            <v>1322</v>
          </cell>
          <cell r="O177">
            <v>3701</v>
          </cell>
          <cell r="P177">
            <v>783</v>
          </cell>
          <cell r="Q177">
            <v>0</v>
          </cell>
          <cell r="R177">
            <v>0</v>
          </cell>
          <cell r="S177">
            <v>173</v>
          </cell>
          <cell r="T177">
            <v>0</v>
          </cell>
          <cell r="W177">
            <v>2733</v>
          </cell>
          <cell r="X177">
            <v>1051</v>
          </cell>
          <cell r="Y177">
            <v>2841</v>
          </cell>
          <cell r="Z177">
            <v>574</v>
          </cell>
          <cell r="AA177">
            <v>0</v>
          </cell>
          <cell r="AB177">
            <v>0</v>
          </cell>
          <cell r="AC177">
            <v>165</v>
          </cell>
          <cell r="AD177">
            <v>0</v>
          </cell>
          <cell r="AG177">
            <v>2734</v>
          </cell>
          <cell r="AH177">
            <v>1052</v>
          </cell>
          <cell r="AI177">
            <v>2842</v>
          </cell>
          <cell r="AJ177">
            <v>570</v>
          </cell>
          <cell r="AK177">
            <v>0</v>
          </cell>
          <cell r="AL177">
            <v>0</v>
          </cell>
          <cell r="AM177">
            <v>166</v>
          </cell>
          <cell r="AN177">
            <v>0</v>
          </cell>
          <cell r="AQ177">
            <v>2734</v>
          </cell>
          <cell r="AR177">
            <v>1052</v>
          </cell>
          <cell r="AS177">
            <v>2842</v>
          </cell>
          <cell r="AT177">
            <v>571</v>
          </cell>
          <cell r="AU177">
            <v>0</v>
          </cell>
          <cell r="AV177">
            <v>0</v>
          </cell>
          <cell r="AW177">
            <v>167</v>
          </cell>
          <cell r="AX177">
            <v>0</v>
          </cell>
        </row>
        <row r="178">
          <cell r="M178">
            <v>1620</v>
          </cell>
          <cell r="N178">
            <v>616</v>
          </cell>
          <cell r="O178">
            <v>2450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W178">
            <v>1610</v>
          </cell>
          <cell r="X178">
            <v>630</v>
          </cell>
          <cell r="Y178">
            <v>2648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G178">
            <v>1610</v>
          </cell>
          <cell r="AH178">
            <v>630</v>
          </cell>
          <cell r="AI178">
            <v>2640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Q178">
            <v>1610</v>
          </cell>
          <cell r="AR178">
            <v>620</v>
          </cell>
          <cell r="AS178">
            <v>2640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</row>
        <row r="179">
          <cell r="M179">
            <v>3388</v>
          </cell>
          <cell r="N179">
            <v>871</v>
          </cell>
          <cell r="O179">
            <v>5260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W179">
            <v>2822</v>
          </cell>
          <cell r="X179">
            <v>732</v>
          </cell>
          <cell r="Y179">
            <v>4350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G179">
            <v>3105</v>
          </cell>
          <cell r="AH179">
            <v>802</v>
          </cell>
          <cell r="AI179">
            <v>4805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Q179">
            <v>3105</v>
          </cell>
          <cell r="AR179">
            <v>802</v>
          </cell>
          <cell r="AS179">
            <v>4805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</row>
        <row r="180">
          <cell r="M180">
            <v>2018</v>
          </cell>
          <cell r="N180">
            <v>494</v>
          </cell>
          <cell r="O180">
            <v>3616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W180">
            <v>1346</v>
          </cell>
          <cell r="X180">
            <v>330</v>
          </cell>
          <cell r="Y180">
            <v>2411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G180">
            <v>1346</v>
          </cell>
          <cell r="AH180">
            <v>330</v>
          </cell>
          <cell r="AI180">
            <v>2411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Q180">
            <v>2018</v>
          </cell>
          <cell r="AR180">
            <v>494</v>
          </cell>
          <cell r="AS180">
            <v>3615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</row>
        <row r="181">
          <cell r="M181">
            <v>25936</v>
          </cell>
          <cell r="N181">
            <v>8633</v>
          </cell>
          <cell r="O181">
            <v>20446</v>
          </cell>
          <cell r="P181">
            <v>0</v>
          </cell>
          <cell r="Q181">
            <v>0</v>
          </cell>
          <cell r="R181">
            <v>0</v>
          </cell>
          <cell r="S181">
            <v>404</v>
          </cell>
          <cell r="T181">
            <v>0</v>
          </cell>
          <cell r="W181">
            <v>6101</v>
          </cell>
          <cell r="X181">
            <v>10157</v>
          </cell>
          <cell r="Y181">
            <v>3077</v>
          </cell>
          <cell r="Z181">
            <v>0</v>
          </cell>
          <cell r="AA181">
            <v>0</v>
          </cell>
          <cell r="AB181">
            <v>0</v>
          </cell>
          <cell r="AC181">
            <v>172</v>
          </cell>
          <cell r="AD181">
            <v>0</v>
          </cell>
          <cell r="AG181">
            <v>15175</v>
          </cell>
          <cell r="AH181">
            <v>4324</v>
          </cell>
          <cell r="AI181">
            <v>12901</v>
          </cell>
          <cell r="AJ181">
            <v>0</v>
          </cell>
          <cell r="AK181">
            <v>0</v>
          </cell>
          <cell r="AL181">
            <v>0</v>
          </cell>
          <cell r="AM181">
            <v>346</v>
          </cell>
          <cell r="AN181">
            <v>0</v>
          </cell>
          <cell r="AQ181">
            <v>12104</v>
          </cell>
          <cell r="AR181">
            <v>6071</v>
          </cell>
          <cell r="AS181">
            <v>30988</v>
          </cell>
          <cell r="AT181">
            <v>0</v>
          </cell>
          <cell r="AU181">
            <v>0</v>
          </cell>
          <cell r="AV181">
            <v>0</v>
          </cell>
          <cell r="AW181">
            <v>382</v>
          </cell>
          <cell r="AX181">
            <v>0</v>
          </cell>
        </row>
        <row r="182">
          <cell r="M182">
            <v>7303</v>
          </cell>
          <cell r="N182">
            <v>2794</v>
          </cell>
          <cell r="O182">
            <v>9893</v>
          </cell>
          <cell r="P182">
            <v>0</v>
          </cell>
          <cell r="Q182">
            <v>0</v>
          </cell>
          <cell r="R182">
            <v>0</v>
          </cell>
          <cell r="S182">
            <v>146</v>
          </cell>
          <cell r="T182">
            <v>0</v>
          </cell>
          <cell r="W182">
            <v>7390</v>
          </cell>
          <cell r="X182">
            <v>2827</v>
          </cell>
          <cell r="Y182">
            <v>10011</v>
          </cell>
          <cell r="Z182">
            <v>0</v>
          </cell>
          <cell r="AA182">
            <v>0</v>
          </cell>
          <cell r="AB182">
            <v>0</v>
          </cell>
          <cell r="AC182">
            <v>83</v>
          </cell>
          <cell r="AD182">
            <v>0</v>
          </cell>
          <cell r="AG182">
            <v>7729</v>
          </cell>
          <cell r="AH182">
            <v>2956</v>
          </cell>
          <cell r="AI182">
            <v>10470</v>
          </cell>
          <cell r="AJ182">
            <v>0</v>
          </cell>
          <cell r="AK182">
            <v>0</v>
          </cell>
          <cell r="AL182">
            <v>0</v>
          </cell>
          <cell r="AM182">
            <v>165</v>
          </cell>
          <cell r="AN182">
            <v>0</v>
          </cell>
          <cell r="AQ182">
            <v>7511</v>
          </cell>
          <cell r="AR182">
            <v>2874</v>
          </cell>
          <cell r="AS182">
            <v>10175</v>
          </cell>
          <cell r="AT182">
            <v>0</v>
          </cell>
          <cell r="AU182">
            <v>0</v>
          </cell>
          <cell r="AV182">
            <v>0</v>
          </cell>
          <cell r="AW182">
            <v>111</v>
          </cell>
          <cell r="AX182">
            <v>0</v>
          </cell>
        </row>
        <row r="183">
          <cell r="M183">
            <v>28040</v>
          </cell>
          <cell r="N183">
            <v>3715</v>
          </cell>
          <cell r="O183">
            <v>7781</v>
          </cell>
          <cell r="P183">
            <v>0</v>
          </cell>
          <cell r="Q183">
            <v>0</v>
          </cell>
          <cell r="R183">
            <v>0</v>
          </cell>
          <cell r="S183">
            <v>135</v>
          </cell>
          <cell r="T183">
            <v>0</v>
          </cell>
          <cell r="W183">
            <v>29930</v>
          </cell>
          <cell r="X183">
            <v>3423</v>
          </cell>
          <cell r="Y183">
            <v>13762</v>
          </cell>
          <cell r="Z183">
            <v>0</v>
          </cell>
          <cell r="AA183">
            <v>0</v>
          </cell>
          <cell r="AB183">
            <v>0</v>
          </cell>
          <cell r="AC183">
            <v>189</v>
          </cell>
          <cell r="AD183">
            <v>0</v>
          </cell>
          <cell r="AG183">
            <v>17699</v>
          </cell>
          <cell r="AH183">
            <v>2246</v>
          </cell>
          <cell r="AI183">
            <v>6891</v>
          </cell>
          <cell r="AJ183">
            <v>0</v>
          </cell>
          <cell r="AK183">
            <v>0</v>
          </cell>
          <cell r="AL183">
            <v>0</v>
          </cell>
          <cell r="AM183">
            <v>115</v>
          </cell>
          <cell r="AN183">
            <v>0</v>
          </cell>
          <cell r="AQ183">
            <v>30784</v>
          </cell>
          <cell r="AR183">
            <v>3833</v>
          </cell>
          <cell r="AS183">
            <v>11750</v>
          </cell>
          <cell r="AT183">
            <v>0</v>
          </cell>
          <cell r="AU183">
            <v>0</v>
          </cell>
          <cell r="AV183">
            <v>0</v>
          </cell>
          <cell r="AW183">
            <v>167</v>
          </cell>
          <cell r="AX183">
            <v>0</v>
          </cell>
        </row>
        <row r="184">
          <cell r="M184">
            <v>3883</v>
          </cell>
          <cell r="N184">
            <v>1200</v>
          </cell>
          <cell r="O184">
            <v>5506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W184">
            <v>3422</v>
          </cell>
          <cell r="X184">
            <v>1300</v>
          </cell>
          <cell r="Y184">
            <v>6070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G184">
            <v>3522</v>
          </cell>
          <cell r="AH184">
            <v>1200</v>
          </cell>
          <cell r="AI184">
            <v>5630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Q184">
            <v>3783</v>
          </cell>
          <cell r="AR184">
            <v>1300</v>
          </cell>
          <cell r="AS184">
            <v>5946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</row>
        <row r="185">
          <cell r="M185">
            <v>706</v>
          </cell>
          <cell r="N185">
            <v>403</v>
          </cell>
          <cell r="O185">
            <v>1390</v>
          </cell>
          <cell r="P185">
            <v>0</v>
          </cell>
          <cell r="Q185">
            <v>0</v>
          </cell>
          <cell r="R185">
            <v>0</v>
          </cell>
          <cell r="S185">
            <v>88</v>
          </cell>
          <cell r="T185">
            <v>0</v>
          </cell>
          <cell r="W185">
            <v>2260</v>
          </cell>
          <cell r="X185">
            <v>595</v>
          </cell>
          <cell r="Y185">
            <v>1785</v>
          </cell>
          <cell r="Z185">
            <v>0</v>
          </cell>
          <cell r="AA185">
            <v>0</v>
          </cell>
          <cell r="AB185">
            <v>0</v>
          </cell>
          <cell r="AC185">
            <v>112</v>
          </cell>
          <cell r="AD185">
            <v>0</v>
          </cell>
          <cell r="AG185">
            <v>1483</v>
          </cell>
          <cell r="AH185">
            <v>499</v>
          </cell>
          <cell r="AI185">
            <v>1588</v>
          </cell>
          <cell r="AJ185">
            <v>0</v>
          </cell>
          <cell r="AK185">
            <v>0</v>
          </cell>
          <cell r="AL185">
            <v>0</v>
          </cell>
          <cell r="AM185">
            <v>100</v>
          </cell>
          <cell r="AN185">
            <v>0</v>
          </cell>
          <cell r="AQ185">
            <v>1483</v>
          </cell>
          <cell r="AR185">
            <v>499</v>
          </cell>
          <cell r="AS185">
            <v>1588</v>
          </cell>
          <cell r="AT185">
            <v>0</v>
          </cell>
          <cell r="AU185">
            <v>0</v>
          </cell>
          <cell r="AV185">
            <v>0</v>
          </cell>
          <cell r="AW185">
            <v>100</v>
          </cell>
          <cell r="AX185">
            <v>0</v>
          </cell>
        </row>
        <row r="186"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7584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9000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11000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23780</v>
          </cell>
        </row>
        <row r="187">
          <cell r="M187">
            <v>630</v>
          </cell>
          <cell r="N187">
            <v>2</v>
          </cell>
          <cell r="O187">
            <v>403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W187">
            <v>790</v>
          </cell>
          <cell r="X187">
            <v>6</v>
          </cell>
          <cell r="Y187">
            <v>717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G187">
            <v>713</v>
          </cell>
          <cell r="AH187">
            <v>5</v>
          </cell>
          <cell r="AI187">
            <v>560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Q187">
            <v>714</v>
          </cell>
          <cell r="AR187">
            <v>4</v>
          </cell>
          <cell r="AS187">
            <v>561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</row>
        <row r="188">
          <cell r="M188">
            <v>0</v>
          </cell>
          <cell r="N188">
            <v>337</v>
          </cell>
          <cell r="O188">
            <v>0</v>
          </cell>
          <cell r="P188">
            <v>42</v>
          </cell>
          <cell r="Q188">
            <v>0</v>
          </cell>
          <cell r="R188">
            <v>39</v>
          </cell>
          <cell r="S188">
            <v>114</v>
          </cell>
          <cell r="T188">
            <v>0</v>
          </cell>
          <cell r="W188">
            <v>0</v>
          </cell>
          <cell r="X188">
            <v>225</v>
          </cell>
          <cell r="Y188">
            <v>0</v>
          </cell>
          <cell r="Z188">
            <v>28</v>
          </cell>
          <cell r="AA188">
            <v>0</v>
          </cell>
          <cell r="AB188">
            <v>26</v>
          </cell>
          <cell r="AC188">
            <v>76</v>
          </cell>
          <cell r="AD188">
            <v>0</v>
          </cell>
          <cell r="AG188">
            <v>0</v>
          </cell>
          <cell r="AH188">
            <v>225</v>
          </cell>
          <cell r="AI188">
            <v>0</v>
          </cell>
          <cell r="AJ188">
            <v>28</v>
          </cell>
          <cell r="AK188">
            <v>0</v>
          </cell>
          <cell r="AL188">
            <v>26</v>
          </cell>
          <cell r="AM188">
            <v>76</v>
          </cell>
          <cell r="AN188">
            <v>0</v>
          </cell>
          <cell r="AQ188">
            <v>0</v>
          </cell>
          <cell r="AR188">
            <v>337</v>
          </cell>
          <cell r="AS188">
            <v>0</v>
          </cell>
          <cell r="AT188">
            <v>42</v>
          </cell>
          <cell r="AU188">
            <v>0</v>
          </cell>
          <cell r="AV188">
            <v>38</v>
          </cell>
          <cell r="AW188">
            <v>113</v>
          </cell>
          <cell r="AX188">
            <v>0</v>
          </cell>
        </row>
        <row r="189"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41</v>
          </cell>
          <cell r="T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38</v>
          </cell>
          <cell r="AD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38</v>
          </cell>
          <cell r="AN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18</v>
          </cell>
          <cell r="AX189">
            <v>0</v>
          </cell>
        </row>
        <row r="190"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34</v>
          </cell>
          <cell r="T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19</v>
          </cell>
          <cell r="AD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22</v>
          </cell>
          <cell r="AN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32</v>
          </cell>
          <cell r="AX190">
            <v>0</v>
          </cell>
        </row>
        <row r="191"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</row>
        <row r="192"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</row>
        <row r="193">
          <cell r="M193">
            <v>17</v>
          </cell>
          <cell r="N193">
            <v>0</v>
          </cell>
          <cell r="O193">
            <v>490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W193">
            <v>17</v>
          </cell>
          <cell r="X193">
            <v>0</v>
          </cell>
          <cell r="Y193">
            <v>472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G193">
            <v>8</v>
          </cell>
          <cell r="AH193">
            <v>0</v>
          </cell>
          <cell r="AI193">
            <v>472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Q193">
            <v>10</v>
          </cell>
          <cell r="AR193">
            <v>0</v>
          </cell>
          <cell r="AS193">
            <v>472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</row>
        <row r="194"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</row>
        <row r="195"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55</v>
          </cell>
          <cell r="T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34</v>
          </cell>
          <cell r="AD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75</v>
          </cell>
          <cell r="AN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5</v>
          </cell>
          <cell r="AX195">
            <v>0</v>
          </cell>
        </row>
        <row r="196"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</row>
        <row r="197"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21</v>
          </cell>
          <cell r="T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14</v>
          </cell>
          <cell r="AD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14</v>
          </cell>
          <cell r="AN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20</v>
          </cell>
          <cell r="AX197">
            <v>0</v>
          </cell>
        </row>
        <row r="198">
          <cell r="M198">
            <v>12</v>
          </cell>
          <cell r="N198">
            <v>0</v>
          </cell>
          <cell r="O198">
            <v>145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W198">
            <v>8</v>
          </cell>
          <cell r="X198">
            <v>0</v>
          </cell>
          <cell r="Y198">
            <v>133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G198">
            <v>8</v>
          </cell>
          <cell r="AH198">
            <v>0</v>
          </cell>
          <cell r="AI198">
            <v>133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Q198">
            <v>11</v>
          </cell>
          <cell r="AR198">
            <v>0</v>
          </cell>
          <cell r="AS198">
            <v>161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</row>
        <row r="199"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6</v>
          </cell>
          <cell r="AD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35</v>
          </cell>
          <cell r="AN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35</v>
          </cell>
          <cell r="AX199">
            <v>0</v>
          </cell>
        </row>
        <row r="200">
          <cell r="M200">
            <v>0</v>
          </cell>
          <cell r="N200">
            <v>0</v>
          </cell>
          <cell r="O200">
            <v>0</v>
          </cell>
          <cell r="P200">
            <v>20</v>
          </cell>
          <cell r="Q200">
            <v>0</v>
          </cell>
          <cell r="R200">
            <v>20</v>
          </cell>
          <cell r="S200">
            <v>5</v>
          </cell>
          <cell r="T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39</v>
          </cell>
          <cell r="AA200">
            <v>0</v>
          </cell>
          <cell r="AB200">
            <v>39</v>
          </cell>
          <cell r="AC200">
            <v>0</v>
          </cell>
          <cell r="AD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13</v>
          </cell>
          <cell r="AK200">
            <v>0</v>
          </cell>
          <cell r="AL200">
            <v>13</v>
          </cell>
          <cell r="AM200">
            <v>4</v>
          </cell>
          <cell r="AN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9</v>
          </cell>
          <cell r="AX200">
            <v>0</v>
          </cell>
        </row>
        <row r="201"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</row>
        <row r="202"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</row>
        <row r="203">
          <cell r="M203">
            <v>7887</v>
          </cell>
          <cell r="N203">
            <v>858</v>
          </cell>
          <cell r="O203">
            <v>3198</v>
          </cell>
          <cell r="P203">
            <v>72</v>
          </cell>
          <cell r="Q203">
            <v>0</v>
          </cell>
          <cell r="R203">
            <v>0</v>
          </cell>
          <cell r="S203">
            <v>94</v>
          </cell>
          <cell r="T203">
            <v>653</v>
          </cell>
          <cell r="W203">
            <v>5259</v>
          </cell>
          <cell r="X203">
            <v>711</v>
          </cell>
          <cell r="Y203">
            <v>2214</v>
          </cell>
          <cell r="Z203">
            <v>78</v>
          </cell>
          <cell r="AA203">
            <v>0</v>
          </cell>
          <cell r="AB203">
            <v>0</v>
          </cell>
          <cell r="AC203">
            <v>65</v>
          </cell>
          <cell r="AD203">
            <v>825</v>
          </cell>
          <cell r="AG203">
            <v>6162</v>
          </cell>
          <cell r="AH203">
            <v>587</v>
          </cell>
          <cell r="AI203">
            <v>1779</v>
          </cell>
          <cell r="AJ203">
            <v>76</v>
          </cell>
          <cell r="AK203">
            <v>0</v>
          </cell>
          <cell r="AL203">
            <v>0</v>
          </cell>
          <cell r="AM203">
            <v>66</v>
          </cell>
          <cell r="AN203">
            <v>424</v>
          </cell>
          <cell r="AQ203">
            <v>8134</v>
          </cell>
          <cell r="AR203">
            <v>701</v>
          </cell>
          <cell r="AS203">
            <v>3463</v>
          </cell>
          <cell r="AT203">
            <v>21</v>
          </cell>
          <cell r="AU203">
            <v>0</v>
          </cell>
          <cell r="AV203">
            <v>0</v>
          </cell>
          <cell r="AW203">
            <v>45</v>
          </cell>
          <cell r="AX203">
            <v>670</v>
          </cell>
        </row>
        <row r="204"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</row>
        <row r="205">
          <cell r="M205">
            <v>28976</v>
          </cell>
          <cell r="N205">
            <v>2461</v>
          </cell>
          <cell r="O205">
            <v>15564</v>
          </cell>
          <cell r="P205">
            <v>2487</v>
          </cell>
          <cell r="Q205">
            <v>0</v>
          </cell>
          <cell r="R205">
            <v>0</v>
          </cell>
          <cell r="S205">
            <v>353</v>
          </cell>
          <cell r="T205">
            <v>3956</v>
          </cell>
          <cell r="W205">
            <v>19317</v>
          </cell>
          <cell r="X205">
            <v>1641</v>
          </cell>
          <cell r="Y205">
            <v>10356</v>
          </cell>
          <cell r="Z205">
            <v>1105</v>
          </cell>
          <cell r="AA205">
            <v>0</v>
          </cell>
          <cell r="AB205">
            <v>0</v>
          </cell>
          <cell r="AC205">
            <v>235</v>
          </cell>
          <cell r="AD205">
            <v>3956</v>
          </cell>
          <cell r="AG205">
            <v>19317</v>
          </cell>
          <cell r="AH205">
            <v>1641</v>
          </cell>
          <cell r="AI205">
            <v>10357</v>
          </cell>
          <cell r="AJ205">
            <v>1105</v>
          </cell>
          <cell r="AK205">
            <v>0</v>
          </cell>
          <cell r="AL205">
            <v>0</v>
          </cell>
          <cell r="AM205">
            <v>235</v>
          </cell>
          <cell r="AN205">
            <v>3956</v>
          </cell>
          <cell r="AQ205">
            <v>28977</v>
          </cell>
          <cell r="AR205">
            <v>2461</v>
          </cell>
          <cell r="AS205">
            <v>15564</v>
          </cell>
          <cell r="AT205">
            <v>826</v>
          </cell>
          <cell r="AU205">
            <v>0</v>
          </cell>
          <cell r="AV205">
            <v>0</v>
          </cell>
          <cell r="AW205">
            <v>353</v>
          </cell>
          <cell r="AX205">
            <v>3956</v>
          </cell>
        </row>
        <row r="206">
          <cell r="M206">
            <v>6152</v>
          </cell>
          <cell r="N206">
            <v>1986</v>
          </cell>
          <cell r="O206">
            <v>4319</v>
          </cell>
          <cell r="P206">
            <v>371</v>
          </cell>
          <cell r="Q206">
            <v>0</v>
          </cell>
          <cell r="R206">
            <v>0</v>
          </cell>
          <cell r="S206">
            <v>87</v>
          </cell>
          <cell r="T206">
            <v>0</v>
          </cell>
          <cell r="W206">
            <v>4101</v>
          </cell>
          <cell r="X206">
            <v>1350</v>
          </cell>
          <cell r="Y206">
            <v>2879</v>
          </cell>
          <cell r="Z206">
            <v>277</v>
          </cell>
          <cell r="AA206">
            <v>0</v>
          </cell>
          <cell r="AB206">
            <v>0</v>
          </cell>
          <cell r="AC206">
            <v>58</v>
          </cell>
          <cell r="AD206">
            <v>0</v>
          </cell>
          <cell r="AG206">
            <v>4101</v>
          </cell>
          <cell r="AH206">
            <v>1350</v>
          </cell>
          <cell r="AI206">
            <v>2879</v>
          </cell>
          <cell r="AJ206">
            <v>277</v>
          </cell>
          <cell r="AK206">
            <v>0</v>
          </cell>
          <cell r="AL206">
            <v>0</v>
          </cell>
          <cell r="AM206">
            <v>58</v>
          </cell>
          <cell r="AN206">
            <v>0</v>
          </cell>
          <cell r="AQ206">
            <v>6153</v>
          </cell>
          <cell r="AR206">
            <v>1986</v>
          </cell>
          <cell r="AS206">
            <v>4319</v>
          </cell>
          <cell r="AT206">
            <v>372</v>
          </cell>
          <cell r="AU206">
            <v>0</v>
          </cell>
          <cell r="AV206">
            <v>0</v>
          </cell>
          <cell r="AW206">
            <v>88</v>
          </cell>
          <cell r="AX206">
            <v>0</v>
          </cell>
        </row>
        <row r="207">
          <cell r="M207">
            <v>3165</v>
          </cell>
          <cell r="N207">
            <v>645</v>
          </cell>
          <cell r="O207">
            <v>1708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W207">
            <v>1250</v>
          </cell>
          <cell r="X207">
            <v>200</v>
          </cell>
          <cell r="Y207">
            <v>3500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G207">
            <v>1250</v>
          </cell>
          <cell r="AH207">
            <v>200</v>
          </cell>
          <cell r="AI207">
            <v>3500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Q207">
            <v>1250</v>
          </cell>
          <cell r="AR207">
            <v>200</v>
          </cell>
          <cell r="AS207">
            <v>3500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</row>
        <row r="208">
          <cell r="M208">
            <v>1780</v>
          </cell>
          <cell r="N208">
            <v>29</v>
          </cell>
          <cell r="O208">
            <v>600</v>
          </cell>
          <cell r="P208">
            <v>0</v>
          </cell>
          <cell r="Q208">
            <v>0</v>
          </cell>
          <cell r="R208">
            <v>0</v>
          </cell>
          <cell r="S208">
            <v>50</v>
          </cell>
          <cell r="T208">
            <v>0</v>
          </cell>
          <cell r="W208">
            <v>1675</v>
          </cell>
          <cell r="X208">
            <v>26</v>
          </cell>
          <cell r="Y208">
            <v>538</v>
          </cell>
          <cell r="Z208">
            <v>0</v>
          </cell>
          <cell r="AA208">
            <v>0</v>
          </cell>
          <cell r="AB208">
            <v>0</v>
          </cell>
          <cell r="AC208">
            <v>93</v>
          </cell>
          <cell r="AD208">
            <v>0</v>
          </cell>
          <cell r="AG208">
            <v>1875</v>
          </cell>
          <cell r="AH208">
            <v>26</v>
          </cell>
          <cell r="AI208">
            <v>600</v>
          </cell>
          <cell r="AJ208">
            <v>0</v>
          </cell>
          <cell r="AK208">
            <v>0</v>
          </cell>
          <cell r="AL208">
            <v>0</v>
          </cell>
          <cell r="AM208">
            <v>62</v>
          </cell>
          <cell r="AN208">
            <v>0</v>
          </cell>
          <cell r="AQ208">
            <v>1697</v>
          </cell>
          <cell r="AR208">
            <v>39</v>
          </cell>
          <cell r="AS208">
            <v>637</v>
          </cell>
          <cell r="AT208">
            <v>0</v>
          </cell>
          <cell r="AU208">
            <v>0</v>
          </cell>
          <cell r="AV208">
            <v>0</v>
          </cell>
          <cell r="AW208">
            <v>94</v>
          </cell>
          <cell r="AX208">
            <v>0</v>
          </cell>
        </row>
        <row r="209">
          <cell r="M209">
            <v>73</v>
          </cell>
          <cell r="N209">
            <v>0</v>
          </cell>
          <cell r="O209">
            <v>93</v>
          </cell>
          <cell r="P209">
            <v>5</v>
          </cell>
          <cell r="Q209">
            <v>0</v>
          </cell>
          <cell r="R209">
            <v>0</v>
          </cell>
          <cell r="S209">
            <v>23</v>
          </cell>
          <cell r="T209">
            <v>0</v>
          </cell>
          <cell r="W209">
            <v>73</v>
          </cell>
          <cell r="X209">
            <v>0</v>
          </cell>
          <cell r="Y209">
            <v>91</v>
          </cell>
          <cell r="Z209">
            <v>4</v>
          </cell>
          <cell r="AA209">
            <v>0</v>
          </cell>
          <cell r="AB209">
            <v>0</v>
          </cell>
          <cell r="AC209">
            <v>13</v>
          </cell>
          <cell r="AD209">
            <v>0</v>
          </cell>
          <cell r="AG209">
            <v>73</v>
          </cell>
          <cell r="AH209">
            <v>0</v>
          </cell>
          <cell r="AI209">
            <v>90</v>
          </cell>
          <cell r="AJ209">
            <v>5</v>
          </cell>
          <cell r="AK209">
            <v>0</v>
          </cell>
          <cell r="AL209">
            <v>0</v>
          </cell>
          <cell r="AM209">
            <v>19</v>
          </cell>
          <cell r="AN209">
            <v>0</v>
          </cell>
          <cell r="AQ209">
            <v>73</v>
          </cell>
          <cell r="AR209">
            <v>0</v>
          </cell>
          <cell r="AS209">
            <v>80</v>
          </cell>
          <cell r="AT209">
            <v>4</v>
          </cell>
          <cell r="AU209">
            <v>0</v>
          </cell>
          <cell r="AV209">
            <v>0</v>
          </cell>
          <cell r="AW209">
            <v>21</v>
          </cell>
          <cell r="AX209">
            <v>0</v>
          </cell>
        </row>
        <row r="210"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5</v>
          </cell>
          <cell r="AD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6</v>
          </cell>
          <cell r="AN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5</v>
          </cell>
          <cell r="AX210">
            <v>0</v>
          </cell>
        </row>
        <row r="211"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</row>
        <row r="212">
          <cell r="M212">
            <v>22801</v>
          </cell>
          <cell r="N212">
            <v>2567</v>
          </cell>
          <cell r="O212">
            <v>17303</v>
          </cell>
          <cell r="P212">
            <v>855</v>
          </cell>
          <cell r="Q212">
            <v>0</v>
          </cell>
          <cell r="R212">
            <v>0</v>
          </cell>
          <cell r="S212">
            <v>391</v>
          </cell>
          <cell r="T212">
            <v>0</v>
          </cell>
          <cell r="W212">
            <v>26398</v>
          </cell>
          <cell r="X212">
            <v>3100</v>
          </cell>
          <cell r="Y212">
            <v>14869</v>
          </cell>
          <cell r="Z212">
            <v>925</v>
          </cell>
          <cell r="AA212">
            <v>0</v>
          </cell>
          <cell r="AB212">
            <v>0</v>
          </cell>
          <cell r="AC212">
            <v>391</v>
          </cell>
          <cell r="AD212">
            <v>0</v>
          </cell>
          <cell r="AG212">
            <v>34104</v>
          </cell>
          <cell r="AH212">
            <v>2267</v>
          </cell>
          <cell r="AI212">
            <v>12869</v>
          </cell>
          <cell r="AJ212">
            <v>966</v>
          </cell>
          <cell r="AK212">
            <v>0</v>
          </cell>
          <cell r="AL212">
            <v>0</v>
          </cell>
          <cell r="AM212">
            <v>391</v>
          </cell>
          <cell r="AN212">
            <v>0</v>
          </cell>
          <cell r="AQ212">
            <v>33823</v>
          </cell>
          <cell r="AR212">
            <v>3400</v>
          </cell>
          <cell r="AS212">
            <v>19302</v>
          </cell>
          <cell r="AT212">
            <v>969</v>
          </cell>
          <cell r="AU212">
            <v>0</v>
          </cell>
          <cell r="AV212">
            <v>0</v>
          </cell>
          <cell r="AW212">
            <v>392</v>
          </cell>
          <cell r="AX212">
            <v>0</v>
          </cell>
        </row>
        <row r="213">
          <cell r="M213">
            <v>1086</v>
          </cell>
          <cell r="N213">
            <v>1179</v>
          </cell>
          <cell r="O213">
            <v>1916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W213">
            <v>1086</v>
          </cell>
          <cell r="X213">
            <v>1079</v>
          </cell>
          <cell r="Y213">
            <v>1917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G213">
            <v>1086</v>
          </cell>
          <cell r="AH213">
            <v>1080</v>
          </cell>
          <cell r="AI213">
            <v>1918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Q213">
            <v>1085</v>
          </cell>
          <cell r="AR213">
            <v>1078</v>
          </cell>
          <cell r="AS213">
            <v>1914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</row>
        <row r="214"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3421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3298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3202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2382</v>
          </cell>
        </row>
        <row r="215">
          <cell r="M215">
            <v>41</v>
          </cell>
          <cell r="N215">
            <v>142</v>
          </cell>
          <cell r="O215">
            <v>450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W215">
            <v>70</v>
          </cell>
          <cell r="X215">
            <v>234</v>
          </cell>
          <cell r="Y215">
            <v>439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G215">
            <v>51</v>
          </cell>
          <cell r="AH215">
            <v>190</v>
          </cell>
          <cell r="AI215">
            <v>442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Q215">
            <v>55</v>
          </cell>
          <cell r="AR215">
            <v>197</v>
          </cell>
          <cell r="AS215">
            <v>430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</row>
        <row r="216"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</row>
        <row r="217">
          <cell r="M217">
            <v>11660</v>
          </cell>
          <cell r="N217">
            <v>2694</v>
          </cell>
          <cell r="O217">
            <v>3594</v>
          </cell>
          <cell r="P217">
            <v>459</v>
          </cell>
          <cell r="Q217">
            <v>0</v>
          </cell>
          <cell r="R217">
            <v>0</v>
          </cell>
          <cell r="S217">
            <v>327</v>
          </cell>
          <cell r="T217">
            <v>1021</v>
          </cell>
          <cell r="W217">
            <v>16246</v>
          </cell>
          <cell r="X217">
            <v>833</v>
          </cell>
          <cell r="Y217">
            <v>10722</v>
          </cell>
          <cell r="Z217">
            <v>597</v>
          </cell>
          <cell r="AA217">
            <v>0</v>
          </cell>
          <cell r="AB217">
            <v>0</v>
          </cell>
          <cell r="AC217">
            <v>337</v>
          </cell>
          <cell r="AD217">
            <v>1646</v>
          </cell>
          <cell r="AG217">
            <v>13951</v>
          </cell>
          <cell r="AH217">
            <v>1757</v>
          </cell>
          <cell r="AI217">
            <v>7139</v>
          </cell>
          <cell r="AJ217">
            <v>527</v>
          </cell>
          <cell r="AK217">
            <v>0</v>
          </cell>
          <cell r="AL217">
            <v>0</v>
          </cell>
          <cell r="AM217">
            <v>329</v>
          </cell>
          <cell r="AN217">
            <v>1355</v>
          </cell>
          <cell r="AQ217">
            <v>13952</v>
          </cell>
          <cell r="AR217">
            <v>1757</v>
          </cell>
          <cell r="AS217">
            <v>7140</v>
          </cell>
          <cell r="AT217">
            <v>527</v>
          </cell>
          <cell r="AU217">
            <v>0</v>
          </cell>
          <cell r="AV217">
            <v>0</v>
          </cell>
          <cell r="AW217">
            <v>330</v>
          </cell>
          <cell r="AX217">
            <v>1356</v>
          </cell>
        </row>
        <row r="218"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</row>
        <row r="219">
          <cell r="M219">
            <v>16278</v>
          </cell>
          <cell r="N219">
            <v>2773</v>
          </cell>
          <cell r="O219">
            <v>8925</v>
          </cell>
          <cell r="P219">
            <v>1786</v>
          </cell>
          <cell r="Q219">
            <v>0</v>
          </cell>
          <cell r="R219">
            <v>0</v>
          </cell>
          <cell r="S219">
            <v>453</v>
          </cell>
          <cell r="T219">
            <v>0</v>
          </cell>
          <cell r="W219">
            <v>11566</v>
          </cell>
          <cell r="X219">
            <v>2025</v>
          </cell>
          <cell r="Y219">
            <v>5813</v>
          </cell>
          <cell r="Z219">
            <v>657</v>
          </cell>
          <cell r="AA219">
            <v>0</v>
          </cell>
          <cell r="AB219">
            <v>0</v>
          </cell>
          <cell r="AC219">
            <v>276</v>
          </cell>
          <cell r="AD219">
            <v>0</v>
          </cell>
          <cell r="AG219">
            <v>12882</v>
          </cell>
          <cell r="AH219">
            <v>2252</v>
          </cell>
          <cell r="AI219">
            <v>7150</v>
          </cell>
          <cell r="AJ219">
            <v>1458</v>
          </cell>
          <cell r="AK219">
            <v>0</v>
          </cell>
          <cell r="AL219">
            <v>0</v>
          </cell>
          <cell r="AM219">
            <v>348</v>
          </cell>
          <cell r="AN219">
            <v>0</v>
          </cell>
          <cell r="AQ219">
            <v>13269</v>
          </cell>
          <cell r="AR219">
            <v>2341</v>
          </cell>
          <cell r="AS219">
            <v>7396</v>
          </cell>
          <cell r="AT219">
            <v>879</v>
          </cell>
          <cell r="AU219">
            <v>0</v>
          </cell>
          <cell r="AV219">
            <v>0</v>
          </cell>
          <cell r="AW219">
            <v>341</v>
          </cell>
          <cell r="AX219">
            <v>0</v>
          </cell>
        </row>
        <row r="220">
          <cell r="M220">
            <v>5272</v>
          </cell>
          <cell r="N220">
            <v>1114</v>
          </cell>
          <cell r="O220">
            <v>2170</v>
          </cell>
          <cell r="P220">
            <v>120</v>
          </cell>
          <cell r="Q220">
            <v>0</v>
          </cell>
          <cell r="R220">
            <v>0</v>
          </cell>
          <cell r="S220">
            <v>8</v>
          </cell>
          <cell r="T220">
            <v>0</v>
          </cell>
          <cell r="W220">
            <v>5300</v>
          </cell>
          <cell r="X220">
            <v>750</v>
          </cell>
          <cell r="Y220">
            <v>2500</v>
          </cell>
          <cell r="Z220">
            <v>110</v>
          </cell>
          <cell r="AA220">
            <v>0</v>
          </cell>
          <cell r="AB220">
            <v>0</v>
          </cell>
          <cell r="AC220">
            <v>16</v>
          </cell>
          <cell r="AD220">
            <v>0</v>
          </cell>
          <cell r="AG220">
            <v>5500</v>
          </cell>
          <cell r="AH220">
            <v>780</v>
          </cell>
          <cell r="AI220">
            <v>2500</v>
          </cell>
          <cell r="AJ220">
            <v>94</v>
          </cell>
          <cell r="AK220">
            <v>0</v>
          </cell>
          <cell r="AL220">
            <v>0</v>
          </cell>
          <cell r="AM220">
            <v>46</v>
          </cell>
          <cell r="AN220">
            <v>0</v>
          </cell>
          <cell r="AQ220">
            <v>5500</v>
          </cell>
          <cell r="AR220">
            <v>1015</v>
          </cell>
          <cell r="AS220">
            <v>3500</v>
          </cell>
          <cell r="AT220">
            <v>94</v>
          </cell>
          <cell r="AU220">
            <v>0</v>
          </cell>
          <cell r="AV220">
            <v>0</v>
          </cell>
          <cell r="AW220">
            <v>46</v>
          </cell>
          <cell r="AX220">
            <v>0</v>
          </cell>
        </row>
        <row r="221">
          <cell r="M221">
            <v>2285</v>
          </cell>
          <cell r="N221">
            <v>498</v>
          </cell>
          <cell r="O221">
            <v>2366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W221">
            <v>1524</v>
          </cell>
          <cell r="X221">
            <v>332</v>
          </cell>
          <cell r="Y221">
            <v>1577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G221">
            <v>1524</v>
          </cell>
          <cell r="AH221">
            <v>332</v>
          </cell>
          <cell r="AI221">
            <v>1577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Q221">
            <v>2285</v>
          </cell>
          <cell r="AR221">
            <v>497</v>
          </cell>
          <cell r="AS221">
            <v>2367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</row>
        <row r="222"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2410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2556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2482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2782</v>
          </cell>
        </row>
        <row r="223">
          <cell r="M223">
            <v>578</v>
          </cell>
          <cell r="N223">
            <v>276</v>
          </cell>
          <cell r="O223">
            <v>411</v>
          </cell>
          <cell r="P223">
            <v>3</v>
          </cell>
          <cell r="Q223">
            <v>0</v>
          </cell>
          <cell r="R223">
            <v>0</v>
          </cell>
          <cell r="S223">
            <v>78</v>
          </cell>
          <cell r="T223">
            <v>183</v>
          </cell>
          <cell r="W223">
            <v>517</v>
          </cell>
          <cell r="X223">
            <v>241</v>
          </cell>
          <cell r="Y223">
            <v>1063</v>
          </cell>
          <cell r="Z223">
            <v>18</v>
          </cell>
          <cell r="AA223">
            <v>0</v>
          </cell>
          <cell r="AB223">
            <v>0</v>
          </cell>
          <cell r="AC223">
            <v>80</v>
          </cell>
          <cell r="AD223">
            <v>140</v>
          </cell>
          <cell r="AG223">
            <v>578</v>
          </cell>
          <cell r="AH223">
            <v>276</v>
          </cell>
          <cell r="AI223">
            <v>737</v>
          </cell>
          <cell r="AJ223">
            <v>12</v>
          </cell>
          <cell r="AK223">
            <v>0</v>
          </cell>
          <cell r="AL223">
            <v>0</v>
          </cell>
          <cell r="AM223">
            <v>79</v>
          </cell>
          <cell r="AN223">
            <v>183</v>
          </cell>
          <cell r="AQ223">
            <v>518</v>
          </cell>
          <cell r="AR223">
            <v>241</v>
          </cell>
          <cell r="AS223">
            <v>737</v>
          </cell>
          <cell r="AT223">
            <v>10</v>
          </cell>
          <cell r="AU223">
            <v>0</v>
          </cell>
          <cell r="AV223">
            <v>0</v>
          </cell>
          <cell r="AW223">
            <v>78</v>
          </cell>
          <cell r="AX223">
            <v>140</v>
          </cell>
        </row>
        <row r="224">
          <cell r="M224">
            <v>1470</v>
          </cell>
          <cell r="N224">
            <v>592</v>
          </cell>
          <cell r="O224">
            <v>1060</v>
          </cell>
          <cell r="P224">
            <v>13</v>
          </cell>
          <cell r="Q224">
            <v>0</v>
          </cell>
          <cell r="R224">
            <v>0</v>
          </cell>
          <cell r="S224">
            <v>160</v>
          </cell>
          <cell r="T224">
            <v>415</v>
          </cell>
          <cell r="W224">
            <v>1612</v>
          </cell>
          <cell r="X224">
            <v>750</v>
          </cell>
          <cell r="Y224">
            <v>1131</v>
          </cell>
          <cell r="Z224">
            <v>14</v>
          </cell>
          <cell r="AA224">
            <v>0</v>
          </cell>
          <cell r="AB224">
            <v>0</v>
          </cell>
          <cell r="AC224">
            <v>93</v>
          </cell>
          <cell r="AD224">
            <v>400</v>
          </cell>
          <cell r="AG224">
            <v>1608</v>
          </cell>
          <cell r="AH224">
            <v>592</v>
          </cell>
          <cell r="AI224">
            <v>1137</v>
          </cell>
          <cell r="AJ224">
            <v>14</v>
          </cell>
          <cell r="AK224">
            <v>0</v>
          </cell>
          <cell r="AL224">
            <v>0</v>
          </cell>
          <cell r="AM224">
            <v>93</v>
          </cell>
          <cell r="AN224">
            <v>400</v>
          </cell>
          <cell r="AQ224">
            <v>1712</v>
          </cell>
          <cell r="AR224">
            <v>809</v>
          </cell>
          <cell r="AS224">
            <v>1172</v>
          </cell>
          <cell r="AT224">
            <v>14</v>
          </cell>
          <cell r="AU224">
            <v>0</v>
          </cell>
          <cell r="AV224">
            <v>0</v>
          </cell>
          <cell r="AW224">
            <v>135</v>
          </cell>
          <cell r="AX224">
            <v>400</v>
          </cell>
        </row>
        <row r="225">
          <cell r="M225">
            <v>1285</v>
          </cell>
          <cell r="N225">
            <v>408</v>
          </cell>
          <cell r="O225">
            <v>546</v>
          </cell>
          <cell r="P225">
            <v>9</v>
          </cell>
          <cell r="Q225">
            <v>0</v>
          </cell>
          <cell r="R225">
            <v>0</v>
          </cell>
          <cell r="S225">
            <v>132</v>
          </cell>
          <cell r="T225">
            <v>138</v>
          </cell>
          <cell r="W225">
            <v>3566</v>
          </cell>
          <cell r="X225">
            <v>505</v>
          </cell>
          <cell r="Y225">
            <v>922</v>
          </cell>
          <cell r="Z225">
            <v>10</v>
          </cell>
          <cell r="AA225">
            <v>0</v>
          </cell>
          <cell r="AB225">
            <v>0</v>
          </cell>
          <cell r="AC225">
            <v>209</v>
          </cell>
          <cell r="AD225">
            <v>600</v>
          </cell>
          <cell r="AG225">
            <v>3566</v>
          </cell>
          <cell r="AH225">
            <v>505</v>
          </cell>
          <cell r="AI225">
            <v>922</v>
          </cell>
          <cell r="AJ225">
            <v>9</v>
          </cell>
          <cell r="AK225">
            <v>0</v>
          </cell>
          <cell r="AL225">
            <v>0</v>
          </cell>
          <cell r="AM225">
            <v>161</v>
          </cell>
          <cell r="AN225">
            <v>600</v>
          </cell>
          <cell r="AQ225">
            <v>3566</v>
          </cell>
          <cell r="AR225">
            <v>505</v>
          </cell>
          <cell r="AS225">
            <v>922</v>
          </cell>
          <cell r="AT225">
            <v>9</v>
          </cell>
          <cell r="AU225">
            <v>0</v>
          </cell>
          <cell r="AV225">
            <v>0</v>
          </cell>
          <cell r="AW225">
            <v>159</v>
          </cell>
          <cell r="AX225">
            <v>600</v>
          </cell>
        </row>
        <row r="226">
          <cell r="M226">
            <v>766</v>
          </cell>
          <cell r="N226">
            <v>401</v>
          </cell>
          <cell r="O226">
            <v>488</v>
          </cell>
          <cell r="P226">
            <v>0</v>
          </cell>
          <cell r="Q226">
            <v>0</v>
          </cell>
          <cell r="R226">
            <v>0</v>
          </cell>
          <cell r="S226">
            <v>26</v>
          </cell>
          <cell r="T226">
            <v>95</v>
          </cell>
          <cell r="W226">
            <v>523</v>
          </cell>
          <cell r="X226">
            <v>257</v>
          </cell>
          <cell r="Y226">
            <v>317</v>
          </cell>
          <cell r="Z226">
            <v>0</v>
          </cell>
          <cell r="AA226">
            <v>0</v>
          </cell>
          <cell r="AB226">
            <v>0</v>
          </cell>
          <cell r="AC226">
            <v>17</v>
          </cell>
          <cell r="AD226">
            <v>0</v>
          </cell>
          <cell r="AG226">
            <v>621</v>
          </cell>
          <cell r="AH226">
            <v>305</v>
          </cell>
          <cell r="AI226">
            <v>396</v>
          </cell>
          <cell r="AJ226">
            <v>0</v>
          </cell>
          <cell r="AK226">
            <v>0</v>
          </cell>
          <cell r="AL226">
            <v>0</v>
          </cell>
          <cell r="AM226">
            <v>21</v>
          </cell>
          <cell r="AN226">
            <v>0</v>
          </cell>
          <cell r="AQ226">
            <v>620</v>
          </cell>
          <cell r="AR226">
            <v>305</v>
          </cell>
          <cell r="AS226">
            <v>396</v>
          </cell>
          <cell r="AT226">
            <v>0</v>
          </cell>
          <cell r="AU226">
            <v>0</v>
          </cell>
          <cell r="AV226">
            <v>0</v>
          </cell>
          <cell r="AW226">
            <v>21</v>
          </cell>
          <cell r="AX226">
            <v>0</v>
          </cell>
        </row>
        <row r="227">
          <cell r="M227">
            <v>1110</v>
          </cell>
          <cell r="N227">
            <v>21</v>
          </cell>
          <cell r="O227">
            <v>290</v>
          </cell>
          <cell r="P227">
            <v>14</v>
          </cell>
          <cell r="Q227">
            <v>0</v>
          </cell>
          <cell r="R227">
            <v>0</v>
          </cell>
          <cell r="S227">
            <v>76</v>
          </cell>
          <cell r="T227">
            <v>0</v>
          </cell>
          <cell r="W227">
            <v>1073</v>
          </cell>
          <cell r="X227">
            <v>51</v>
          </cell>
          <cell r="Y227">
            <v>240</v>
          </cell>
          <cell r="Z227">
            <v>14</v>
          </cell>
          <cell r="AA227">
            <v>0</v>
          </cell>
          <cell r="AB227">
            <v>0</v>
          </cell>
          <cell r="AC227">
            <v>79</v>
          </cell>
          <cell r="AD227">
            <v>0</v>
          </cell>
          <cell r="AG227">
            <v>1073</v>
          </cell>
          <cell r="AH227">
            <v>51</v>
          </cell>
          <cell r="AI227">
            <v>240</v>
          </cell>
          <cell r="AJ227">
            <v>14</v>
          </cell>
          <cell r="AK227">
            <v>0</v>
          </cell>
          <cell r="AL227">
            <v>0</v>
          </cell>
          <cell r="AM227">
            <v>79</v>
          </cell>
          <cell r="AN227">
            <v>0</v>
          </cell>
          <cell r="AQ227">
            <v>1109</v>
          </cell>
          <cell r="AR227">
            <v>61</v>
          </cell>
          <cell r="AS227">
            <v>331</v>
          </cell>
          <cell r="AT227">
            <v>15</v>
          </cell>
          <cell r="AU227">
            <v>0</v>
          </cell>
          <cell r="AV227">
            <v>0</v>
          </cell>
          <cell r="AW227">
            <v>103</v>
          </cell>
          <cell r="AX227">
            <v>0</v>
          </cell>
        </row>
        <row r="228">
          <cell r="M228">
            <v>39</v>
          </cell>
          <cell r="N228">
            <v>0</v>
          </cell>
          <cell r="O228">
            <v>85</v>
          </cell>
          <cell r="P228">
            <v>0</v>
          </cell>
          <cell r="Q228">
            <v>0</v>
          </cell>
          <cell r="R228">
            <v>0</v>
          </cell>
          <cell r="S228">
            <v>5</v>
          </cell>
          <cell r="T228">
            <v>0</v>
          </cell>
          <cell r="W228">
            <v>1064</v>
          </cell>
          <cell r="X228">
            <v>0</v>
          </cell>
          <cell r="Y228">
            <v>251</v>
          </cell>
          <cell r="Z228">
            <v>0</v>
          </cell>
          <cell r="AA228">
            <v>0</v>
          </cell>
          <cell r="AB228">
            <v>0</v>
          </cell>
          <cell r="AC228">
            <v>5</v>
          </cell>
          <cell r="AD228">
            <v>0</v>
          </cell>
          <cell r="AG228">
            <v>653</v>
          </cell>
          <cell r="AH228">
            <v>0</v>
          </cell>
          <cell r="AI228">
            <v>193</v>
          </cell>
          <cell r="AJ228">
            <v>0</v>
          </cell>
          <cell r="AK228">
            <v>0</v>
          </cell>
          <cell r="AL228">
            <v>0</v>
          </cell>
          <cell r="AM228">
            <v>5</v>
          </cell>
          <cell r="AN228">
            <v>0</v>
          </cell>
          <cell r="AQ228">
            <v>671</v>
          </cell>
          <cell r="AR228">
            <v>0</v>
          </cell>
          <cell r="AS228">
            <v>201</v>
          </cell>
          <cell r="AT228">
            <v>0</v>
          </cell>
          <cell r="AU228">
            <v>0</v>
          </cell>
          <cell r="AV228">
            <v>0</v>
          </cell>
          <cell r="AW228">
            <v>5</v>
          </cell>
          <cell r="AX228">
            <v>0</v>
          </cell>
        </row>
        <row r="229"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</row>
        <row r="230">
          <cell r="M230">
            <v>12012</v>
          </cell>
          <cell r="N230">
            <v>1546</v>
          </cell>
          <cell r="O230">
            <v>5571</v>
          </cell>
          <cell r="P230">
            <v>300</v>
          </cell>
          <cell r="Q230">
            <v>0</v>
          </cell>
          <cell r="R230">
            <v>0</v>
          </cell>
          <cell r="S230">
            <v>0</v>
          </cell>
          <cell r="T230">
            <v>1425</v>
          </cell>
          <cell r="W230">
            <v>8341</v>
          </cell>
          <cell r="X230">
            <v>1517</v>
          </cell>
          <cell r="Y230">
            <v>3714</v>
          </cell>
          <cell r="Z230">
            <v>350</v>
          </cell>
          <cell r="AA230">
            <v>0</v>
          </cell>
          <cell r="AB230">
            <v>0</v>
          </cell>
          <cell r="AC230">
            <v>98</v>
          </cell>
          <cell r="AD230">
            <v>1208</v>
          </cell>
          <cell r="AG230">
            <v>8341</v>
          </cell>
          <cell r="AH230">
            <v>1517</v>
          </cell>
          <cell r="AI230">
            <v>3714</v>
          </cell>
          <cell r="AJ230">
            <v>377</v>
          </cell>
          <cell r="AK230">
            <v>0</v>
          </cell>
          <cell r="AL230">
            <v>0</v>
          </cell>
          <cell r="AM230">
            <v>189</v>
          </cell>
          <cell r="AN230">
            <v>1427</v>
          </cell>
          <cell r="AQ230">
            <v>12345</v>
          </cell>
          <cell r="AR230">
            <v>2274</v>
          </cell>
          <cell r="AS230">
            <v>5570</v>
          </cell>
          <cell r="AT230">
            <v>437</v>
          </cell>
          <cell r="AU230">
            <v>0</v>
          </cell>
          <cell r="AV230">
            <v>0</v>
          </cell>
          <cell r="AW230">
            <v>194</v>
          </cell>
          <cell r="AX230">
            <v>1427</v>
          </cell>
        </row>
        <row r="231"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</row>
        <row r="232">
          <cell r="M232">
            <v>26873</v>
          </cell>
          <cell r="N232">
            <v>3424</v>
          </cell>
          <cell r="O232">
            <v>15647</v>
          </cell>
          <cell r="P232">
            <v>760</v>
          </cell>
          <cell r="Q232">
            <v>0</v>
          </cell>
          <cell r="R232">
            <v>0</v>
          </cell>
          <cell r="S232">
            <v>510</v>
          </cell>
          <cell r="T232">
            <v>2366</v>
          </cell>
          <cell r="W232">
            <v>17915</v>
          </cell>
          <cell r="X232">
            <v>2283</v>
          </cell>
          <cell r="Y232">
            <v>10432</v>
          </cell>
          <cell r="Z232">
            <v>478</v>
          </cell>
          <cell r="AA232">
            <v>0</v>
          </cell>
          <cell r="AB232">
            <v>0</v>
          </cell>
          <cell r="AC232">
            <v>290</v>
          </cell>
          <cell r="AD232">
            <v>2366</v>
          </cell>
          <cell r="AG232">
            <v>17915</v>
          </cell>
          <cell r="AH232">
            <v>2283</v>
          </cell>
          <cell r="AI232">
            <v>10432</v>
          </cell>
          <cell r="AJ232">
            <v>478</v>
          </cell>
          <cell r="AK232">
            <v>0</v>
          </cell>
          <cell r="AL232">
            <v>0</v>
          </cell>
          <cell r="AM232">
            <v>290</v>
          </cell>
          <cell r="AN232">
            <v>2367</v>
          </cell>
          <cell r="AQ232">
            <v>26874</v>
          </cell>
          <cell r="AR232">
            <v>3424</v>
          </cell>
          <cell r="AS232">
            <v>15647</v>
          </cell>
          <cell r="AT232">
            <v>667</v>
          </cell>
          <cell r="AU232">
            <v>0</v>
          </cell>
          <cell r="AV232">
            <v>0</v>
          </cell>
          <cell r="AW232">
            <v>360</v>
          </cell>
          <cell r="AX232">
            <v>2367</v>
          </cell>
        </row>
        <row r="233">
          <cell r="M233">
            <v>14</v>
          </cell>
          <cell r="N233">
            <v>0</v>
          </cell>
          <cell r="O233">
            <v>475</v>
          </cell>
          <cell r="P233">
            <v>0</v>
          </cell>
          <cell r="Q233">
            <v>0</v>
          </cell>
          <cell r="R233">
            <v>0</v>
          </cell>
          <cell r="S233">
            <v>15</v>
          </cell>
          <cell r="T233">
            <v>0</v>
          </cell>
          <cell r="W233">
            <v>15</v>
          </cell>
          <cell r="X233">
            <v>0</v>
          </cell>
          <cell r="Y233">
            <v>588</v>
          </cell>
          <cell r="Z233">
            <v>0</v>
          </cell>
          <cell r="AA233">
            <v>0</v>
          </cell>
          <cell r="AB233">
            <v>0</v>
          </cell>
          <cell r="AC233">
            <v>14</v>
          </cell>
          <cell r="AD233">
            <v>0</v>
          </cell>
          <cell r="AG233">
            <v>19</v>
          </cell>
          <cell r="AH233">
            <v>0</v>
          </cell>
          <cell r="AI233">
            <v>618</v>
          </cell>
          <cell r="AJ233">
            <v>0</v>
          </cell>
          <cell r="AK233">
            <v>0</v>
          </cell>
          <cell r="AL233">
            <v>0</v>
          </cell>
          <cell r="AM233">
            <v>15</v>
          </cell>
          <cell r="AN233">
            <v>0</v>
          </cell>
          <cell r="AQ233">
            <v>22</v>
          </cell>
          <cell r="AR233">
            <v>0</v>
          </cell>
          <cell r="AS233">
            <v>680</v>
          </cell>
          <cell r="AT233">
            <v>0</v>
          </cell>
          <cell r="AU233">
            <v>0</v>
          </cell>
          <cell r="AV233">
            <v>0</v>
          </cell>
          <cell r="AW233">
            <v>11</v>
          </cell>
          <cell r="AX233">
            <v>0</v>
          </cell>
        </row>
        <row r="234"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</row>
        <row r="235">
          <cell r="M235">
            <v>10462</v>
          </cell>
          <cell r="N235">
            <v>2434</v>
          </cell>
          <cell r="O235">
            <v>3395</v>
          </cell>
          <cell r="P235">
            <v>2422</v>
          </cell>
          <cell r="Q235">
            <v>0</v>
          </cell>
          <cell r="R235">
            <v>47</v>
          </cell>
          <cell r="S235">
            <v>236</v>
          </cell>
          <cell r="T235">
            <v>0</v>
          </cell>
          <cell r="W235">
            <v>6975</v>
          </cell>
          <cell r="X235">
            <v>1623</v>
          </cell>
          <cell r="Y235">
            <v>2261</v>
          </cell>
          <cell r="Z235">
            <v>1614</v>
          </cell>
          <cell r="AA235">
            <v>0</v>
          </cell>
          <cell r="AB235">
            <v>31</v>
          </cell>
          <cell r="AC235">
            <v>157</v>
          </cell>
          <cell r="AD235">
            <v>0</v>
          </cell>
          <cell r="AG235">
            <v>6975</v>
          </cell>
          <cell r="AH235">
            <v>1623</v>
          </cell>
          <cell r="AI235">
            <v>2261</v>
          </cell>
          <cell r="AJ235">
            <v>1614</v>
          </cell>
          <cell r="AK235">
            <v>0</v>
          </cell>
          <cell r="AL235">
            <v>31</v>
          </cell>
          <cell r="AM235">
            <v>157</v>
          </cell>
          <cell r="AN235">
            <v>0</v>
          </cell>
          <cell r="AQ235">
            <v>10462</v>
          </cell>
          <cell r="AR235">
            <v>2434</v>
          </cell>
          <cell r="AS235">
            <v>3394</v>
          </cell>
          <cell r="AT235">
            <v>2422</v>
          </cell>
          <cell r="AU235">
            <v>0</v>
          </cell>
          <cell r="AV235">
            <v>47</v>
          </cell>
          <cell r="AW235">
            <v>237</v>
          </cell>
          <cell r="AX235">
            <v>0</v>
          </cell>
        </row>
        <row r="236">
          <cell r="M236">
            <v>8822</v>
          </cell>
          <cell r="N236">
            <v>1117</v>
          </cell>
          <cell r="O236">
            <v>4436</v>
          </cell>
          <cell r="P236">
            <v>712</v>
          </cell>
          <cell r="Q236">
            <v>0</v>
          </cell>
          <cell r="R236">
            <v>0</v>
          </cell>
          <cell r="S236">
            <v>260</v>
          </cell>
          <cell r="T236">
            <v>0</v>
          </cell>
          <cell r="W236">
            <v>5882</v>
          </cell>
          <cell r="X236">
            <v>745</v>
          </cell>
          <cell r="Y236">
            <v>2707</v>
          </cell>
          <cell r="Z236">
            <v>117</v>
          </cell>
          <cell r="AA236">
            <v>0</v>
          </cell>
          <cell r="AB236">
            <v>0</v>
          </cell>
          <cell r="AC236">
            <v>173</v>
          </cell>
          <cell r="AD236">
            <v>0</v>
          </cell>
          <cell r="AG236">
            <v>7382</v>
          </cell>
          <cell r="AH236">
            <v>931</v>
          </cell>
          <cell r="AI236">
            <v>3821</v>
          </cell>
          <cell r="AJ236">
            <v>117</v>
          </cell>
          <cell r="AK236">
            <v>0</v>
          </cell>
          <cell r="AL236">
            <v>0</v>
          </cell>
          <cell r="AM236">
            <v>217</v>
          </cell>
          <cell r="AN236">
            <v>0</v>
          </cell>
          <cell r="AQ236">
            <v>7322</v>
          </cell>
          <cell r="AR236">
            <v>931</v>
          </cell>
          <cell r="AS236">
            <v>3821</v>
          </cell>
          <cell r="AT236">
            <v>116</v>
          </cell>
          <cell r="AU236">
            <v>0</v>
          </cell>
          <cell r="AV236">
            <v>0</v>
          </cell>
          <cell r="AW236">
            <v>217</v>
          </cell>
          <cell r="AX236">
            <v>0</v>
          </cell>
        </row>
        <row r="237">
          <cell r="M237">
            <v>21423</v>
          </cell>
          <cell r="N237">
            <v>4878</v>
          </cell>
          <cell r="O237">
            <v>9865</v>
          </cell>
          <cell r="P237">
            <v>88</v>
          </cell>
          <cell r="Q237">
            <v>0</v>
          </cell>
          <cell r="R237">
            <v>0</v>
          </cell>
          <cell r="S237">
            <v>217</v>
          </cell>
          <cell r="T237">
            <v>0</v>
          </cell>
          <cell r="W237">
            <v>20587</v>
          </cell>
          <cell r="X237">
            <v>3452</v>
          </cell>
          <cell r="Y237">
            <v>9865</v>
          </cell>
          <cell r="Z237">
            <v>68</v>
          </cell>
          <cell r="AA237">
            <v>0</v>
          </cell>
          <cell r="AB237">
            <v>0</v>
          </cell>
          <cell r="AC237">
            <v>217</v>
          </cell>
          <cell r="AD237">
            <v>0</v>
          </cell>
          <cell r="AG237">
            <v>21006</v>
          </cell>
          <cell r="AH237">
            <v>4165</v>
          </cell>
          <cell r="AI237">
            <v>9865</v>
          </cell>
          <cell r="AJ237">
            <v>79</v>
          </cell>
          <cell r="AK237">
            <v>0</v>
          </cell>
          <cell r="AL237">
            <v>0</v>
          </cell>
          <cell r="AM237">
            <v>217</v>
          </cell>
          <cell r="AN237">
            <v>0</v>
          </cell>
          <cell r="AQ237">
            <v>21006</v>
          </cell>
          <cell r="AR237">
            <v>4165</v>
          </cell>
          <cell r="AS237">
            <v>9865</v>
          </cell>
          <cell r="AT237">
            <v>80</v>
          </cell>
          <cell r="AU237">
            <v>0</v>
          </cell>
          <cell r="AV237">
            <v>0</v>
          </cell>
          <cell r="AW237">
            <v>218</v>
          </cell>
          <cell r="AX237">
            <v>0</v>
          </cell>
        </row>
        <row r="238">
          <cell r="M238">
            <v>2162</v>
          </cell>
          <cell r="N238">
            <v>344</v>
          </cell>
          <cell r="O238">
            <v>1033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W238">
            <v>1695</v>
          </cell>
          <cell r="X238">
            <v>628</v>
          </cell>
          <cell r="Y238">
            <v>1820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G238">
            <v>1932</v>
          </cell>
          <cell r="AH238">
            <v>517</v>
          </cell>
          <cell r="AI238">
            <v>1427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Q238">
            <v>1934</v>
          </cell>
          <cell r="AR238">
            <v>521</v>
          </cell>
          <cell r="AS238">
            <v>1428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</row>
        <row r="239"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5055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4900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4900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4900</v>
          </cell>
        </row>
        <row r="240">
          <cell r="M240">
            <v>859</v>
          </cell>
          <cell r="N240">
            <v>0</v>
          </cell>
          <cell r="O240">
            <v>693</v>
          </cell>
          <cell r="P240">
            <v>0</v>
          </cell>
          <cell r="Q240">
            <v>0</v>
          </cell>
          <cell r="R240">
            <v>0</v>
          </cell>
          <cell r="S240">
            <v>61</v>
          </cell>
          <cell r="T240">
            <v>0</v>
          </cell>
          <cell r="W240">
            <v>991</v>
          </cell>
          <cell r="X240">
            <v>0</v>
          </cell>
          <cell r="Y240">
            <v>803</v>
          </cell>
          <cell r="Z240">
            <v>0</v>
          </cell>
          <cell r="AA240">
            <v>0</v>
          </cell>
          <cell r="AB240">
            <v>0</v>
          </cell>
          <cell r="AC240">
            <v>28</v>
          </cell>
          <cell r="AD240">
            <v>0</v>
          </cell>
          <cell r="AG240">
            <v>1579</v>
          </cell>
          <cell r="AH240">
            <v>0</v>
          </cell>
          <cell r="AI240">
            <v>668</v>
          </cell>
          <cell r="AJ240">
            <v>0</v>
          </cell>
          <cell r="AK240">
            <v>0</v>
          </cell>
          <cell r="AL240">
            <v>0</v>
          </cell>
          <cell r="AM240">
            <v>40</v>
          </cell>
          <cell r="AN240">
            <v>0</v>
          </cell>
          <cell r="AQ240">
            <v>1579</v>
          </cell>
          <cell r="AR240">
            <v>0</v>
          </cell>
          <cell r="AS240">
            <v>668</v>
          </cell>
          <cell r="AT240">
            <v>0</v>
          </cell>
          <cell r="AU240">
            <v>0</v>
          </cell>
          <cell r="AV240">
            <v>0</v>
          </cell>
          <cell r="AW240">
            <v>50</v>
          </cell>
          <cell r="AX240">
            <v>0</v>
          </cell>
        </row>
        <row r="241">
          <cell r="M241">
            <v>8485</v>
          </cell>
          <cell r="N241">
            <v>3175</v>
          </cell>
          <cell r="O241">
            <v>5004</v>
          </cell>
          <cell r="P241">
            <v>131</v>
          </cell>
          <cell r="Q241">
            <v>0</v>
          </cell>
          <cell r="R241">
            <v>0</v>
          </cell>
          <cell r="S241">
            <v>299</v>
          </cell>
          <cell r="T241">
            <v>0</v>
          </cell>
          <cell r="W241">
            <v>5657</v>
          </cell>
          <cell r="X241">
            <v>2116</v>
          </cell>
          <cell r="Y241">
            <v>3336</v>
          </cell>
          <cell r="Z241">
            <v>106</v>
          </cell>
          <cell r="AA241">
            <v>0</v>
          </cell>
          <cell r="AB241">
            <v>0</v>
          </cell>
          <cell r="AC241">
            <v>148</v>
          </cell>
          <cell r="AD241">
            <v>0</v>
          </cell>
          <cell r="AG241">
            <v>5657</v>
          </cell>
          <cell r="AH241">
            <v>2116</v>
          </cell>
          <cell r="AI241">
            <v>3336</v>
          </cell>
          <cell r="AJ241">
            <v>152</v>
          </cell>
          <cell r="AK241">
            <v>0</v>
          </cell>
          <cell r="AL241">
            <v>0</v>
          </cell>
          <cell r="AM241">
            <v>248</v>
          </cell>
          <cell r="AN241">
            <v>0</v>
          </cell>
          <cell r="AQ241">
            <v>8485</v>
          </cell>
          <cell r="AR241">
            <v>3175</v>
          </cell>
          <cell r="AS241">
            <v>5005</v>
          </cell>
          <cell r="AT241">
            <v>70</v>
          </cell>
          <cell r="AU241">
            <v>0</v>
          </cell>
          <cell r="AV241">
            <v>0</v>
          </cell>
          <cell r="AW241">
            <v>186</v>
          </cell>
          <cell r="AX241">
            <v>0</v>
          </cell>
        </row>
        <row r="242">
          <cell r="M242">
            <v>0</v>
          </cell>
          <cell r="N242">
            <v>29</v>
          </cell>
          <cell r="O242">
            <v>0</v>
          </cell>
          <cell r="P242">
            <v>363</v>
          </cell>
          <cell r="Q242">
            <v>0</v>
          </cell>
          <cell r="R242">
            <v>109</v>
          </cell>
          <cell r="S242">
            <v>23</v>
          </cell>
          <cell r="T242">
            <v>0</v>
          </cell>
          <cell r="W242">
            <v>0</v>
          </cell>
          <cell r="X242">
            <v>67</v>
          </cell>
          <cell r="Y242">
            <v>0</v>
          </cell>
          <cell r="Z242">
            <v>448</v>
          </cell>
          <cell r="AA242">
            <v>0</v>
          </cell>
          <cell r="AB242">
            <v>149</v>
          </cell>
          <cell r="AC242">
            <v>33</v>
          </cell>
          <cell r="AD242">
            <v>0</v>
          </cell>
          <cell r="AG242">
            <v>0</v>
          </cell>
          <cell r="AH242">
            <v>67</v>
          </cell>
          <cell r="AI242">
            <v>0</v>
          </cell>
          <cell r="AJ242">
            <v>463</v>
          </cell>
          <cell r="AK242">
            <v>0</v>
          </cell>
          <cell r="AL242">
            <v>159</v>
          </cell>
          <cell r="AM242">
            <v>33</v>
          </cell>
          <cell r="AN242">
            <v>0</v>
          </cell>
          <cell r="AQ242">
            <v>0</v>
          </cell>
          <cell r="AR242">
            <v>30</v>
          </cell>
          <cell r="AS242">
            <v>0</v>
          </cell>
          <cell r="AT242">
            <v>363</v>
          </cell>
          <cell r="AU242">
            <v>0</v>
          </cell>
          <cell r="AV242">
            <v>109</v>
          </cell>
          <cell r="AW242">
            <v>23</v>
          </cell>
          <cell r="AX242">
            <v>0</v>
          </cell>
        </row>
        <row r="243">
          <cell r="M243">
            <v>0</v>
          </cell>
          <cell r="N243">
            <v>0</v>
          </cell>
          <cell r="O243">
            <v>0</v>
          </cell>
          <cell r="P243">
            <v>21</v>
          </cell>
          <cell r="Q243">
            <v>0</v>
          </cell>
          <cell r="R243">
            <v>16</v>
          </cell>
          <cell r="S243">
            <v>75</v>
          </cell>
          <cell r="T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14</v>
          </cell>
          <cell r="AA243">
            <v>0</v>
          </cell>
          <cell r="AB243">
            <v>11</v>
          </cell>
          <cell r="AC243">
            <v>50</v>
          </cell>
          <cell r="AD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14</v>
          </cell>
          <cell r="AK243">
            <v>0</v>
          </cell>
          <cell r="AL243">
            <v>11</v>
          </cell>
          <cell r="AM243">
            <v>50</v>
          </cell>
          <cell r="AN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21</v>
          </cell>
          <cell r="AU243">
            <v>0</v>
          </cell>
          <cell r="AV243">
            <v>15</v>
          </cell>
          <cell r="AW243">
            <v>74</v>
          </cell>
          <cell r="AX243">
            <v>0</v>
          </cell>
        </row>
        <row r="244">
          <cell r="M244">
            <v>0</v>
          </cell>
          <cell r="N244">
            <v>0</v>
          </cell>
          <cell r="O244">
            <v>51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Y244">
            <v>51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G244">
            <v>0</v>
          </cell>
          <cell r="AH244">
            <v>0</v>
          </cell>
          <cell r="AI244">
            <v>51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Q244">
            <v>0</v>
          </cell>
          <cell r="AR244">
            <v>0</v>
          </cell>
          <cell r="AS244">
            <v>51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</row>
        <row r="245"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</row>
        <row r="246">
          <cell r="M246">
            <v>4090</v>
          </cell>
          <cell r="N246">
            <v>5981</v>
          </cell>
          <cell r="O246">
            <v>5867</v>
          </cell>
          <cell r="P246">
            <v>546</v>
          </cell>
          <cell r="Q246">
            <v>0</v>
          </cell>
          <cell r="R246">
            <v>0</v>
          </cell>
          <cell r="S246">
            <v>20</v>
          </cell>
          <cell r="T246">
            <v>1450</v>
          </cell>
          <cell r="W246">
            <v>19383</v>
          </cell>
          <cell r="X246">
            <v>3540</v>
          </cell>
          <cell r="Y246">
            <v>10820</v>
          </cell>
          <cell r="Z246">
            <v>708</v>
          </cell>
          <cell r="AA246">
            <v>0</v>
          </cell>
          <cell r="AB246">
            <v>0</v>
          </cell>
          <cell r="AC246">
            <v>276</v>
          </cell>
          <cell r="AD246">
            <v>2341</v>
          </cell>
          <cell r="AG246">
            <v>11476</v>
          </cell>
          <cell r="AH246">
            <v>4758</v>
          </cell>
          <cell r="AI246">
            <v>8353</v>
          </cell>
          <cell r="AJ246">
            <v>608</v>
          </cell>
          <cell r="AK246">
            <v>0</v>
          </cell>
          <cell r="AL246">
            <v>0</v>
          </cell>
          <cell r="AM246">
            <v>150</v>
          </cell>
          <cell r="AN246">
            <v>1885</v>
          </cell>
          <cell r="AQ246">
            <v>11476</v>
          </cell>
          <cell r="AR246">
            <v>4758</v>
          </cell>
          <cell r="AS246">
            <v>8353</v>
          </cell>
          <cell r="AT246">
            <v>608</v>
          </cell>
          <cell r="AU246">
            <v>0</v>
          </cell>
          <cell r="AV246">
            <v>0</v>
          </cell>
          <cell r="AW246">
            <v>150</v>
          </cell>
          <cell r="AX246">
            <v>1885</v>
          </cell>
        </row>
        <row r="247">
          <cell r="M247">
            <v>1280</v>
          </cell>
          <cell r="N247">
            <v>374</v>
          </cell>
          <cell r="O247">
            <v>371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W247">
            <v>1179</v>
          </cell>
          <cell r="X247">
            <v>367</v>
          </cell>
          <cell r="Y247">
            <v>1661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G247">
            <v>1184</v>
          </cell>
          <cell r="AH247">
            <v>361</v>
          </cell>
          <cell r="AI247">
            <v>970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Q247">
            <v>1483</v>
          </cell>
          <cell r="AR247">
            <v>460</v>
          </cell>
          <cell r="AS247">
            <v>1224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</row>
        <row r="248"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</row>
        <row r="249">
          <cell r="M249">
            <v>19305</v>
          </cell>
          <cell r="N249">
            <v>3446</v>
          </cell>
          <cell r="O249">
            <v>7204</v>
          </cell>
          <cell r="P249">
            <v>1107</v>
          </cell>
          <cell r="Q249">
            <v>0</v>
          </cell>
          <cell r="R249">
            <v>0</v>
          </cell>
          <cell r="S249">
            <v>440</v>
          </cell>
          <cell r="T249">
            <v>2213</v>
          </cell>
          <cell r="W249">
            <v>12870</v>
          </cell>
          <cell r="X249">
            <v>2297</v>
          </cell>
          <cell r="Y249">
            <v>4802</v>
          </cell>
          <cell r="Z249">
            <v>621</v>
          </cell>
          <cell r="AA249">
            <v>0</v>
          </cell>
          <cell r="AB249">
            <v>0</v>
          </cell>
          <cell r="AC249">
            <v>293</v>
          </cell>
          <cell r="AD249">
            <v>2210</v>
          </cell>
          <cell r="AG249">
            <v>12870</v>
          </cell>
          <cell r="AH249">
            <v>2297</v>
          </cell>
          <cell r="AI249">
            <v>4802</v>
          </cell>
          <cell r="AJ249">
            <v>621</v>
          </cell>
          <cell r="AK249">
            <v>0</v>
          </cell>
          <cell r="AL249">
            <v>0</v>
          </cell>
          <cell r="AM249">
            <v>293</v>
          </cell>
          <cell r="AN249">
            <v>2211</v>
          </cell>
          <cell r="AQ249">
            <v>19306</v>
          </cell>
          <cell r="AR249">
            <v>3446</v>
          </cell>
          <cell r="AS249">
            <v>7204</v>
          </cell>
          <cell r="AT249">
            <v>758</v>
          </cell>
          <cell r="AU249">
            <v>0</v>
          </cell>
          <cell r="AV249">
            <v>0</v>
          </cell>
          <cell r="AW249">
            <v>441</v>
          </cell>
          <cell r="AX249">
            <v>2208</v>
          </cell>
        </row>
        <row r="250"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</row>
        <row r="251">
          <cell r="M251">
            <v>8692</v>
          </cell>
          <cell r="N251">
            <v>1075</v>
          </cell>
          <cell r="O251">
            <v>4591</v>
          </cell>
          <cell r="P251">
            <v>350</v>
          </cell>
          <cell r="Q251">
            <v>0</v>
          </cell>
          <cell r="R251">
            <v>0</v>
          </cell>
          <cell r="S251">
            <v>912</v>
          </cell>
          <cell r="T251">
            <v>0</v>
          </cell>
          <cell r="W251">
            <v>7661</v>
          </cell>
          <cell r="X251">
            <v>717</v>
          </cell>
          <cell r="Y251">
            <v>3060</v>
          </cell>
          <cell r="Z251">
            <v>179</v>
          </cell>
          <cell r="AA251">
            <v>0</v>
          </cell>
          <cell r="AB251">
            <v>0</v>
          </cell>
          <cell r="AC251">
            <v>303</v>
          </cell>
          <cell r="AD251">
            <v>0</v>
          </cell>
          <cell r="AG251">
            <v>7569</v>
          </cell>
          <cell r="AH251">
            <v>717</v>
          </cell>
          <cell r="AI251">
            <v>3060</v>
          </cell>
          <cell r="AJ251">
            <v>223</v>
          </cell>
          <cell r="AK251">
            <v>0</v>
          </cell>
          <cell r="AL251">
            <v>0</v>
          </cell>
          <cell r="AM251">
            <v>150</v>
          </cell>
          <cell r="AN251">
            <v>0</v>
          </cell>
          <cell r="AQ251">
            <v>8493</v>
          </cell>
          <cell r="AR251">
            <v>1075</v>
          </cell>
          <cell r="AS251">
            <v>4591</v>
          </cell>
          <cell r="AT251">
            <v>218</v>
          </cell>
          <cell r="AU251">
            <v>0</v>
          </cell>
          <cell r="AV251">
            <v>0</v>
          </cell>
          <cell r="AW251">
            <v>150</v>
          </cell>
          <cell r="AX251">
            <v>0</v>
          </cell>
        </row>
        <row r="252">
          <cell r="M252">
            <v>3500</v>
          </cell>
          <cell r="N252">
            <v>850</v>
          </cell>
          <cell r="O252">
            <v>3600</v>
          </cell>
          <cell r="P252">
            <v>245</v>
          </cell>
          <cell r="Q252">
            <v>0</v>
          </cell>
          <cell r="R252">
            <v>0</v>
          </cell>
          <cell r="S252">
            <v>37</v>
          </cell>
          <cell r="T252">
            <v>0</v>
          </cell>
          <cell r="W252">
            <v>3500</v>
          </cell>
          <cell r="X252">
            <v>740</v>
          </cell>
          <cell r="Y252">
            <v>4800</v>
          </cell>
          <cell r="Z252">
            <v>287</v>
          </cell>
          <cell r="AA252">
            <v>0</v>
          </cell>
          <cell r="AB252">
            <v>0</v>
          </cell>
          <cell r="AC252">
            <v>185</v>
          </cell>
          <cell r="AD252">
            <v>0</v>
          </cell>
          <cell r="AG252">
            <v>3900</v>
          </cell>
          <cell r="AH252">
            <v>840</v>
          </cell>
          <cell r="AI252">
            <v>4800</v>
          </cell>
          <cell r="AJ252">
            <v>372</v>
          </cell>
          <cell r="AK252">
            <v>0</v>
          </cell>
          <cell r="AL252">
            <v>0</v>
          </cell>
          <cell r="AM252">
            <v>178</v>
          </cell>
          <cell r="AN252">
            <v>0</v>
          </cell>
          <cell r="AQ252">
            <v>3718</v>
          </cell>
          <cell r="AR252">
            <v>865</v>
          </cell>
          <cell r="AS252">
            <v>2982</v>
          </cell>
          <cell r="AT252">
            <v>0</v>
          </cell>
          <cell r="AU252">
            <v>0</v>
          </cell>
          <cell r="AV252">
            <v>0</v>
          </cell>
          <cell r="AW252">
            <v>209</v>
          </cell>
          <cell r="AX252">
            <v>0</v>
          </cell>
        </row>
        <row r="253">
          <cell r="M253">
            <v>14151</v>
          </cell>
          <cell r="N253">
            <v>4681</v>
          </cell>
          <cell r="O253">
            <v>14070</v>
          </cell>
          <cell r="P253">
            <v>1847</v>
          </cell>
          <cell r="Q253">
            <v>0</v>
          </cell>
          <cell r="R253">
            <v>21</v>
          </cell>
          <cell r="S253">
            <v>530</v>
          </cell>
          <cell r="T253">
            <v>0</v>
          </cell>
          <cell r="W253">
            <v>9000</v>
          </cell>
          <cell r="X253">
            <v>4181</v>
          </cell>
          <cell r="Y253">
            <v>14000</v>
          </cell>
          <cell r="Z253">
            <v>816</v>
          </cell>
          <cell r="AA253">
            <v>0</v>
          </cell>
          <cell r="AB253">
            <v>15</v>
          </cell>
          <cell r="AC253">
            <v>430</v>
          </cell>
          <cell r="AD253">
            <v>0</v>
          </cell>
          <cell r="AG253">
            <v>14635</v>
          </cell>
          <cell r="AH253">
            <v>3656</v>
          </cell>
          <cell r="AI253">
            <v>11000</v>
          </cell>
          <cell r="AJ253">
            <v>1039</v>
          </cell>
          <cell r="AK253">
            <v>0</v>
          </cell>
          <cell r="AL253">
            <v>25</v>
          </cell>
          <cell r="AM253">
            <v>430</v>
          </cell>
          <cell r="AN253">
            <v>0</v>
          </cell>
          <cell r="AQ253">
            <v>13000</v>
          </cell>
          <cell r="AR253">
            <v>3250</v>
          </cell>
          <cell r="AS253">
            <v>11870</v>
          </cell>
          <cell r="AT253">
            <v>1020</v>
          </cell>
          <cell r="AU253">
            <v>0</v>
          </cell>
          <cell r="AV253">
            <v>25</v>
          </cell>
          <cell r="AW253">
            <v>977</v>
          </cell>
          <cell r="AX253">
            <v>0</v>
          </cell>
        </row>
        <row r="254">
          <cell r="M254">
            <v>2229</v>
          </cell>
          <cell r="N254">
            <v>696</v>
          </cell>
          <cell r="O254">
            <v>2012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W254">
            <v>2229</v>
          </cell>
          <cell r="X254">
            <v>696</v>
          </cell>
          <cell r="Y254">
            <v>2012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G254">
            <v>2229</v>
          </cell>
          <cell r="AH254">
            <v>696</v>
          </cell>
          <cell r="AI254">
            <v>2012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Q254">
            <v>2229</v>
          </cell>
          <cell r="AR254">
            <v>696</v>
          </cell>
          <cell r="AS254">
            <v>2045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</row>
        <row r="255">
          <cell r="M255">
            <v>2150</v>
          </cell>
          <cell r="N255">
            <v>0</v>
          </cell>
          <cell r="O255">
            <v>2014</v>
          </cell>
          <cell r="P255">
            <v>695</v>
          </cell>
          <cell r="Q255">
            <v>0</v>
          </cell>
          <cell r="R255">
            <v>0</v>
          </cell>
          <cell r="S255">
            <v>203</v>
          </cell>
          <cell r="T255">
            <v>0</v>
          </cell>
          <cell r="W255">
            <v>1404</v>
          </cell>
          <cell r="X255">
            <v>0</v>
          </cell>
          <cell r="Y255">
            <v>1388</v>
          </cell>
          <cell r="Z255">
            <v>638</v>
          </cell>
          <cell r="AA255">
            <v>0</v>
          </cell>
          <cell r="AB255">
            <v>0</v>
          </cell>
          <cell r="AC255">
            <v>135</v>
          </cell>
          <cell r="AD255">
            <v>0</v>
          </cell>
          <cell r="AG255">
            <v>1464</v>
          </cell>
          <cell r="AH255">
            <v>0</v>
          </cell>
          <cell r="AI255">
            <v>1898</v>
          </cell>
          <cell r="AJ255">
            <v>714</v>
          </cell>
          <cell r="AK255">
            <v>0</v>
          </cell>
          <cell r="AL255">
            <v>0</v>
          </cell>
          <cell r="AM255">
            <v>195</v>
          </cell>
          <cell r="AN255">
            <v>0</v>
          </cell>
          <cell r="AQ255">
            <v>2150</v>
          </cell>
          <cell r="AR255">
            <v>0</v>
          </cell>
          <cell r="AS255">
            <v>1413</v>
          </cell>
          <cell r="AT255">
            <v>611</v>
          </cell>
          <cell r="AU255">
            <v>0</v>
          </cell>
          <cell r="AV255">
            <v>0</v>
          </cell>
          <cell r="AW255">
            <v>143</v>
          </cell>
          <cell r="AX255">
            <v>0</v>
          </cell>
        </row>
        <row r="256">
          <cell r="M256">
            <v>17963</v>
          </cell>
          <cell r="N256">
            <v>2103</v>
          </cell>
          <cell r="O256">
            <v>6241</v>
          </cell>
          <cell r="P256">
            <v>363</v>
          </cell>
          <cell r="Q256">
            <v>0</v>
          </cell>
          <cell r="R256">
            <v>0</v>
          </cell>
          <cell r="S256">
            <v>181</v>
          </cell>
          <cell r="T256">
            <v>0</v>
          </cell>
          <cell r="W256">
            <v>5471</v>
          </cell>
          <cell r="X256">
            <v>1689</v>
          </cell>
          <cell r="Y256">
            <v>9100</v>
          </cell>
          <cell r="Z256">
            <v>379</v>
          </cell>
          <cell r="AA256">
            <v>0</v>
          </cell>
          <cell r="AB256">
            <v>0</v>
          </cell>
          <cell r="AC256">
            <v>182</v>
          </cell>
          <cell r="AD256">
            <v>0</v>
          </cell>
          <cell r="AG256">
            <v>11717</v>
          </cell>
          <cell r="AH256">
            <v>1838</v>
          </cell>
          <cell r="AI256">
            <v>7671</v>
          </cell>
          <cell r="AJ256">
            <v>307</v>
          </cell>
          <cell r="AK256">
            <v>0</v>
          </cell>
          <cell r="AL256">
            <v>0</v>
          </cell>
          <cell r="AM256">
            <v>179</v>
          </cell>
          <cell r="AN256">
            <v>0</v>
          </cell>
          <cell r="AQ256">
            <v>11718</v>
          </cell>
          <cell r="AR256">
            <v>1838</v>
          </cell>
          <cell r="AS256">
            <v>7672</v>
          </cell>
          <cell r="AT256">
            <v>306</v>
          </cell>
          <cell r="AU256">
            <v>0</v>
          </cell>
          <cell r="AV256">
            <v>0</v>
          </cell>
          <cell r="AW256">
            <v>179</v>
          </cell>
          <cell r="AX256">
            <v>0</v>
          </cell>
        </row>
        <row r="257"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7258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6597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6125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3183</v>
          </cell>
        </row>
        <row r="258">
          <cell r="M258">
            <v>2593</v>
          </cell>
          <cell r="N258">
            <v>0</v>
          </cell>
          <cell r="O258">
            <v>1379</v>
          </cell>
          <cell r="P258">
            <v>0</v>
          </cell>
          <cell r="Q258">
            <v>0</v>
          </cell>
          <cell r="R258">
            <v>0</v>
          </cell>
          <cell r="S258">
            <v>140</v>
          </cell>
          <cell r="T258">
            <v>0</v>
          </cell>
          <cell r="W258">
            <v>2022</v>
          </cell>
          <cell r="X258">
            <v>0</v>
          </cell>
          <cell r="Y258">
            <v>920</v>
          </cell>
          <cell r="Z258">
            <v>0</v>
          </cell>
          <cell r="AA258">
            <v>0</v>
          </cell>
          <cell r="AB258">
            <v>0</v>
          </cell>
          <cell r="AC258">
            <v>103</v>
          </cell>
          <cell r="AD258">
            <v>0</v>
          </cell>
          <cell r="AG258">
            <v>1729</v>
          </cell>
          <cell r="AH258">
            <v>0</v>
          </cell>
          <cell r="AI258">
            <v>920</v>
          </cell>
          <cell r="AJ258">
            <v>0</v>
          </cell>
          <cell r="AK258">
            <v>0</v>
          </cell>
          <cell r="AL258">
            <v>0</v>
          </cell>
          <cell r="AM258">
            <v>93</v>
          </cell>
          <cell r="AN258">
            <v>0</v>
          </cell>
          <cell r="AQ258">
            <v>3071</v>
          </cell>
          <cell r="AR258">
            <v>0</v>
          </cell>
          <cell r="AS258">
            <v>1379</v>
          </cell>
          <cell r="AT258">
            <v>0</v>
          </cell>
          <cell r="AU258">
            <v>0</v>
          </cell>
          <cell r="AV258">
            <v>0</v>
          </cell>
          <cell r="AW258">
            <v>141</v>
          </cell>
          <cell r="AX258">
            <v>0</v>
          </cell>
        </row>
        <row r="259">
          <cell r="M259">
            <v>17037</v>
          </cell>
          <cell r="N259">
            <v>3749</v>
          </cell>
          <cell r="O259">
            <v>13710</v>
          </cell>
          <cell r="P259">
            <v>912</v>
          </cell>
          <cell r="Q259">
            <v>278</v>
          </cell>
          <cell r="R259">
            <v>16</v>
          </cell>
          <cell r="S259">
            <v>308</v>
          </cell>
          <cell r="T259">
            <v>0</v>
          </cell>
          <cell r="W259">
            <v>11358</v>
          </cell>
          <cell r="X259">
            <v>2500</v>
          </cell>
          <cell r="Y259">
            <v>9140</v>
          </cell>
          <cell r="Z259">
            <v>608</v>
          </cell>
          <cell r="AA259">
            <v>185</v>
          </cell>
          <cell r="AB259">
            <v>10</v>
          </cell>
          <cell r="AC259">
            <v>206</v>
          </cell>
          <cell r="AD259">
            <v>0</v>
          </cell>
          <cell r="AG259">
            <v>11358</v>
          </cell>
          <cell r="AH259">
            <v>2499</v>
          </cell>
          <cell r="AI259">
            <v>9140</v>
          </cell>
          <cell r="AJ259">
            <v>608</v>
          </cell>
          <cell r="AK259">
            <v>187</v>
          </cell>
          <cell r="AL259">
            <v>10</v>
          </cell>
          <cell r="AM259">
            <v>205</v>
          </cell>
          <cell r="AN259">
            <v>0</v>
          </cell>
          <cell r="AQ259">
            <v>17036</v>
          </cell>
          <cell r="AR259">
            <v>3749</v>
          </cell>
          <cell r="AS259">
            <v>13710</v>
          </cell>
          <cell r="AT259">
            <v>912</v>
          </cell>
          <cell r="AU259">
            <v>275</v>
          </cell>
          <cell r="AV259">
            <v>16</v>
          </cell>
          <cell r="AW259">
            <v>308</v>
          </cell>
          <cell r="AX259">
            <v>0</v>
          </cell>
        </row>
        <row r="260">
          <cell r="M260">
            <v>120</v>
          </cell>
          <cell r="N260">
            <v>52</v>
          </cell>
          <cell r="O260">
            <v>213</v>
          </cell>
          <cell r="P260">
            <v>0</v>
          </cell>
          <cell r="Q260">
            <v>0</v>
          </cell>
          <cell r="R260">
            <v>0</v>
          </cell>
          <cell r="S260">
            <v>8</v>
          </cell>
          <cell r="T260">
            <v>0</v>
          </cell>
          <cell r="W260">
            <v>165</v>
          </cell>
          <cell r="X260">
            <v>62</v>
          </cell>
          <cell r="Y260">
            <v>293</v>
          </cell>
          <cell r="Z260">
            <v>0</v>
          </cell>
          <cell r="AA260">
            <v>0</v>
          </cell>
          <cell r="AB260">
            <v>0</v>
          </cell>
          <cell r="AC260">
            <v>3</v>
          </cell>
          <cell r="AD260">
            <v>0</v>
          </cell>
          <cell r="AG260">
            <v>166</v>
          </cell>
          <cell r="AH260">
            <v>62</v>
          </cell>
          <cell r="AI260">
            <v>293</v>
          </cell>
          <cell r="AJ260">
            <v>0</v>
          </cell>
          <cell r="AK260">
            <v>0</v>
          </cell>
          <cell r="AL260">
            <v>0</v>
          </cell>
          <cell r="AM260">
            <v>8</v>
          </cell>
          <cell r="AN260">
            <v>0</v>
          </cell>
          <cell r="AQ260">
            <v>166</v>
          </cell>
          <cell r="AR260">
            <v>63</v>
          </cell>
          <cell r="AS260">
            <v>293</v>
          </cell>
          <cell r="AT260">
            <v>0</v>
          </cell>
          <cell r="AU260">
            <v>0</v>
          </cell>
          <cell r="AV260">
            <v>0</v>
          </cell>
          <cell r="AW260">
            <v>5</v>
          </cell>
          <cell r="AX260">
            <v>0</v>
          </cell>
        </row>
        <row r="261">
          <cell r="M261">
            <v>0</v>
          </cell>
          <cell r="N261">
            <v>1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W261">
            <v>52</v>
          </cell>
          <cell r="X261">
            <v>25</v>
          </cell>
          <cell r="Y261">
            <v>133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G261">
            <v>20</v>
          </cell>
          <cell r="AH261">
            <v>11</v>
          </cell>
          <cell r="AI261">
            <v>53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Q261">
            <v>32</v>
          </cell>
          <cell r="AR261">
            <v>14</v>
          </cell>
          <cell r="AS261">
            <v>80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</row>
        <row r="262">
          <cell r="M262">
            <v>175</v>
          </cell>
          <cell r="N262">
            <v>0</v>
          </cell>
          <cell r="O262">
            <v>0</v>
          </cell>
          <cell r="P262">
            <v>30</v>
          </cell>
          <cell r="Q262">
            <v>0</v>
          </cell>
          <cell r="R262">
            <v>30</v>
          </cell>
          <cell r="S262">
            <v>77</v>
          </cell>
          <cell r="T262">
            <v>0</v>
          </cell>
          <cell r="W262">
            <v>116</v>
          </cell>
          <cell r="X262">
            <v>0</v>
          </cell>
          <cell r="Y262">
            <v>0</v>
          </cell>
          <cell r="Z262">
            <v>20</v>
          </cell>
          <cell r="AA262">
            <v>0</v>
          </cell>
          <cell r="AB262">
            <v>20</v>
          </cell>
          <cell r="AC262">
            <v>51</v>
          </cell>
          <cell r="AD262">
            <v>0</v>
          </cell>
          <cell r="AG262">
            <v>116</v>
          </cell>
          <cell r="AH262">
            <v>0</v>
          </cell>
          <cell r="AI262">
            <v>0</v>
          </cell>
          <cell r="AJ262">
            <v>20</v>
          </cell>
          <cell r="AK262">
            <v>0</v>
          </cell>
          <cell r="AL262">
            <v>20</v>
          </cell>
          <cell r="AM262">
            <v>51</v>
          </cell>
          <cell r="AN262">
            <v>0</v>
          </cell>
          <cell r="AQ262">
            <v>175</v>
          </cell>
          <cell r="AR262">
            <v>0</v>
          </cell>
          <cell r="AS262">
            <v>0</v>
          </cell>
          <cell r="AT262">
            <v>30</v>
          </cell>
          <cell r="AU262">
            <v>0</v>
          </cell>
          <cell r="AV262">
            <v>30</v>
          </cell>
          <cell r="AW262">
            <v>77</v>
          </cell>
          <cell r="AX262">
            <v>0</v>
          </cell>
        </row>
        <row r="263"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3</v>
          </cell>
          <cell r="T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7</v>
          </cell>
          <cell r="AD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6</v>
          </cell>
          <cell r="AN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</row>
        <row r="264">
          <cell r="M264">
            <v>113</v>
          </cell>
          <cell r="N264">
            <v>0</v>
          </cell>
          <cell r="O264">
            <v>70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W264">
            <v>116</v>
          </cell>
          <cell r="X264">
            <v>0</v>
          </cell>
          <cell r="Y264">
            <v>48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G264">
            <v>106</v>
          </cell>
          <cell r="AH264">
            <v>0</v>
          </cell>
          <cell r="AI264">
            <v>59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Q264">
            <v>115</v>
          </cell>
          <cell r="AR264">
            <v>0</v>
          </cell>
          <cell r="AS264">
            <v>56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</row>
        <row r="265"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</row>
        <row r="266"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</row>
        <row r="267">
          <cell r="M267">
            <v>28082</v>
          </cell>
          <cell r="N267">
            <v>2905</v>
          </cell>
          <cell r="O267">
            <v>11208</v>
          </cell>
          <cell r="P267">
            <v>1515</v>
          </cell>
          <cell r="Q267">
            <v>0</v>
          </cell>
          <cell r="R267">
            <v>0</v>
          </cell>
          <cell r="S267">
            <v>335</v>
          </cell>
          <cell r="T267">
            <v>3035</v>
          </cell>
          <cell r="W267">
            <v>18704</v>
          </cell>
          <cell r="X267">
            <v>1701</v>
          </cell>
          <cell r="Y267">
            <v>7471</v>
          </cell>
          <cell r="Z267">
            <v>486</v>
          </cell>
          <cell r="AA267">
            <v>0</v>
          </cell>
          <cell r="AB267">
            <v>0</v>
          </cell>
          <cell r="AC267">
            <v>204</v>
          </cell>
          <cell r="AD267">
            <v>3035</v>
          </cell>
          <cell r="AG267">
            <v>23420</v>
          </cell>
          <cell r="AH267">
            <v>2348</v>
          </cell>
          <cell r="AI267">
            <v>7741</v>
          </cell>
          <cell r="AJ267">
            <v>2007</v>
          </cell>
          <cell r="AK267">
            <v>0</v>
          </cell>
          <cell r="AL267">
            <v>0</v>
          </cell>
          <cell r="AM267">
            <v>204</v>
          </cell>
          <cell r="AN267">
            <v>3035</v>
          </cell>
          <cell r="AQ267">
            <v>23479</v>
          </cell>
          <cell r="AR267">
            <v>2361</v>
          </cell>
          <cell r="AS267">
            <v>10939</v>
          </cell>
          <cell r="AT267">
            <v>0</v>
          </cell>
          <cell r="AU267">
            <v>0</v>
          </cell>
          <cell r="AV267">
            <v>0</v>
          </cell>
          <cell r="AW267">
            <v>333</v>
          </cell>
          <cell r="AX267">
            <v>3035</v>
          </cell>
        </row>
        <row r="268">
          <cell r="M268">
            <v>72</v>
          </cell>
          <cell r="N268">
            <v>877</v>
          </cell>
          <cell r="O268">
            <v>1362</v>
          </cell>
          <cell r="P268">
            <v>0</v>
          </cell>
          <cell r="Q268">
            <v>0</v>
          </cell>
          <cell r="R268">
            <v>0</v>
          </cell>
          <cell r="S268">
            <v>267</v>
          </cell>
          <cell r="T268">
            <v>0</v>
          </cell>
          <cell r="W268">
            <v>175</v>
          </cell>
          <cell r="X268">
            <v>1605</v>
          </cell>
          <cell r="Y268">
            <v>3732</v>
          </cell>
          <cell r="Z268">
            <v>0</v>
          </cell>
          <cell r="AA268">
            <v>0</v>
          </cell>
          <cell r="AB268">
            <v>0</v>
          </cell>
          <cell r="AC268">
            <v>270</v>
          </cell>
          <cell r="AD268">
            <v>0</v>
          </cell>
          <cell r="AG268">
            <v>206</v>
          </cell>
          <cell r="AH268">
            <v>1566</v>
          </cell>
          <cell r="AI268">
            <v>3928</v>
          </cell>
          <cell r="AJ268">
            <v>0</v>
          </cell>
          <cell r="AK268">
            <v>0</v>
          </cell>
          <cell r="AL268">
            <v>0</v>
          </cell>
          <cell r="AM268">
            <v>272</v>
          </cell>
          <cell r="AN268">
            <v>0</v>
          </cell>
          <cell r="AQ268">
            <v>221</v>
          </cell>
          <cell r="AR268">
            <v>1745</v>
          </cell>
          <cell r="AS268">
            <v>4138</v>
          </cell>
          <cell r="AT268">
            <v>0</v>
          </cell>
          <cell r="AU268">
            <v>0</v>
          </cell>
          <cell r="AV268">
            <v>0</v>
          </cell>
          <cell r="AW268">
            <v>272</v>
          </cell>
          <cell r="AX268">
            <v>0</v>
          </cell>
        </row>
        <row r="269">
          <cell r="M269">
            <v>0</v>
          </cell>
          <cell r="N269">
            <v>0</v>
          </cell>
          <cell r="O269">
            <v>5552</v>
          </cell>
          <cell r="P269">
            <v>34</v>
          </cell>
          <cell r="Q269">
            <v>0</v>
          </cell>
          <cell r="R269">
            <v>0</v>
          </cell>
          <cell r="S269">
            <v>120</v>
          </cell>
          <cell r="T269">
            <v>0</v>
          </cell>
          <cell r="W269">
            <v>0</v>
          </cell>
          <cell r="X269">
            <v>0</v>
          </cell>
          <cell r="Y269">
            <v>3701</v>
          </cell>
          <cell r="Z269">
            <v>23</v>
          </cell>
          <cell r="AA269">
            <v>0</v>
          </cell>
          <cell r="AB269">
            <v>0</v>
          </cell>
          <cell r="AC269">
            <v>80</v>
          </cell>
          <cell r="AD269">
            <v>0</v>
          </cell>
          <cell r="AG269">
            <v>0</v>
          </cell>
          <cell r="AH269">
            <v>0</v>
          </cell>
          <cell r="AI269">
            <v>3701</v>
          </cell>
          <cell r="AJ269">
            <v>23</v>
          </cell>
          <cell r="AK269">
            <v>0</v>
          </cell>
          <cell r="AL269">
            <v>0</v>
          </cell>
          <cell r="AM269">
            <v>80</v>
          </cell>
          <cell r="AN269">
            <v>0</v>
          </cell>
          <cell r="AQ269">
            <v>0</v>
          </cell>
          <cell r="AR269">
            <v>0</v>
          </cell>
          <cell r="AS269">
            <v>5553</v>
          </cell>
          <cell r="AT269">
            <v>34</v>
          </cell>
          <cell r="AU269">
            <v>0</v>
          </cell>
          <cell r="AV269">
            <v>0</v>
          </cell>
          <cell r="AW269">
            <v>122</v>
          </cell>
          <cell r="AX269">
            <v>0</v>
          </cell>
        </row>
        <row r="270">
          <cell r="M270">
            <v>0</v>
          </cell>
          <cell r="N270">
            <v>0</v>
          </cell>
          <cell r="O270">
            <v>1949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W270">
            <v>0</v>
          </cell>
          <cell r="X270">
            <v>0</v>
          </cell>
          <cell r="Y270">
            <v>1299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G270">
            <v>0</v>
          </cell>
          <cell r="AH270">
            <v>0</v>
          </cell>
          <cell r="AI270">
            <v>1299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Q270">
            <v>0</v>
          </cell>
          <cell r="AR270">
            <v>0</v>
          </cell>
          <cell r="AS270">
            <v>1949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</row>
        <row r="271">
          <cell r="M271">
            <v>8</v>
          </cell>
          <cell r="N271">
            <v>0</v>
          </cell>
          <cell r="O271">
            <v>597</v>
          </cell>
          <cell r="P271">
            <v>0</v>
          </cell>
          <cell r="Q271">
            <v>0</v>
          </cell>
          <cell r="R271">
            <v>0</v>
          </cell>
          <cell r="S271">
            <v>4</v>
          </cell>
          <cell r="T271">
            <v>0</v>
          </cell>
          <cell r="W271">
            <v>8</v>
          </cell>
          <cell r="X271">
            <v>0</v>
          </cell>
          <cell r="Y271">
            <v>420</v>
          </cell>
          <cell r="Z271">
            <v>0</v>
          </cell>
          <cell r="AA271">
            <v>0</v>
          </cell>
          <cell r="AB271">
            <v>0</v>
          </cell>
          <cell r="AC271">
            <v>7</v>
          </cell>
          <cell r="AD271">
            <v>0</v>
          </cell>
          <cell r="AG271">
            <v>8</v>
          </cell>
          <cell r="AH271">
            <v>0</v>
          </cell>
          <cell r="AI271">
            <v>420</v>
          </cell>
          <cell r="AJ271">
            <v>0</v>
          </cell>
          <cell r="AK271">
            <v>0</v>
          </cell>
          <cell r="AL271">
            <v>0</v>
          </cell>
          <cell r="AM271">
            <v>5</v>
          </cell>
          <cell r="AN271">
            <v>0</v>
          </cell>
          <cell r="AQ271">
            <v>8</v>
          </cell>
          <cell r="AR271">
            <v>0</v>
          </cell>
          <cell r="AS271">
            <v>501</v>
          </cell>
          <cell r="AT271">
            <v>0</v>
          </cell>
          <cell r="AU271">
            <v>0</v>
          </cell>
          <cell r="AV271">
            <v>0</v>
          </cell>
          <cell r="AW271">
            <v>6</v>
          </cell>
          <cell r="AX271">
            <v>0</v>
          </cell>
        </row>
        <row r="272">
          <cell r="M272">
            <v>333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28</v>
          </cell>
          <cell r="T272">
            <v>0</v>
          </cell>
          <cell r="W272">
            <v>333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35</v>
          </cell>
          <cell r="AD272">
            <v>0</v>
          </cell>
          <cell r="AG272">
            <v>333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40</v>
          </cell>
          <cell r="AN272">
            <v>0</v>
          </cell>
          <cell r="AQ272">
            <v>333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42</v>
          </cell>
          <cell r="AX272">
            <v>0</v>
          </cell>
        </row>
        <row r="273"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W273">
            <v>40</v>
          </cell>
          <cell r="X273">
            <v>0</v>
          </cell>
          <cell r="Y273">
            <v>13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G273">
            <v>101</v>
          </cell>
          <cell r="AH273">
            <v>0</v>
          </cell>
          <cell r="AI273">
            <v>33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Q273">
            <v>61</v>
          </cell>
          <cell r="AR273">
            <v>0</v>
          </cell>
          <cell r="AS273">
            <v>21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</row>
        <row r="274"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</row>
        <row r="275">
          <cell r="M275">
            <v>13296</v>
          </cell>
          <cell r="N275">
            <v>2440</v>
          </cell>
          <cell r="O275">
            <v>5101</v>
          </cell>
          <cell r="P275">
            <v>386</v>
          </cell>
          <cell r="Q275">
            <v>0</v>
          </cell>
          <cell r="R275">
            <v>0</v>
          </cell>
          <cell r="S275">
            <v>107</v>
          </cell>
          <cell r="T275">
            <v>848</v>
          </cell>
          <cell r="W275">
            <v>10688</v>
          </cell>
          <cell r="X275">
            <v>252</v>
          </cell>
          <cell r="Y275">
            <v>3870</v>
          </cell>
          <cell r="Z275">
            <v>252</v>
          </cell>
          <cell r="AA275">
            <v>0</v>
          </cell>
          <cell r="AB275">
            <v>0</v>
          </cell>
          <cell r="AC275">
            <v>73</v>
          </cell>
          <cell r="AD275">
            <v>790</v>
          </cell>
          <cell r="AG275">
            <v>11288</v>
          </cell>
          <cell r="AH275">
            <v>698</v>
          </cell>
          <cell r="AI275">
            <v>4198</v>
          </cell>
          <cell r="AJ275">
            <v>341</v>
          </cell>
          <cell r="AK275">
            <v>0</v>
          </cell>
          <cell r="AL275">
            <v>0</v>
          </cell>
          <cell r="AM275">
            <v>94</v>
          </cell>
          <cell r="AN275">
            <v>797</v>
          </cell>
          <cell r="AQ275">
            <v>10876</v>
          </cell>
          <cell r="AR275">
            <v>1848</v>
          </cell>
          <cell r="AS275">
            <v>4006</v>
          </cell>
          <cell r="AT275">
            <v>340</v>
          </cell>
          <cell r="AU275">
            <v>0</v>
          </cell>
          <cell r="AV275">
            <v>0</v>
          </cell>
          <cell r="AW275">
            <v>94</v>
          </cell>
          <cell r="AX275">
            <v>797</v>
          </cell>
        </row>
        <row r="276"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</row>
        <row r="277">
          <cell r="M277">
            <v>9072</v>
          </cell>
          <cell r="N277">
            <v>2382</v>
          </cell>
          <cell r="O277">
            <v>5047</v>
          </cell>
          <cell r="P277">
            <v>358</v>
          </cell>
          <cell r="Q277">
            <v>0</v>
          </cell>
          <cell r="R277">
            <v>0</v>
          </cell>
          <cell r="S277">
            <v>90</v>
          </cell>
          <cell r="T277">
            <v>1649</v>
          </cell>
          <cell r="W277">
            <v>26198</v>
          </cell>
          <cell r="X277">
            <v>3908</v>
          </cell>
          <cell r="Y277">
            <v>11743</v>
          </cell>
          <cell r="Z277">
            <v>781</v>
          </cell>
          <cell r="AA277">
            <v>0</v>
          </cell>
          <cell r="AB277">
            <v>0</v>
          </cell>
          <cell r="AC277">
            <v>360</v>
          </cell>
          <cell r="AD277">
            <v>2905</v>
          </cell>
          <cell r="AG277">
            <v>14676</v>
          </cell>
          <cell r="AH277">
            <v>2938</v>
          </cell>
          <cell r="AI277">
            <v>8023</v>
          </cell>
          <cell r="AJ277">
            <v>563</v>
          </cell>
          <cell r="AK277">
            <v>0</v>
          </cell>
          <cell r="AL277">
            <v>0</v>
          </cell>
          <cell r="AM277">
            <v>192</v>
          </cell>
          <cell r="AN277">
            <v>2262</v>
          </cell>
          <cell r="AQ277">
            <v>18793</v>
          </cell>
          <cell r="AR277">
            <v>3352</v>
          </cell>
          <cell r="AS277">
            <v>8767</v>
          </cell>
          <cell r="AT277">
            <v>570</v>
          </cell>
          <cell r="AU277">
            <v>0</v>
          </cell>
          <cell r="AV277">
            <v>0</v>
          </cell>
          <cell r="AW277">
            <v>257</v>
          </cell>
          <cell r="AX277">
            <v>2262</v>
          </cell>
        </row>
        <row r="278"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</row>
        <row r="279">
          <cell r="M279">
            <v>7385</v>
          </cell>
          <cell r="N279">
            <v>2167</v>
          </cell>
          <cell r="O279">
            <v>7458</v>
          </cell>
          <cell r="P279">
            <v>337</v>
          </cell>
          <cell r="Q279">
            <v>0</v>
          </cell>
          <cell r="R279">
            <v>0</v>
          </cell>
          <cell r="S279">
            <v>149</v>
          </cell>
          <cell r="T279">
            <v>2134</v>
          </cell>
          <cell r="W279">
            <v>11212</v>
          </cell>
          <cell r="X279">
            <v>4051</v>
          </cell>
          <cell r="Y279">
            <v>14327</v>
          </cell>
          <cell r="Z279">
            <v>493</v>
          </cell>
          <cell r="AA279">
            <v>0</v>
          </cell>
          <cell r="AB279">
            <v>0</v>
          </cell>
          <cell r="AC279">
            <v>203</v>
          </cell>
          <cell r="AD279">
            <v>2134</v>
          </cell>
          <cell r="AG279">
            <v>7439</v>
          </cell>
          <cell r="AH279">
            <v>4052</v>
          </cell>
          <cell r="AI279">
            <v>14473</v>
          </cell>
          <cell r="AJ279">
            <v>524</v>
          </cell>
          <cell r="AK279">
            <v>0</v>
          </cell>
          <cell r="AL279">
            <v>0</v>
          </cell>
          <cell r="AM279">
            <v>203</v>
          </cell>
          <cell r="AN279">
            <v>2134</v>
          </cell>
          <cell r="AQ279">
            <v>11158</v>
          </cell>
          <cell r="AR279">
            <v>5121</v>
          </cell>
          <cell r="AS279">
            <v>13939</v>
          </cell>
          <cell r="AT279">
            <v>524</v>
          </cell>
          <cell r="AU279">
            <v>0</v>
          </cell>
          <cell r="AV279">
            <v>0</v>
          </cell>
          <cell r="AW279">
            <v>327</v>
          </cell>
          <cell r="AX279">
            <v>2133</v>
          </cell>
        </row>
        <row r="280"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</row>
        <row r="281">
          <cell r="M281">
            <v>15445</v>
          </cell>
          <cell r="N281">
            <v>1338</v>
          </cell>
          <cell r="O281">
            <v>8300</v>
          </cell>
          <cell r="P281">
            <v>389</v>
          </cell>
          <cell r="Q281">
            <v>0</v>
          </cell>
          <cell r="R281">
            <v>0</v>
          </cell>
          <cell r="S281">
            <v>237</v>
          </cell>
          <cell r="T281">
            <v>1458</v>
          </cell>
          <cell r="W281">
            <v>13478</v>
          </cell>
          <cell r="X281">
            <v>849</v>
          </cell>
          <cell r="Y281">
            <v>6908</v>
          </cell>
          <cell r="Z281">
            <v>317</v>
          </cell>
          <cell r="AA281">
            <v>0</v>
          </cell>
          <cell r="AB281">
            <v>0</v>
          </cell>
          <cell r="AC281">
            <v>183</v>
          </cell>
          <cell r="AD281">
            <v>1463</v>
          </cell>
          <cell r="AG281">
            <v>16347</v>
          </cell>
          <cell r="AH281">
            <v>1583</v>
          </cell>
          <cell r="AI281">
            <v>8997</v>
          </cell>
          <cell r="AJ281">
            <v>426</v>
          </cell>
          <cell r="AK281">
            <v>0</v>
          </cell>
          <cell r="AL281">
            <v>0</v>
          </cell>
          <cell r="AM281">
            <v>244</v>
          </cell>
          <cell r="AN281">
            <v>1463</v>
          </cell>
          <cell r="AQ281">
            <v>16346</v>
          </cell>
          <cell r="AR281">
            <v>1583</v>
          </cell>
          <cell r="AS281">
            <v>8996</v>
          </cell>
          <cell r="AT281">
            <v>425</v>
          </cell>
          <cell r="AU281">
            <v>0</v>
          </cell>
          <cell r="AV281">
            <v>0</v>
          </cell>
          <cell r="AW281">
            <v>235</v>
          </cell>
          <cell r="AX281">
            <v>1463</v>
          </cell>
        </row>
        <row r="282"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</row>
        <row r="283">
          <cell r="M283">
            <v>18777</v>
          </cell>
          <cell r="N283">
            <v>3902</v>
          </cell>
          <cell r="O283">
            <v>10259</v>
          </cell>
          <cell r="P283">
            <v>651</v>
          </cell>
          <cell r="Q283">
            <v>0</v>
          </cell>
          <cell r="R283">
            <v>0</v>
          </cell>
          <cell r="S283">
            <v>318</v>
          </cell>
          <cell r="T283">
            <v>2046</v>
          </cell>
          <cell r="W283">
            <v>20155</v>
          </cell>
          <cell r="X283">
            <v>4093</v>
          </cell>
          <cell r="Y283">
            <v>10603</v>
          </cell>
          <cell r="Z283">
            <v>799</v>
          </cell>
          <cell r="AA283">
            <v>0</v>
          </cell>
          <cell r="AB283">
            <v>0</v>
          </cell>
          <cell r="AC283">
            <v>311</v>
          </cell>
          <cell r="AD283">
            <v>2045</v>
          </cell>
          <cell r="AG283">
            <v>19272</v>
          </cell>
          <cell r="AH283">
            <v>3797</v>
          </cell>
          <cell r="AI283">
            <v>10129</v>
          </cell>
          <cell r="AJ283">
            <v>820</v>
          </cell>
          <cell r="AK283">
            <v>0</v>
          </cell>
          <cell r="AL283">
            <v>0</v>
          </cell>
          <cell r="AM283">
            <v>310</v>
          </cell>
          <cell r="AN283">
            <v>2045</v>
          </cell>
          <cell r="AQ283">
            <v>21080</v>
          </cell>
          <cell r="AR283">
            <v>4337</v>
          </cell>
          <cell r="AS283">
            <v>11011</v>
          </cell>
          <cell r="AT283">
            <v>491</v>
          </cell>
          <cell r="AU283">
            <v>0</v>
          </cell>
          <cell r="AV283">
            <v>0</v>
          </cell>
          <cell r="AW283">
            <v>297</v>
          </cell>
          <cell r="AX283">
            <v>2048</v>
          </cell>
        </row>
        <row r="284"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</row>
        <row r="285"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</row>
        <row r="286"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</row>
        <row r="287"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</row>
        <row r="288">
          <cell r="M288">
            <v>2192</v>
          </cell>
          <cell r="N288">
            <v>70</v>
          </cell>
          <cell r="O288">
            <v>1374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487</v>
          </cell>
          <cell r="W288">
            <v>3007</v>
          </cell>
          <cell r="X288">
            <v>115</v>
          </cell>
          <cell r="Y288">
            <v>1591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490</v>
          </cell>
          <cell r="AG288">
            <v>2856</v>
          </cell>
          <cell r="AH288">
            <v>103</v>
          </cell>
          <cell r="AI288">
            <v>1591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487</v>
          </cell>
          <cell r="AQ288">
            <v>3098</v>
          </cell>
          <cell r="AR288">
            <v>105</v>
          </cell>
          <cell r="AS288">
            <v>1598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495</v>
          </cell>
        </row>
        <row r="289"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</row>
        <row r="290">
          <cell r="M290">
            <v>0</v>
          </cell>
          <cell r="N290">
            <v>0</v>
          </cell>
          <cell r="O290">
            <v>0</v>
          </cell>
          <cell r="P290">
            <v>5</v>
          </cell>
          <cell r="Q290">
            <v>0</v>
          </cell>
          <cell r="R290">
            <v>0</v>
          </cell>
          <cell r="S290">
            <v>5</v>
          </cell>
          <cell r="T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4</v>
          </cell>
          <cell r="AA290">
            <v>0</v>
          </cell>
          <cell r="AB290">
            <v>0</v>
          </cell>
          <cell r="AC290">
            <v>4</v>
          </cell>
          <cell r="AD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4</v>
          </cell>
          <cell r="AK290">
            <v>0</v>
          </cell>
          <cell r="AL290">
            <v>0</v>
          </cell>
          <cell r="AM290">
            <v>4</v>
          </cell>
          <cell r="AN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5</v>
          </cell>
          <cell r="AU290">
            <v>0</v>
          </cell>
          <cell r="AV290">
            <v>0</v>
          </cell>
          <cell r="AW290">
            <v>5</v>
          </cell>
          <cell r="AX290">
            <v>0</v>
          </cell>
        </row>
        <row r="291"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</row>
        <row r="292"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</row>
        <row r="293"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</row>
        <row r="294">
          <cell r="M294">
            <v>0</v>
          </cell>
          <cell r="N294">
            <v>0</v>
          </cell>
          <cell r="O294">
            <v>0</v>
          </cell>
          <cell r="P294">
            <v>6</v>
          </cell>
          <cell r="Q294">
            <v>0</v>
          </cell>
          <cell r="R294">
            <v>0</v>
          </cell>
          <cell r="S294">
            <v>4</v>
          </cell>
          <cell r="T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</v>
          </cell>
          <cell r="AA294">
            <v>0</v>
          </cell>
          <cell r="AB294">
            <v>0</v>
          </cell>
          <cell r="AC294">
            <v>6</v>
          </cell>
          <cell r="AD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10</v>
          </cell>
          <cell r="AK294">
            <v>0</v>
          </cell>
          <cell r="AL294">
            <v>0</v>
          </cell>
          <cell r="AM294">
            <v>8</v>
          </cell>
          <cell r="AN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</row>
        <row r="295"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2</v>
          </cell>
          <cell r="T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7</v>
          </cell>
          <cell r="AD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6</v>
          </cell>
          <cell r="AN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5</v>
          </cell>
          <cell r="AX295">
            <v>0</v>
          </cell>
        </row>
        <row r="296"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</row>
        <row r="297"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</row>
        <row r="298"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1</v>
          </cell>
          <cell r="AN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</row>
        <row r="299"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</row>
        <row r="300"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</row>
        <row r="301"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</row>
        <row r="302"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</row>
        <row r="303"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G303">
            <v>0</v>
          </cell>
          <cell r="AH303">
            <v>0</v>
          </cell>
          <cell r="AI303">
            <v>0</v>
          </cell>
          <cell r="AL303">
            <v>0</v>
          </cell>
          <cell r="AM303">
            <v>0</v>
          </cell>
          <cell r="AN303">
            <v>0</v>
          </cell>
          <cell r="AQ303">
            <v>0</v>
          </cell>
          <cell r="AR303">
            <v>0</v>
          </cell>
          <cell r="AS303">
            <v>0</v>
          </cell>
          <cell r="AV303">
            <v>0</v>
          </cell>
          <cell r="AW303">
            <v>0</v>
          </cell>
          <cell r="AX303">
            <v>0</v>
          </cell>
        </row>
        <row r="304"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</row>
        <row r="305"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</row>
        <row r="306"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</row>
        <row r="307"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</row>
        <row r="308">
          <cell r="M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W308">
            <v>0</v>
          </cell>
          <cell r="X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G308">
            <v>0</v>
          </cell>
          <cell r="AH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Q308">
            <v>0</v>
          </cell>
          <cell r="AR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ингосстрах"/>
      <sheetName val="ИГС"/>
    </sheetNames>
    <sheetDataSet>
      <sheetData sheetId="0"/>
      <sheetData sheetId="1">
        <row r="6">
          <cell r="M6">
            <v>0</v>
          </cell>
        </row>
        <row r="7">
          <cell r="M7">
            <v>6041380.5199999996</v>
          </cell>
          <cell r="N7">
            <v>701332.94</v>
          </cell>
          <cell r="O7">
            <v>4985707.0599999996</v>
          </cell>
          <cell r="P7">
            <v>17734128.289999999</v>
          </cell>
          <cell r="Q7">
            <v>0</v>
          </cell>
          <cell r="R7">
            <v>1603424</v>
          </cell>
          <cell r="S7">
            <v>1053692.29</v>
          </cell>
          <cell r="T7">
            <v>0</v>
          </cell>
          <cell r="W7">
            <v>9808304.1999999993</v>
          </cell>
          <cell r="X7">
            <v>909245.5</v>
          </cell>
          <cell r="Y7">
            <v>9157123.9100000001</v>
          </cell>
          <cell r="Z7">
            <v>22410164.73</v>
          </cell>
          <cell r="AA7">
            <v>0</v>
          </cell>
          <cell r="AB7">
            <v>1305016</v>
          </cell>
          <cell r="AC7">
            <v>1955309.64</v>
          </cell>
          <cell r="AD7">
            <v>0</v>
          </cell>
          <cell r="AG7">
            <v>6449346.8700000001</v>
          </cell>
          <cell r="AH7">
            <v>372846.18</v>
          </cell>
          <cell r="AI7">
            <v>11398596.960000001</v>
          </cell>
          <cell r="AJ7">
            <v>20745845.460000001</v>
          </cell>
          <cell r="AK7">
            <v>0</v>
          </cell>
          <cell r="AL7">
            <v>884043</v>
          </cell>
          <cell r="AM7">
            <v>1513710.8</v>
          </cell>
          <cell r="AN7">
            <v>0</v>
          </cell>
          <cell r="AQ7">
            <v>6453936.9199999999</v>
          </cell>
          <cell r="AR7">
            <v>372846.18</v>
          </cell>
          <cell r="AS7">
            <v>11398855.359999999</v>
          </cell>
          <cell r="AT7">
            <v>20744782.77</v>
          </cell>
          <cell r="AU7">
            <v>0</v>
          </cell>
          <cell r="AV7">
            <v>884045</v>
          </cell>
          <cell r="AW7">
            <v>965943</v>
          </cell>
          <cell r="AX7">
            <v>0</v>
          </cell>
        </row>
        <row r="8">
          <cell r="M8">
            <v>424881.07</v>
          </cell>
          <cell r="N8">
            <v>0</v>
          </cell>
          <cell r="O8">
            <v>7110434.0199999996</v>
          </cell>
          <cell r="P8">
            <v>838665.87</v>
          </cell>
          <cell r="Q8">
            <v>0</v>
          </cell>
          <cell r="R8">
            <v>231505</v>
          </cell>
          <cell r="S8">
            <v>3906340.78</v>
          </cell>
          <cell r="T8">
            <v>0</v>
          </cell>
          <cell r="W8">
            <v>20000</v>
          </cell>
          <cell r="X8">
            <v>0</v>
          </cell>
          <cell r="Y8">
            <v>1355370.51</v>
          </cell>
          <cell r="Z8">
            <v>702443.91</v>
          </cell>
          <cell r="AA8">
            <v>0</v>
          </cell>
          <cell r="AB8">
            <v>154336.67000000001</v>
          </cell>
          <cell r="AC8">
            <v>604227.18999999994</v>
          </cell>
          <cell r="AD8">
            <v>0</v>
          </cell>
          <cell r="AG8">
            <v>19990</v>
          </cell>
          <cell r="AH8">
            <v>0</v>
          </cell>
          <cell r="AI8">
            <v>1380000</v>
          </cell>
          <cell r="AJ8">
            <v>1132443.9099999999</v>
          </cell>
          <cell r="AK8">
            <v>0</v>
          </cell>
          <cell r="AL8">
            <v>154336.67000000001</v>
          </cell>
          <cell r="AM8">
            <v>2104227.19</v>
          </cell>
          <cell r="AN8">
            <v>0</v>
          </cell>
          <cell r="AQ8">
            <v>20000</v>
          </cell>
          <cell r="AR8">
            <v>0</v>
          </cell>
          <cell r="AS8">
            <v>1413428.53</v>
          </cell>
          <cell r="AT8">
            <v>687276.84</v>
          </cell>
          <cell r="AU8">
            <v>0</v>
          </cell>
          <cell r="AV8">
            <v>231504.99</v>
          </cell>
          <cell r="AW8">
            <v>1680070.64</v>
          </cell>
          <cell r="AX8">
            <v>0</v>
          </cell>
        </row>
        <row r="9">
          <cell r="M9">
            <v>3758222.73</v>
          </cell>
          <cell r="N9">
            <v>0</v>
          </cell>
          <cell r="O9">
            <v>15612082.52</v>
          </cell>
          <cell r="P9">
            <v>73542313.510000005</v>
          </cell>
          <cell r="Q9">
            <v>0</v>
          </cell>
          <cell r="R9">
            <v>7778033.0300000003</v>
          </cell>
          <cell r="S9">
            <v>959128.65</v>
          </cell>
          <cell r="T9">
            <v>0</v>
          </cell>
          <cell r="W9">
            <v>1493635.73</v>
          </cell>
          <cell r="X9">
            <v>0</v>
          </cell>
          <cell r="Y9">
            <v>10204248.310000001</v>
          </cell>
          <cell r="Z9">
            <v>59438136.07</v>
          </cell>
          <cell r="AA9">
            <v>0</v>
          </cell>
          <cell r="AB9">
            <v>34891756.57</v>
          </cell>
          <cell r="AC9">
            <v>2514415.2000000002</v>
          </cell>
          <cell r="AD9">
            <v>0</v>
          </cell>
          <cell r="AG9">
            <v>2971744.74</v>
          </cell>
          <cell r="AH9">
            <v>0</v>
          </cell>
          <cell r="AI9">
            <v>14557056.26</v>
          </cell>
          <cell r="AJ9">
            <v>66558100.689999998</v>
          </cell>
          <cell r="AK9">
            <v>0</v>
          </cell>
          <cell r="AL9">
            <v>24029026.66</v>
          </cell>
          <cell r="AM9">
            <v>1940811.49</v>
          </cell>
          <cell r="AN9">
            <v>0</v>
          </cell>
          <cell r="AQ9">
            <v>2439133.0299999998</v>
          </cell>
          <cell r="AR9">
            <v>0</v>
          </cell>
          <cell r="AS9">
            <v>9451552.0800000001</v>
          </cell>
          <cell r="AT9">
            <v>70448820.609999999</v>
          </cell>
          <cell r="AU9">
            <v>0</v>
          </cell>
          <cell r="AV9">
            <v>19932747.609999999</v>
          </cell>
          <cell r="AW9">
            <v>1637906.66</v>
          </cell>
          <cell r="AX9">
            <v>0</v>
          </cell>
        </row>
        <row r="10">
          <cell r="M10">
            <v>531915.44999999995</v>
          </cell>
          <cell r="N10">
            <v>0</v>
          </cell>
          <cell r="O10">
            <v>5231859.6100000003</v>
          </cell>
          <cell r="P10">
            <v>53298425.759999998</v>
          </cell>
          <cell r="Q10">
            <v>0</v>
          </cell>
          <cell r="R10">
            <v>611450</v>
          </cell>
          <cell r="S10">
            <v>26073434.66</v>
          </cell>
          <cell r="T10">
            <v>0</v>
          </cell>
          <cell r="W10">
            <v>599819.55000000005</v>
          </cell>
          <cell r="X10">
            <v>0</v>
          </cell>
          <cell r="Y10">
            <v>5585102.7599999998</v>
          </cell>
          <cell r="Z10">
            <v>59391808.450000003</v>
          </cell>
          <cell r="AA10">
            <v>0</v>
          </cell>
          <cell r="AB10">
            <v>9211565.0600000005</v>
          </cell>
          <cell r="AC10">
            <v>15424034.939999999</v>
          </cell>
          <cell r="AD10">
            <v>0</v>
          </cell>
          <cell r="AG10">
            <v>727090.1</v>
          </cell>
          <cell r="AH10">
            <v>0</v>
          </cell>
          <cell r="AI10">
            <v>5975745.5700000003</v>
          </cell>
          <cell r="AJ10">
            <v>69452299.609999999</v>
          </cell>
          <cell r="AK10">
            <v>0</v>
          </cell>
          <cell r="AL10">
            <v>7702164.9500000002</v>
          </cell>
          <cell r="AM10">
            <v>22163753.140000001</v>
          </cell>
          <cell r="AN10">
            <v>0</v>
          </cell>
          <cell r="AQ10">
            <v>619674.55000000005</v>
          </cell>
          <cell r="AR10">
            <v>0</v>
          </cell>
          <cell r="AS10">
            <v>6064014.6900000004</v>
          </cell>
          <cell r="AT10">
            <v>45418643.859999999</v>
          </cell>
          <cell r="AU10">
            <v>0</v>
          </cell>
          <cell r="AV10">
            <v>5093625.7699999996</v>
          </cell>
          <cell r="AW10">
            <v>14748925.65</v>
          </cell>
          <cell r="AX10">
            <v>0</v>
          </cell>
        </row>
        <row r="11">
          <cell r="M11">
            <v>178142.39</v>
          </cell>
          <cell r="N11">
            <v>365217.66</v>
          </cell>
          <cell r="O11">
            <v>1722144.97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W11">
            <v>292263.78999999998</v>
          </cell>
          <cell r="X11">
            <v>352257.94</v>
          </cell>
          <cell r="Y11">
            <v>1145356.1599999999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G11">
            <v>234491.3</v>
          </cell>
          <cell r="AH11">
            <v>352257.94</v>
          </cell>
          <cell r="AI11">
            <v>1145356.1599999999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Q11">
            <v>309439.5</v>
          </cell>
          <cell r="AR11">
            <v>602256.1</v>
          </cell>
          <cell r="AS11">
            <v>1505169.47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1724985.49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W12">
            <v>0</v>
          </cell>
          <cell r="X12">
            <v>0</v>
          </cell>
          <cell r="Y12">
            <v>0</v>
          </cell>
          <cell r="Z12">
            <v>1537788.75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1637089.99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1625684.25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M13">
            <v>97374.75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524173.79</v>
          </cell>
          <cell r="T13">
            <v>0</v>
          </cell>
          <cell r="W13">
            <v>121282.45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499782.56</v>
          </cell>
          <cell r="AD13">
            <v>0</v>
          </cell>
          <cell r="AG13">
            <v>96863.9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534815.16</v>
          </cell>
          <cell r="AN13">
            <v>0</v>
          </cell>
          <cell r="AQ13">
            <v>138094.65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546054.29</v>
          </cell>
          <cell r="AX13">
            <v>0</v>
          </cell>
        </row>
        <row r="14">
          <cell r="M14">
            <v>28865.48</v>
          </cell>
          <cell r="N14">
            <v>0</v>
          </cell>
          <cell r="O14">
            <v>0</v>
          </cell>
          <cell r="P14">
            <v>5830317.8099999996</v>
          </cell>
          <cell r="Q14">
            <v>1943517</v>
          </cell>
          <cell r="R14">
            <v>1371351</v>
          </cell>
          <cell r="S14">
            <v>0</v>
          </cell>
          <cell r="T14">
            <v>0</v>
          </cell>
          <cell r="W14">
            <v>31889.200000000001</v>
          </cell>
          <cell r="X14">
            <v>0</v>
          </cell>
          <cell r="Y14">
            <v>0</v>
          </cell>
          <cell r="Z14">
            <v>8343527.04</v>
          </cell>
          <cell r="AA14">
            <v>4491820.28</v>
          </cell>
          <cell r="AB14">
            <v>3275856</v>
          </cell>
          <cell r="AC14">
            <v>0</v>
          </cell>
          <cell r="AD14">
            <v>0</v>
          </cell>
          <cell r="AG14">
            <v>30262.2</v>
          </cell>
          <cell r="AH14">
            <v>0</v>
          </cell>
          <cell r="AI14">
            <v>0</v>
          </cell>
          <cell r="AJ14">
            <v>7647926.6200000001</v>
          </cell>
          <cell r="AK14">
            <v>4560031.84</v>
          </cell>
          <cell r="AL14">
            <v>576564</v>
          </cell>
          <cell r="AM14">
            <v>0</v>
          </cell>
          <cell r="AN14">
            <v>0</v>
          </cell>
          <cell r="AQ14">
            <v>30262.2</v>
          </cell>
          <cell r="AR14">
            <v>0</v>
          </cell>
          <cell r="AS14">
            <v>0</v>
          </cell>
          <cell r="AT14">
            <v>6147926.5199999996</v>
          </cell>
          <cell r="AU14">
            <v>6042707.6100000003</v>
          </cell>
          <cell r="AV14">
            <v>0</v>
          </cell>
          <cell r="AW14">
            <v>0</v>
          </cell>
          <cell r="AX14">
            <v>0</v>
          </cell>
        </row>
        <row r="15">
          <cell r="M15">
            <v>45453.96</v>
          </cell>
          <cell r="N15">
            <v>0</v>
          </cell>
          <cell r="O15">
            <v>0</v>
          </cell>
          <cell r="P15">
            <v>15357906.279999999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W15">
            <v>43552.800000000003</v>
          </cell>
          <cell r="X15">
            <v>0</v>
          </cell>
          <cell r="Y15">
            <v>0</v>
          </cell>
          <cell r="Z15">
            <v>10716671.550000001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G15">
            <v>43552.800000000003</v>
          </cell>
          <cell r="AH15">
            <v>0</v>
          </cell>
          <cell r="AI15">
            <v>0</v>
          </cell>
          <cell r="AJ15">
            <v>14983051.890000001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Q15">
            <v>45462.51</v>
          </cell>
          <cell r="AR15">
            <v>0</v>
          </cell>
          <cell r="AS15">
            <v>0</v>
          </cell>
          <cell r="AT15">
            <v>20194577.829999998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M18">
            <v>7859153.4199999999</v>
          </cell>
          <cell r="N18">
            <v>2746043.66</v>
          </cell>
          <cell r="O18">
            <v>20623871.670000002</v>
          </cell>
          <cell r="P18">
            <v>31724197.359999999</v>
          </cell>
          <cell r="Q18">
            <v>0</v>
          </cell>
          <cell r="R18">
            <v>667624</v>
          </cell>
          <cell r="S18">
            <v>14168493.33</v>
          </cell>
          <cell r="T18">
            <v>0</v>
          </cell>
          <cell r="W18">
            <v>9028757.8800000008</v>
          </cell>
          <cell r="X18">
            <v>2852767.99</v>
          </cell>
          <cell r="Y18">
            <v>22434195.870000001</v>
          </cell>
          <cell r="Z18">
            <v>15059916.039999999</v>
          </cell>
          <cell r="AA18">
            <v>0</v>
          </cell>
          <cell r="AB18">
            <v>551872</v>
          </cell>
          <cell r="AC18">
            <v>15159174.43</v>
          </cell>
          <cell r="AD18">
            <v>0</v>
          </cell>
          <cell r="AG18">
            <v>8536938.0099999998</v>
          </cell>
          <cell r="AH18">
            <v>3220227.44</v>
          </cell>
          <cell r="AI18">
            <v>21102018.73</v>
          </cell>
          <cell r="AJ18">
            <v>23067047.780000001</v>
          </cell>
          <cell r="AK18">
            <v>0</v>
          </cell>
          <cell r="AL18">
            <v>1575524</v>
          </cell>
          <cell r="AM18">
            <v>14671502.470000001</v>
          </cell>
          <cell r="AN18">
            <v>0</v>
          </cell>
          <cell r="AQ18">
            <v>8624080.1899999995</v>
          </cell>
          <cell r="AR18">
            <v>3685387.95</v>
          </cell>
          <cell r="AS18">
            <v>20639285.489999998</v>
          </cell>
          <cell r="AT18">
            <v>23002784.300000001</v>
          </cell>
          <cell r="AU18">
            <v>0</v>
          </cell>
          <cell r="AV18">
            <v>1575524</v>
          </cell>
          <cell r="AW18">
            <v>14683749.24</v>
          </cell>
          <cell r="AX18">
            <v>0</v>
          </cell>
        </row>
        <row r="19">
          <cell r="M19">
            <v>15288.35</v>
          </cell>
          <cell r="N19">
            <v>1056108.04</v>
          </cell>
          <cell r="O19">
            <v>117552.04</v>
          </cell>
          <cell r="P19">
            <v>33772465.299999997</v>
          </cell>
          <cell r="Q19">
            <v>0</v>
          </cell>
          <cell r="R19">
            <v>1206652</v>
          </cell>
          <cell r="S19">
            <v>0</v>
          </cell>
          <cell r="T19">
            <v>0</v>
          </cell>
          <cell r="W19">
            <v>11515.9</v>
          </cell>
          <cell r="X19">
            <v>2144564.36</v>
          </cell>
          <cell r="Y19">
            <v>175634.51</v>
          </cell>
          <cell r="Z19">
            <v>30303314.48</v>
          </cell>
          <cell r="AA19">
            <v>0</v>
          </cell>
          <cell r="AB19">
            <v>2272255</v>
          </cell>
          <cell r="AC19">
            <v>0</v>
          </cell>
          <cell r="AD19">
            <v>0</v>
          </cell>
          <cell r="AG19">
            <v>13402.13</v>
          </cell>
          <cell r="AH19">
            <v>1600336.2</v>
          </cell>
          <cell r="AI19">
            <v>153293.28</v>
          </cell>
          <cell r="AJ19">
            <v>32037889.890000001</v>
          </cell>
          <cell r="AK19">
            <v>0</v>
          </cell>
          <cell r="AL19">
            <v>1589453</v>
          </cell>
          <cell r="AM19">
            <v>0</v>
          </cell>
          <cell r="AN19">
            <v>0</v>
          </cell>
          <cell r="AQ19">
            <v>13402.08</v>
          </cell>
          <cell r="AR19">
            <v>1600336.2</v>
          </cell>
          <cell r="AS19">
            <v>139893.20000000001</v>
          </cell>
          <cell r="AT19">
            <v>32037889.879999999</v>
          </cell>
          <cell r="AU19">
            <v>0</v>
          </cell>
          <cell r="AV19">
            <v>1589452</v>
          </cell>
          <cell r="AW19">
            <v>0</v>
          </cell>
          <cell r="AX19">
            <v>0</v>
          </cell>
        </row>
        <row r="20">
          <cell r="M20">
            <v>85047.88</v>
          </cell>
          <cell r="N20">
            <v>0</v>
          </cell>
          <cell r="O20">
            <v>1245689.67</v>
          </cell>
          <cell r="P20">
            <v>5990404.8700000001</v>
          </cell>
          <cell r="Q20">
            <v>0</v>
          </cell>
          <cell r="R20">
            <v>0</v>
          </cell>
          <cell r="S20">
            <v>387032.49</v>
          </cell>
          <cell r="T20">
            <v>0</v>
          </cell>
          <cell r="W20">
            <v>236411.19</v>
          </cell>
          <cell r="X20">
            <v>0</v>
          </cell>
          <cell r="Y20">
            <v>2228211.48</v>
          </cell>
          <cell r="Z20">
            <v>6107667.7599999998</v>
          </cell>
          <cell r="AA20">
            <v>0</v>
          </cell>
          <cell r="AB20">
            <v>0</v>
          </cell>
          <cell r="AC20">
            <v>277869.48</v>
          </cell>
          <cell r="AD20">
            <v>0</v>
          </cell>
          <cell r="AG20">
            <v>165975.26999999999</v>
          </cell>
          <cell r="AH20">
            <v>0</v>
          </cell>
          <cell r="AI20">
            <v>1711557.81</v>
          </cell>
          <cell r="AJ20">
            <v>6204751.5099999998</v>
          </cell>
          <cell r="AK20">
            <v>0</v>
          </cell>
          <cell r="AL20">
            <v>0</v>
          </cell>
          <cell r="AM20">
            <v>645054.15</v>
          </cell>
          <cell r="AN20">
            <v>0</v>
          </cell>
          <cell r="AQ20">
            <v>103646.69</v>
          </cell>
          <cell r="AR20">
            <v>0</v>
          </cell>
          <cell r="AS20">
            <v>1634504.93</v>
          </cell>
          <cell r="AT20">
            <v>6008130.4500000002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M21">
            <v>5964592.9000000004</v>
          </cell>
          <cell r="N21">
            <v>1555436.15</v>
          </cell>
          <cell r="O21">
            <v>8747186.0500000007</v>
          </cell>
          <cell r="P21">
            <v>16907926.289999999</v>
          </cell>
          <cell r="Q21">
            <v>0</v>
          </cell>
          <cell r="R21">
            <v>0</v>
          </cell>
          <cell r="S21">
            <v>2613368.4</v>
          </cell>
          <cell r="T21">
            <v>0</v>
          </cell>
          <cell r="W21">
            <v>4478230.07</v>
          </cell>
          <cell r="X21">
            <v>1070166.8600000001</v>
          </cell>
          <cell r="Y21">
            <v>9791342.8000000007</v>
          </cell>
          <cell r="Z21">
            <v>5157252.57</v>
          </cell>
          <cell r="AA21">
            <v>0</v>
          </cell>
          <cell r="AB21">
            <v>0</v>
          </cell>
          <cell r="AC21">
            <v>1742245.6</v>
          </cell>
          <cell r="AD21">
            <v>0</v>
          </cell>
          <cell r="AG21">
            <v>6265440.8799999999</v>
          </cell>
          <cell r="AH21">
            <v>1575361.8</v>
          </cell>
          <cell r="AI21">
            <v>11122486.26</v>
          </cell>
          <cell r="AJ21">
            <v>15002732.279999999</v>
          </cell>
          <cell r="AK21">
            <v>0</v>
          </cell>
          <cell r="AL21">
            <v>0</v>
          </cell>
          <cell r="AM21">
            <v>2613368.4</v>
          </cell>
          <cell r="AN21">
            <v>0</v>
          </cell>
          <cell r="AQ21">
            <v>4176960.52</v>
          </cell>
          <cell r="AR21">
            <v>1050241.2</v>
          </cell>
          <cell r="AS21">
            <v>7814991.3499999996</v>
          </cell>
          <cell r="AT21">
            <v>7060109.3099999996</v>
          </cell>
          <cell r="AU21">
            <v>0</v>
          </cell>
          <cell r="AV21">
            <v>400398</v>
          </cell>
          <cell r="AW21">
            <v>1742245.6</v>
          </cell>
          <cell r="AX21">
            <v>0</v>
          </cell>
        </row>
        <row r="22">
          <cell r="M22">
            <v>3657013.92</v>
          </cell>
          <cell r="N22">
            <v>1623070.71</v>
          </cell>
          <cell r="O22">
            <v>5057825.91</v>
          </cell>
          <cell r="P22">
            <v>33230642.239999998</v>
          </cell>
          <cell r="Q22">
            <v>0</v>
          </cell>
          <cell r="R22">
            <v>13070842</v>
          </cell>
          <cell r="S22">
            <v>1704805.29</v>
          </cell>
          <cell r="T22">
            <v>0</v>
          </cell>
          <cell r="W22">
            <v>5013848.55</v>
          </cell>
          <cell r="X22">
            <v>1872468.39</v>
          </cell>
          <cell r="Y22">
            <v>10521222.720000001</v>
          </cell>
          <cell r="Z22">
            <v>33795325.149999999</v>
          </cell>
          <cell r="AA22">
            <v>0</v>
          </cell>
          <cell r="AB22">
            <v>13602627</v>
          </cell>
          <cell r="AC22">
            <v>1465041.11</v>
          </cell>
          <cell r="AD22">
            <v>0</v>
          </cell>
          <cell r="AG22">
            <v>4899243.9000000004</v>
          </cell>
          <cell r="AH22">
            <v>1807881.78</v>
          </cell>
          <cell r="AI22">
            <v>10815967.27</v>
          </cell>
          <cell r="AJ22">
            <v>33758078.049999997</v>
          </cell>
          <cell r="AK22">
            <v>0</v>
          </cell>
          <cell r="AL22">
            <v>12387575</v>
          </cell>
          <cell r="AM22">
            <v>1312606.1299999999</v>
          </cell>
          <cell r="AN22">
            <v>0</v>
          </cell>
          <cell r="AQ22">
            <v>4988291.5999999996</v>
          </cell>
          <cell r="AR22">
            <v>1273604.07</v>
          </cell>
          <cell r="AS22">
            <v>9074987.2400000002</v>
          </cell>
          <cell r="AT22">
            <v>23634843.5</v>
          </cell>
          <cell r="AU22">
            <v>0</v>
          </cell>
          <cell r="AV22">
            <v>5836167</v>
          </cell>
          <cell r="AW22">
            <v>1276379.43</v>
          </cell>
          <cell r="AX22">
            <v>0</v>
          </cell>
        </row>
        <row r="23">
          <cell r="M23">
            <v>756570.08</v>
          </cell>
          <cell r="N23">
            <v>314824.98</v>
          </cell>
          <cell r="O23">
            <v>7592064.2000000002</v>
          </cell>
          <cell r="P23">
            <v>7235411.7000000002</v>
          </cell>
          <cell r="Q23">
            <v>0</v>
          </cell>
          <cell r="R23">
            <v>0</v>
          </cell>
          <cell r="S23">
            <v>688614.73</v>
          </cell>
          <cell r="T23">
            <v>0</v>
          </cell>
          <cell r="W23">
            <v>574580.06000000006</v>
          </cell>
          <cell r="X23">
            <v>221968.21</v>
          </cell>
          <cell r="Y23">
            <v>4003589.29</v>
          </cell>
          <cell r="Z23">
            <v>10846233.85</v>
          </cell>
          <cell r="AA23">
            <v>0</v>
          </cell>
          <cell r="AB23">
            <v>0</v>
          </cell>
          <cell r="AC23">
            <v>400000</v>
          </cell>
          <cell r="AD23">
            <v>0</v>
          </cell>
          <cell r="AG23">
            <v>574580.06000000006</v>
          </cell>
          <cell r="AH23">
            <v>221968.22</v>
          </cell>
          <cell r="AI23">
            <v>4003589.29</v>
          </cell>
          <cell r="AJ23">
            <v>10846233.859999999</v>
          </cell>
          <cell r="AK23">
            <v>0</v>
          </cell>
          <cell r="AL23">
            <v>0</v>
          </cell>
          <cell r="AM23">
            <v>464842.52</v>
          </cell>
          <cell r="AN23">
            <v>0</v>
          </cell>
          <cell r="AQ23">
            <v>574580.06000000006</v>
          </cell>
          <cell r="AR23">
            <v>221968.22</v>
          </cell>
          <cell r="AS23">
            <v>3523626.84</v>
          </cell>
          <cell r="AT23">
            <v>10846233.859999999</v>
          </cell>
          <cell r="AU23">
            <v>0</v>
          </cell>
          <cell r="AV23">
            <v>0</v>
          </cell>
          <cell r="AW23">
            <v>529685.03</v>
          </cell>
          <cell r="AX23">
            <v>0</v>
          </cell>
        </row>
        <row r="24">
          <cell r="M24">
            <v>360297.6</v>
          </cell>
          <cell r="N24">
            <v>164702.1</v>
          </cell>
          <cell r="O24">
            <v>1271024.48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W24">
            <v>356990.4</v>
          </cell>
          <cell r="X24">
            <v>147832</v>
          </cell>
          <cell r="Y24">
            <v>1516951.6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G24">
            <v>356584.8</v>
          </cell>
          <cell r="AH24">
            <v>161924.4</v>
          </cell>
          <cell r="AI24">
            <v>1507478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Q24">
            <v>356428.79999999999</v>
          </cell>
          <cell r="AR24">
            <v>161811.6</v>
          </cell>
          <cell r="AS24">
            <v>1507478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M25">
            <v>734762.05</v>
          </cell>
          <cell r="N25">
            <v>221883.59</v>
          </cell>
          <cell r="O25">
            <v>2680790.23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W25">
            <v>575763.74</v>
          </cell>
          <cell r="X25">
            <v>175635.72</v>
          </cell>
          <cell r="Y25">
            <v>2085594.18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G25">
            <v>655264.41</v>
          </cell>
          <cell r="AH25">
            <v>198759.65</v>
          </cell>
          <cell r="AI25">
            <v>2383192.2000000002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Q25">
            <v>655263.39</v>
          </cell>
          <cell r="AR25">
            <v>198759.66</v>
          </cell>
          <cell r="AS25">
            <v>2383190.21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M26">
            <v>605150.15</v>
          </cell>
          <cell r="N26">
            <v>181612.85</v>
          </cell>
          <cell r="O26">
            <v>2525741.54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W26">
            <v>403433.43</v>
          </cell>
          <cell r="X26">
            <v>121075.23</v>
          </cell>
          <cell r="Y26">
            <v>1658265.39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G26">
            <v>403433.43</v>
          </cell>
          <cell r="AH26">
            <v>121075.23</v>
          </cell>
          <cell r="AI26">
            <v>1658265.39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Q26">
            <v>565150.14</v>
          </cell>
          <cell r="AR26">
            <v>151612.85999999999</v>
          </cell>
          <cell r="AS26">
            <v>2497398.09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M27">
            <v>3983156.39</v>
          </cell>
          <cell r="N27">
            <v>2046213.49</v>
          </cell>
          <cell r="O27">
            <v>4326853.9400000004</v>
          </cell>
          <cell r="P27">
            <v>0</v>
          </cell>
          <cell r="Q27">
            <v>0</v>
          </cell>
          <cell r="R27">
            <v>0</v>
          </cell>
          <cell r="S27">
            <v>728915.25</v>
          </cell>
          <cell r="T27">
            <v>0</v>
          </cell>
          <cell r="W27">
            <v>905730.12</v>
          </cell>
          <cell r="X27">
            <v>2663901.2400000002</v>
          </cell>
          <cell r="Y27">
            <v>5183218.9800000004</v>
          </cell>
          <cell r="Z27">
            <v>0</v>
          </cell>
          <cell r="AA27">
            <v>0</v>
          </cell>
          <cell r="AB27">
            <v>0</v>
          </cell>
          <cell r="AC27">
            <v>386581.96</v>
          </cell>
          <cell r="AD27">
            <v>0</v>
          </cell>
          <cell r="AG27">
            <v>2329412.16</v>
          </cell>
          <cell r="AH27">
            <v>905644.77</v>
          </cell>
          <cell r="AI27">
            <v>5276735.57</v>
          </cell>
          <cell r="AJ27">
            <v>0</v>
          </cell>
          <cell r="AK27">
            <v>0</v>
          </cell>
          <cell r="AL27">
            <v>0</v>
          </cell>
          <cell r="AM27">
            <v>621564.85</v>
          </cell>
          <cell r="AN27">
            <v>0</v>
          </cell>
          <cell r="AQ27">
            <v>1857948.64</v>
          </cell>
          <cell r="AR27">
            <v>1204952.1299999999</v>
          </cell>
          <cell r="AS27">
            <v>7104009.6900000004</v>
          </cell>
          <cell r="AT27">
            <v>0</v>
          </cell>
          <cell r="AU27">
            <v>0</v>
          </cell>
          <cell r="AV27">
            <v>0</v>
          </cell>
          <cell r="AW27">
            <v>692655.44</v>
          </cell>
          <cell r="AX27">
            <v>0</v>
          </cell>
        </row>
        <row r="28">
          <cell r="M28">
            <v>1388960.52</v>
          </cell>
          <cell r="N28">
            <v>612992.48</v>
          </cell>
          <cell r="O28">
            <v>3471083.71</v>
          </cell>
          <cell r="P28">
            <v>0</v>
          </cell>
          <cell r="Q28">
            <v>0</v>
          </cell>
          <cell r="R28">
            <v>0</v>
          </cell>
          <cell r="S28">
            <v>702375.05</v>
          </cell>
          <cell r="T28">
            <v>0</v>
          </cell>
          <cell r="W28">
            <v>1578927.33</v>
          </cell>
          <cell r="X28">
            <v>696830.88</v>
          </cell>
          <cell r="Y28">
            <v>3945820.53</v>
          </cell>
          <cell r="Z28">
            <v>0</v>
          </cell>
          <cell r="AA28">
            <v>0</v>
          </cell>
          <cell r="AB28">
            <v>0</v>
          </cell>
          <cell r="AC28">
            <v>654260.74</v>
          </cell>
          <cell r="AD28">
            <v>0</v>
          </cell>
          <cell r="AG28">
            <v>1332984.3700000001</v>
          </cell>
          <cell r="AH28">
            <v>588288.43000000005</v>
          </cell>
          <cell r="AI28">
            <v>3331196.44</v>
          </cell>
          <cell r="AJ28">
            <v>0</v>
          </cell>
          <cell r="AK28">
            <v>0</v>
          </cell>
          <cell r="AL28">
            <v>0</v>
          </cell>
          <cell r="AM28">
            <v>851127.95</v>
          </cell>
          <cell r="AN28">
            <v>0</v>
          </cell>
          <cell r="AQ28">
            <v>1446624.84</v>
          </cell>
          <cell r="AR28">
            <v>638441.59</v>
          </cell>
          <cell r="AS28">
            <v>3615189.82</v>
          </cell>
          <cell r="AT28">
            <v>0</v>
          </cell>
          <cell r="AU28">
            <v>0</v>
          </cell>
          <cell r="AV28">
            <v>0</v>
          </cell>
          <cell r="AW28">
            <v>704272.46</v>
          </cell>
          <cell r="AX28">
            <v>0</v>
          </cell>
        </row>
        <row r="29">
          <cell r="M29">
            <v>5841570.96</v>
          </cell>
          <cell r="N29">
            <v>1363301.58</v>
          </cell>
          <cell r="O29">
            <v>5324002.8899999997</v>
          </cell>
          <cell r="P29">
            <v>0</v>
          </cell>
          <cell r="Q29">
            <v>0</v>
          </cell>
          <cell r="R29">
            <v>0</v>
          </cell>
          <cell r="S29">
            <v>847286.85</v>
          </cell>
          <cell r="T29">
            <v>0</v>
          </cell>
          <cell r="W29">
            <v>4328052.08</v>
          </cell>
          <cell r="X29">
            <v>464066.09</v>
          </cell>
          <cell r="Y29">
            <v>6752572.9100000001</v>
          </cell>
          <cell r="Z29">
            <v>0</v>
          </cell>
          <cell r="AA29">
            <v>0</v>
          </cell>
          <cell r="AB29">
            <v>0</v>
          </cell>
          <cell r="AC29">
            <v>767863.18</v>
          </cell>
          <cell r="AD29">
            <v>0</v>
          </cell>
          <cell r="AG29">
            <v>4228371.8099999996</v>
          </cell>
          <cell r="AH29">
            <v>621043.85</v>
          </cell>
          <cell r="AI29">
            <v>6624611.1799999997</v>
          </cell>
          <cell r="AJ29">
            <v>0</v>
          </cell>
          <cell r="AK29">
            <v>0</v>
          </cell>
          <cell r="AL29">
            <v>0</v>
          </cell>
          <cell r="AM29">
            <v>612824.30000000005</v>
          </cell>
          <cell r="AN29">
            <v>0</v>
          </cell>
          <cell r="AQ29">
            <v>5941251.2199999997</v>
          </cell>
          <cell r="AR29">
            <v>1206323.83</v>
          </cell>
          <cell r="AS29">
            <v>5451964.6299999999</v>
          </cell>
          <cell r="AT29">
            <v>0</v>
          </cell>
          <cell r="AU29">
            <v>0</v>
          </cell>
          <cell r="AV29">
            <v>0</v>
          </cell>
          <cell r="AW29">
            <v>1002325.69</v>
          </cell>
          <cell r="AX29">
            <v>0</v>
          </cell>
        </row>
        <row r="30">
          <cell r="M30">
            <v>625017.28</v>
          </cell>
          <cell r="N30">
            <v>269610</v>
          </cell>
          <cell r="O30">
            <v>2727593.44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W30">
            <v>664912</v>
          </cell>
          <cell r="X30">
            <v>307355.40000000002</v>
          </cell>
          <cell r="Y30">
            <v>2629175.12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G30">
            <v>573200</v>
          </cell>
          <cell r="AH30">
            <v>288482.7</v>
          </cell>
          <cell r="AI30">
            <v>2791403.12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Q30">
            <v>1003787.84</v>
          </cell>
          <cell r="AR30">
            <v>288482.7</v>
          </cell>
          <cell r="AS30">
            <v>2566446.96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M31">
            <v>245300.81</v>
          </cell>
          <cell r="N31">
            <v>120619.64</v>
          </cell>
          <cell r="O31">
            <v>1188812.56</v>
          </cell>
          <cell r="P31">
            <v>0</v>
          </cell>
          <cell r="Q31">
            <v>0</v>
          </cell>
          <cell r="R31">
            <v>0</v>
          </cell>
          <cell r="S31">
            <v>557099.36</v>
          </cell>
          <cell r="T31">
            <v>0</v>
          </cell>
          <cell r="W31">
            <v>451723.4</v>
          </cell>
          <cell r="X31">
            <v>170480.63</v>
          </cell>
          <cell r="Y31">
            <v>950864.27</v>
          </cell>
          <cell r="Z31">
            <v>0</v>
          </cell>
          <cell r="AA31">
            <v>0</v>
          </cell>
          <cell r="AB31">
            <v>0</v>
          </cell>
          <cell r="AC31">
            <v>695923.3</v>
          </cell>
          <cell r="AD31">
            <v>0</v>
          </cell>
          <cell r="AG31">
            <v>269714.83</v>
          </cell>
          <cell r="AH31">
            <v>145550.13</v>
          </cell>
          <cell r="AI31">
            <v>1068788.75</v>
          </cell>
          <cell r="AJ31">
            <v>0</v>
          </cell>
          <cell r="AK31">
            <v>0</v>
          </cell>
          <cell r="AL31">
            <v>0</v>
          </cell>
          <cell r="AM31">
            <v>631464.1</v>
          </cell>
          <cell r="AN31">
            <v>0</v>
          </cell>
          <cell r="AQ31">
            <v>269714.82</v>
          </cell>
          <cell r="AR31">
            <v>145550.13</v>
          </cell>
          <cell r="AS31">
            <v>1068788.75</v>
          </cell>
          <cell r="AT31">
            <v>0</v>
          </cell>
          <cell r="AU31">
            <v>0</v>
          </cell>
          <cell r="AV31">
            <v>0</v>
          </cell>
          <cell r="AW31">
            <v>622177.87</v>
          </cell>
          <cell r="AX31">
            <v>0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15582712.960000001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16152742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16104222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16055702</v>
          </cell>
        </row>
        <row r="33">
          <cell r="M33">
            <v>57432.55</v>
          </cell>
          <cell r="N33">
            <v>638.73</v>
          </cell>
          <cell r="O33">
            <v>233768.42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W33">
            <v>84122.6</v>
          </cell>
          <cell r="X33">
            <v>1756.5</v>
          </cell>
          <cell r="Y33">
            <v>421614.23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G33">
            <v>70931.960000000006</v>
          </cell>
          <cell r="AH33">
            <v>1437.14</v>
          </cell>
          <cell r="AI33">
            <v>327343.45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Q33">
            <v>70927.05</v>
          </cell>
          <cell r="AR33">
            <v>1277.46</v>
          </cell>
          <cell r="AS33">
            <v>327512.55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M34">
            <v>0</v>
          </cell>
          <cell r="N34">
            <v>113821.69</v>
          </cell>
          <cell r="O34">
            <v>0</v>
          </cell>
          <cell r="P34">
            <v>992138.49</v>
          </cell>
          <cell r="Q34">
            <v>0</v>
          </cell>
          <cell r="R34">
            <v>918564.08</v>
          </cell>
          <cell r="S34">
            <v>1553323.86</v>
          </cell>
          <cell r="T34">
            <v>0</v>
          </cell>
          <cell r="W34">
            <v>0</v>
          </cell>
          <cell r="X34">
            <v>75881.119999999995</v>
          </cell>
          <cell r="Y34">
            <v>0</v>
          </cell>
          <cell r="Z34">
            <v>661425.66</v>
          </cell>
          <cell r="AA34">
            <v>0</v>
          </cell>
          <cell r="AB34">
            <v>612376.05000000005</v>
          </cell>
          <cell r="AC34">
            <v>1035549.24</v>
          </cell>
          <cell r="AD34">
            <v>0</v>
          </cell>
          <cell r="AG34">
            <v>0</v>
          </cell>
          <cell r="AH34">
            <v>75881.119999999995</v>
          </cell>
          <cell r="AI34">
            <v>0</v>
          </cell>
          <cell r="AJ34">
            <v>661425.66</v>
          </cell>
          <cell r="AK34">
            <v>0</v>
          </cell>
          <cell r="AL34">
            <v>612376.05000000005</v>
          </cell>
          <cell r="AM34">
            <v>1035549.24</v>
          </cell>
          <cell r="AN34">
            <v>0</v>
          </cell>
          <cell r="AQ34">
            <v>0</v>
          </cell>
          <cell r="AR34">
            <v>113821.69</v>
          </cell>
          <cell r="AS34">
            <v>0</v>
          </cell>
          <cell r="AT34">
            <v>992138.5</v>
          </cell>
          <cell r="AU34">
            <v>0</v>
          </cell>
          <cell r="AV34">
            <v>918564.07</v>
          </cell>
          <cell r="AW34">
            <v>1553323.87</v>
          </cell>
          <cell r="AX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1919375.45</v>
          </cell>
          <cell r="T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1252145.22</v>
          </cell>
          <cell r="AD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2789379.5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299783.71999999997</v>
          </cell>
          <cell r="AX35">
            <v>0</v>
          </cell>
        </row>
        <row r="36"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1158188.1000000001</v>
          </cell>
          <cell r="T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673140.02</v>
          </cell>
          <cell r="AD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1009257.66</v>
          </cell>
          <cell r="AN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1513886.48</v>
          </cell>
          <cell r="AX36">
            <v>0</v>
          </cell>
        </row>
        <row r="37">
          <cell r="M37">
            <v>0</v>
          </cell>
          <cell r="N37">
            <v>0</v>
          </cell>
          <cell r="O37">
            <v>1244442.6299999999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W37">
            <v>0</v>
          </cell>
          <cell r="X37">
            <v>0</v>
          </cell>
          <cell r="Y37">
            <v>1392562.11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G37">
            <v>0</v>
          </cell>
          <cell r="AH37">
            <v>0</v>
          </cell>
          <cell r="AI37">
            <v>1392562.11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Q37">
            <v>0</v>
          </cell>
          <cell r="AR37">
            <v>0</v>
          </cell>
          <cell r="AS37">
            <v>1392562.11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M38">
            <v>0</v>
          </cell>
          <cell r="N38">
            <v>0</v>
          </cell>
          <cell r="O38">
            <v>905501.67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Y38">
            <v>765570.35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G38">
            <v>0</v>
          </cell>
          <cell r="AH38">
            <v>0</v>
          </cell>
          <cell r="AI38">
            <v>781378.69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Q38">
            <v>0</v>
          </cell>
          <cell r="AR38">
            <v>0</v>
          </cell>
          <cell r="AS38">
            <v>781378.69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M39">
            <v>531.17999999999995</v>
          </cell>
          <cell r="N39">
            <v>0</v>
          </cell>
          <cell r="O39">
            <v>13594160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W39">
            <v>354.12</v>
          </cell>
          <cell r="X39">
            <v>0</v>
          </cell>
          <cell r="Y39">
            <v>15559671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G39">
            <v>708.24</v>
          </cell>
          <cell r="AH39">
            <v>0</v>
          </cell>
          <cell r="AI39">
            <v>15559671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Q39">
            <v>1416.48</v>
          </cell>
          <cell r="AR39">
            <v>0</v>
          </cell>
          <cell r="AS39">
            <v>15559671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M40">
            <v>0</v>
          </cell>
          <cell r="N40">
            <v>0</v>
          </cell>
          <cell r="O40">
            <v>2576246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Y40">
            <v>3436982.9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G40">
            <v>0</v>
          </cell>
          <cell r="AH40">
            <v>0</v>
          </cell>
          <cell r="AI40">
            <v>3354182.4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Q40">
            <v>0</v>
          </cell>
          <cell r="AR40">
            <v>0</v>
          </cell>
          <cell r="AS40">
            <v>3567528.3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M41">
            <v>0</v>
          </cell>
          <cell r="N41">
            <v>0</v>
          </cell>
          <cell r="O41">
            <v>40810.120000000003</v>
          </cell>
          <cell r="P41">
            <v>0</v>
          </cell>
          <cell r="Q41">
            <v>0</v>
          </cell>
          <cell r="R41">
            <v>0</v>
          </cell>
          <cell r="S41">
            <v>2975593.3</v>
          </cell>
          <cell r="T41">
            <v>0</v>
          </cell>
          <cell r="W41">
            <v>0</v>
          </cell>
          <cell r="X41">
            <v>0</v>
          </cell>
          <cell r="Y41">
            <v>27206.74</v>
          </cell>
          <cell r="Z41">
            <v>0</v>
          </cell>
          <cell r="AA41">
            <v>0</v>
          </cell>
          <cell r="AB41">
            <v>0</v>
          </cell>
          <cell r="AC41">
            <v>1220463.3799999999</v>
          </cell>
          <cell r="AD41">
            <v>0</v>
          </cell>
          <cell r="AG41">
            <v>0</v>
          </cell>
          <cell r="AH41">
            <v>0</v>
          </cell>
          <cell r="AI41">
            <v>27206.74</v>
          </cell>
          <cell r="AJ41">
            <v>0</v>
          </cell>
          <cell r="AK41">
            <v>0</v>
          </cell>
          <cell r="AL41">
            <v>0</v>
          </cell>
          <cell r="AM41">
            <v>5224296.16</v>
          </cell>
          <cell r="AN41">
            <v>0</v>
          </cell>
          <cell r="AQ41">
            <v>0</v>
          </cell>
          <cell r="AR41">
            <v>0</v>
          </cell>
          <cell r="AS41">
            <v>40810.120000000003</v>
          </cell>
          <cell r="AT41">
            <v>0</v>
          </cell>
          <cell r="AU41">
            <v>0</v>
          </cell>
          <cell r="AV41">
            <v>0</v>
          </cell>
          <cell r="AW41">
            <v>268435.21999999997</v>
          </cell>
          <cell r="AX41">
            <v>0</v>
          </cell>
        </row>
        <row r="42">
          <cell r="M42">
            <v>0</v>
          </cell>
          <cell r="N42">
            <v>0</v>
          </cell>
          <cell r="O42">
            <v>2459656.7000000002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W42">
            <v>0</v>
          </cell>
          <cell r="X42">
            <v>0</v>
          </cell>
          <cell r="Y42">
            <v>1411269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G42">
            <v>0</v>
          </cell>
          <cell r="AH42">
            <v>0</v>
          </cell>
          <cell r="AI42">
            <v>1590910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Q42">
            <v>0</v>
          </cell>
          <cell r="AR42">
            <v>0</v>
          </cell>
          <cell r="AS42">
            <v>1590910.1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377759.21</v>
          </cell>
          <cell r="T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251839.47</v>
          </cell>
          <cell r="AD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251839.47</v>
          </cell>
          <cell r="AN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354802.67</v>
          </cell>
          <cell r="AX43">
            <v>0</v>
          </cell>
        </row>
        <row r="44">
          <cell r="M44">
            <v>886.01</v>
          </cell>
          <cell r="N44">
            <v>0</v>
          </cell>
          <cell r="O44">
            <v>6895700.3499999996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W44">
            <v>590.66999999999996</v>
          </cell>
          <cell r="X44">
            <v>0</v>
          </cell>
          <cell r="Y44">
            <v>5214464.24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G44">
            <v>590.66999999999996</v>
          </cell>
          <cell r="AH44">
            <v>0</v>
          </cell>
          <cell r="AI44">
            <v>5214464.24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Q44">
            <v>886.01</v>
          </cell>
          <cell r="AR44">
            <v>0</v>
          </cell>
          <cell r="AS44">
            <v>5484333.1600000001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M45">
            <v>0</v>
          </cell>
          <cell r="N45">
            <v>0</v>
          </cell>
          <cell r="O45">
            <v>969176.01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W45">
            <v>0</v>
          </cell>
          <cell r="X45">
            <v>0</v>
          </cell>
          <cell r="Y45">
            <v>883146.08</v>
          </cell>
          <cell r="Z45">
            <v>0</v>
          </cell>
          <cell r="AA45">
            <v>0</v>
          </cell>
          <cell r="AB45">
            <v>0</v>
          </cell>
          <cell r="AC45">
            <v>33079.699999999997</v>
          </cell>
          <cell r="AD45">
            <v>0</v>
          </cell>
          <cell r="AG45">
            <v>0</v>
          </cell>
          <cell r="AH45">
            <v>0</v>
          </cell>
          <cell r="AI45">
            <v>1314139.29</v>
          </cell>
          <cell r="AJ45">
            <v>0</v>
          </cell>
          <cell r="AK45">
            <v>0</v>
          </cell>
          <cell r="AL45">
            <v>0</v>
          </cell>
          <cell r="AM45">
            <v>110748.38</v>
          </cell>
          <cell r="AN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110123.64</v>
          </cell>
          <cell r="AX45">
            <v>0</v>
          </cell>
        </row>
        <row r="46">
          <cell r="M46">
            <v>0</v>
          </cell>
          <cell r="N46">
            <v>0</v>
          </cell>
          <cell r="O46">
            <v>81870.8</v>
          </cell>
          <cell r="P46">
            <v>1227559.49</v>
          </cell>
          <cell r="Q46">
            <v>0</v>
          </cell>
          <cell r="R46">
            <v>1227559.49</v>
          </cell>
          <cell r="S46">
            <v>327413.94</v>
          </cell>
          <cell r="T46">
            <v>0</v>
          </cell>
          <cell r="W46">
            <v>0</v>
          </cell>
          <cell r="X46">
            <v>0</v>
          </cell>
          <cell r="Y46">
            <v>36272.559999999998</v>
          </cell>
          <cell r="Z46">
            <v>2045932.47</v>
          </cell>
          <cell r="AA46">
            <v>0</v>
          </cell>
          <cell r="AB46">
            <v>2045932.47</v>
          </cell>
          <cell r="AC46">
            <v>0</v>
          </cell>
          <cell r="AD46">
            <v>0</v>
          </cell>
          <cell r="AG46">
            <v>0</v>
          </cell>
          <cell r="AH46">
            <v>0</v>
          </cell>
          <cell r="AI46">
            <v>239143.85</v>
          </cell>
          <cell r="AJ46">
            <v>818372.99</v>
          </cell>
          <cell r="AK46">
            <v>0</v>
          </cell>
          <cell r="AL46">
            <v>818372.99</v>
          </cell>
          <cell r="AM46">
            <v>218275.96</v>
          </cell>
          <cell r="AN46">
            <v>0</v>
          </cell>
          <cell r="AQ46">
            <v>0</v>
          </cell>
          <cell r="AR46">
            <v>0</v>
          </cell>
          <cell r="AS46">
            <v>261271.6</v>
          </cell>
          <cell r="AT46">
            <v>0</v>
          </cell>
          <cell r="AU46">
            <v>0</v>
          </cell>
          <cell r="AV46">
            <v>0</v>
          </cell>
          <cell r="AW46">
            <v>545689.9</v>
          </cell>
          <cell r="AX46">
            <v>0</v>
          </cell>
        </row>
        <row r="47">
          <cell r="M47">
            <v>0</v>
          </cell>
          <cell r="N47">
            <v>0</v>
          </cell>
          <cell r="O47">
            <v>2170082.14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Y47">
            <v>116747.98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G47">
            <v>0</v>
          </cell>
          <cell r="AH47">
            <v>0</v>
          </cell>
          <cell r="AI47">
            <v>112353.60000000001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Q47">
            <v>0</v>
          </cell>
          <cell r="AR47">
            <v>0</v>
          </cell>
          <cell r="AS47">
            <v>112353.60000000001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M49">
            <v>3319994.17</v>
          </cell>
          <cell r="N49">
            <v>424766.6</v>
          </cell>
          <cell r="O49">
            <v>3754279.09</v>
          </cell>
          <cell r="P49">
            <v>1351939.72</v>
          </cell>
          <cell r="Q49">
            <v>0</v>
          </cell>
          <cell r="R49">
            <v>0</v>
          </cell>
          <cell r="S49">
            <v>822421.34</v>
          </cell>
          <cell r="T49">
            <v>1390932</v>
          </cell>
          <cell r="W49">
            <v>1389351.19</v>
          </cell>
          <cell r="X49">
            <v>374840.85</v>
          </cell>
          <cell r="Y49">
            <v>5965177.5800000001</v>
          </cell>
          <cell r="Z49">
            <v>681629.82</v>
          </cell>
          <cell r="AA49">
            <v>0</v>
          </cell>
          <cell r="AB49">
            <v>0</v>
          </cell>
          <cell r="AC49">
            <v>382144.28</v>
          </cell>
          <cell r="AD49">
            <v>1960807.91</v>
          </cell>
          <cell r="AG49">
            <v>2621022.52</v>
          </cell>
          <cell r="AH49">
            <v>169164.76</v>
          </cell>
          <cell r="AI49">
            <v>3979219.24</v>
          </cell>
          <cell r="AJ49">
            <v>1079977.32</v>
          </cell>
          <cell r="AK49">
            <v>0</v>
          </cell>
          <cell r="AL49">
            <v>0</v>
          </cell>
          <cell r="AM49">
            <v>600000</v>
          </cell>
          <cell r="AN49">
            <v>1924047.91</v>
          </cell>
          <cell r="AQ49">
            <v>1898145.89</v>
          </cell>
          <cell r="AR49">
            <v>339969.63</v>
          </cell>
          <cell r="AS49">
            <v>4821518.99</v>
          </cell>
          <cell r="AT49">
            <v>862333.2</v>
          </cell>
          <cell r="AU49">
            <v>0</v>
          </cell>
          <cell r="AV49">
            <v>0</v>
          </cell>
          <cell r="AW49">
            <v>600000</v>
          </cell>
          <cell r="AX49">
            <v>1924047.91</v>
          </cell>
        </row>
        <row r="50"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M51">
            <v>13978218.51</v>
          </cell>
          <cell r="N51">
            <v>1297780.2</v>
          </cell>
          <cell r="O51">
            <v>20714032.420000002</v>
          </cell>
          <cell r="P51">
            <v>28389306.649999999</v>
          </cell>
          <cell r="Q51">
            <v>0</v>
          </cell>
          <cell r="R51">
            <v>0</v>
          </cell>
          <cell r="S51">
            <v>3322475.73</v>
          </cell>
          <cell r="T51">
            <v>9029370.2400000002</v>
          </cell>
          <cell r="W51">
            <v>7269159.1799999997</v>
          </cell>
          <cell r="X51">
            <v>926300.1</v>
          </cell>
          <cell r="Y51">
            <v>11365328.65</v>
          </cell>
          <cell r="Z51">
            <v>27561942.129999999</v>
          </cell>
          <cell r="AA51">
            <v>0</v>
          </cell>
          <cell r="AB51">
            <v>0</v>
          </cell>
          <cell r="AC51">
            <v>2215163.1800000002</v>
          </cell>
          <cell r="AD51">
            <v>11029340.800000001</v>
          </cell>
          <cell r="AG51">
            <v>9124928.7300000004</v>
          </cell>
          <cell r="AH51">
            <v>926300.11</v>
          </cell>
          <cell r="AI51">
            <v>16175585.560000001</v>
          </cell>
          <cell r="AJ51">
            <v>26186191.41</v>
          </cell>
          <cell r="AK51">
            <v>0</v>
          </cell>
          <cell r="AL51">
            <v>0</v>
          </cell>
          <cell r="AM51">
            <v>2214983.8199999998</v>
          </cell>
          <cell r="AN51">
            <v>11029340.800000001</v>
          </cell>
          <cell r="AQ51">
            <v>9312895.0899999999</v>
          </cell>
          <cell r="AR51">
            <v>1297780.19</v>
          </cell>
          <cell r="AS51">
            <v>17043067.960000001</v>
          </cell>
          <cell r="AT51">
            <v>28389306.649999999</v>
          </cell>
          <cell r="AU51">
            <v>0</v>
          </cell>
          <cell r="AV51">
            <v>0</v>
          </cell>
          <cell r="AW51">
            <v>3322296.36</v>
          </cell>
          <cell r="AX51">
            <v>11029295.720000001</v>
          </cell>
        </row>
        <row r="52">
          <cell r="M52">
            <v>3414412.23</v>
          </cell>
          <cell r="N52">
            <v>1002555.21</v>
          </cell>
          <cell r="O52">
            <v>3934859.4</v>
          </cell>
          <cell r="P52">
            <v>4952107.9400000004</v>
          </cell>
          <cell r="Q52">
            <v>0</v>
          </cell>
          <cell r="R52">
            <v>0</v>
          </cell>
          <cell r="S52">
            <v>859880.25</v>
          </cell>
          <cell r="T52">
            <v>0</v>
          </cell>
          <cell r="W52">
            <v>2631360.2999999998</v>
          </cell>
          <cell r="X52">
            <v>668370.14</v>
          </cell>
          <cell r="Y52">
            <v>5235003.32</v>
          </cell>
          <cell r="Z52">
            <v>3641227.44</v>
          </cell>
          <cell r="AA52">
            <v>0</v>
          </cell>
          <cell r="AB52">
            <v>0</v>
          </cell>
          <cell r="AC52">
            <v>573253.5</v>
          </cell>
          <cell r="AD52">
            <v>0</v>
          </cell>
          <cell r="AG52">
            <v>2629620.7400000002</v>
          </cell>
          <cell r="AH52">
            <v>668370.14</v>
          </cell>
          <cell r="AI52">
            <v>4864725</v>
          </cell>
          <cell r="AJ52">
            <v>3641227.44</v>
          </cell>
          <cell r="AK52">
            <v>0</v>
          </cell>
          <cell r="AL52">
            <v>0</v>
          </cell>
          <cell r="AM52">
            <v>573253.5</v>
          </cell>
          <cell r="AN52">
            <v>0</v>
          </cell>
          <cell r="AQ52">
            <v>3414412.23</v>
          </cell>
          <cell r="AR52">
            <v>1002555.2</v>
          </cell>
          <cell r="AS52">
            <v>3977001.52</v>
          </cell>
          <cell r="AT52">
            <v>4952107.9400000004</v>
          </cell>
          <cell r="AU52">
            <v>0</v>
          </cell>
          <cell r="AV52">
            <v>0</v>
          </cell>
          <cell r="AW52">
            <v>859348.83</v>
          </cell>
          <cell r="AX52">
            <v>0</v>
          </cell>
        </row>
        <row r="53">
          <cell r="M53">
            <v>1725498</v>
          </cell>
          <cell r="N53">
            <v>353112.5</v>
          </cell>
          <cell r="O53">
            <v>2103031.25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W53">
            <v>601380</v>
          </cell>
          <cell r="X53">
            <v>108650</v>
          </cell>
          <cell r="Y53">
            <v>4325000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G53">
            <v>601380</v>
          </cell>
          <cell r="AH53">
            <v>108650</v>
          </cell>
          <cell r="AI53">
            <v>4325000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Q53">
            <v>582449.76</v>
          </cell>
          <cell r="AR53">
            <v>108655.9</v>
          </cell>
          <cell r="AS53">
            <v>5564135.8300000001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M54">
            <v>934577.19</v>
          </cell>
          <cell r="N54">
            <v>21629.040000000001</v>
          </cell>
          <cell r="O54">
            <v>1216154.75</v>
          </cell>
          <cell r="P54">
            <v>0</v>
          </cell>
          <cell r="Q54">
            <v>0</v>
          </cell>
          <cell r="R54">
            <v>0</v>
          </cell>
          <cell r="S54">
            <v>1168923.27</v>
          </cell>
          <cell r="T54">
            <v>0</v>
          </cell>
          <cell r="W54">
            <v>913604.8</v>
          </cell>
          <cell r="X54">
            <v>32955.81</v>
          </cell>
          <cell r="Y54">
            <v>769635.41</v>
          </cell>
          <cell r="Z54">
            <v>0</v>
          </cell>
          <cell r="AA54">
            <v>0</v>
          </cell>
          <cell r="AB54">
            <v>0</v>
          </cell>
          <cell r="AC54">
            <v>922665.25</v>
          </cell>
          <cell r="AD54">
            <v>0</v>
          </cell>
          <cell r="AG54">
            <v>926142.75</v>
          </cell>
          <cell r="AH54">
            <v>29321.58</v>
          </cell>
          <cell r="AI54">
            <v>954128.16</v>
          </cell>
          <cell r="AJ54">
            <v>0</v>
          </cell>
          <cell r="AK54">
            <v>0</v>
          </cell>
          <cell r="AL54">
            <v>0</v>
          </cell>
          <cell r="AM54">
            <v>1164081.98</v>
          </cell>
          <cell r="AN54">
            <v>0</v>
          </cell>
          <cell r="AQ54">
            <v>931698.53</v>
          </cell>
          <cell r="AR54">
            <v>22210.23</v>
          </cell>
          <cell r="AS54">
            <v>996289.79</v>
          </cell>
          <cell r="AT54">
            <v>0</v>
          </cell>
          <cell r="AU54">
            <v>0</v>
          </cell>
          <cell r="AV54">
            <v>0</v>
          </cell>
          <cell r="AW54">
            <v>919195.25</v>
          </cell>
          <cell r="AX54">
            <v>0</v>
          </cell>
        </row>
        <row r="55">
          <cell r="M55">
            <v>10679.63</v>
          </cell>
          <cell r="N55">
            <v>0</v>
          </cell>
          <cell r="O55">
            <v>95461.51</v>
          </cell>
          <cell r="P55">
            <v>59657.66</v>
          </cell>
          <cell r="Q55">
            <v>0</v>
          </cell>
          <cell r="R55">
            <v>0</v>
          </cell>
          <cell r="S55">
            <v>255072.25</v>
          </cell>
          <cell r="T55">
            <v>0</v>
          </cell>
          <cell r="W55">
            <v>10679.63</v>
          </cell>
          <cell r="X55">
            <v>0</v>
          </cell>
          <cell r="Y55">
            <v>85919.01</v>
          </cell>
          <cell r="Z55">
            <v>74572.08</v>
          </cell>
          <cell r="AA55">
            <v>0</v>
          </cell>
          <cell r="AB55">
            <v>0</v>
          </cell>
          <cell r="AC55">
            <v>153043.35</v>
          </cell>
          <cell r="AD55">
            <v>0</v>
          </cell>
          <cell r="AG55">
            <v>10679.63</v>
          </cell>
          <cell r="AH55">
            <v>0</v>
          </cell>
          <cell r="AI55">
            <v>85961.52</v>
          </cell>
          <cell r="AJ55">
            <v>59656.66</v>
          </cell>
          <cell r="AK55">
            <v>0</v>
          </cell>
          <cell r="AL55">
            <v>0</v>
          </cell>
          <cell r="AM55">
            <v>163246.24</v>
          </cell>
          <cell r="AN55">
            <v>0</v>
          </cell>
          <cell r="AQ55">
            <v>10679.63</v>
          </cell>
          <cell r="AR55">
            <v>0</v>
          </cell>
          <cell r="AS55">
            <v>88515.16</v>
          </cell>
          <cell r="AT55">
            <v>74573.119999999995</v>
          </cell>
          <cell r="AU55">
            <v>0</v>
          </cell>
          <cell r="AV55">
            <v>0</v>
          </cell>
          <cell r="AW55">
            <v>204058.62</v>
          </cell>
          <cell r="AX55">
            <v>0</v>
          </cell>
        </row>
        <row r="56"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22531.39</v>
          </cell>
          <cell r="AD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22637.67</v>
          </cell>
          <cell r="AN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21043.47</v>
          </cell>
          <cell r="AX56">
            <v>0</v>
          </cell>
        </row>
        <row r="57"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M58">
            <v>3026643.57</v>
          </cell>
          <cell r="N58">
            <v>591309.14</v>
          </cell>
          <cell r="O58">
            <v>4267762.3600000003</v>
          </cell>
          <cell r="P58">
            <v>8347207.7000000002</v>
          </cell>
          <cell r="Q58">
            <v>0</v>
          </cell>
          <cell r="R58">
            <v>0</v>
          </cell>
          <cell r="S58">
            <v>986015.62</v>
          </cell>
          <cell r="T58">
            <v>0</v>
          </cell>
          <cell r="W58">
            <v>3512492.76</v>
          </cell>
          <cell r="X58">
            <v>591309.14</v>
          </cell>
          <cell r="Y58">
            <v>4160723.36</v>
          </cell>
          <cell r="Z58">
            <v>6978293.6900000004</v>
          </cell>
          <cell r="AA58">
            <v>0</v>
          </cell>
          <cell r="AB58">
            <v>0</v>
          </cell>
          <cell r="AC58">
            <v>986015.62</v>
          </cell>
          <cell r="AD58">
            <v>0</v>
          </cell>
          <cell r="AG58">
            <v>4550667.13</v>
          </cell>
          <cell r="AH58">
            <v>591309.14</v>
          </cell>
          <cell r="AI58">
            <v>3396159.46</v>
          </cell>
          <cell r="AJ58">
            <v>7708864.3899999997</v>
          </cell>
          <cell r="AK58">
            <v>0</v>
          </cell>
          <cell r="AL58">
            <v>0</v>
          </cell>
          <cell r="AM58">
            <v>995145.4</v>
          </cell>
          <cell r="AN58">
            <v>0</v>
          </cell>
          <cell r="AQ58">
            <v>4513325.68</v>
          </cell>
          <cell r="AR58">
            <v>591309.14</v>
          </cell>
          <cell r="AS58">
            <v>5032326.3</v>
          </cell>
          <cell r="AT58">
            <v>7801101.2699999996</v>
          </cell>
          <cell r="AU58">
            <v>0</v>
          </cell>
          <cell r="AV58">
            <v>0</v>
          </cell>
          <cell r="AW58">
            <v>995145.4</v>
          </cell>
          <cell r="AX58">
            <v>0</v>
          </cell>
        </row>
        <row r="59">
          <cell r="M59">
            <v>163086.72</v>
          </cell>
          <cell r="N59">
            <v>208697.11</v>
          </cell>
          <cell r="O59">
            <v>676200.66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W59">
            <v>162509.25</v>
          </cell>
          <cell r="X59">
            <v>208384.09</v>
          </cell>
          <cell r="Y59">
            <v>640510.55000000005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G59">
            <v>165602.35</v>
          </cell>
          <cell r="AH59">
            <v>258684.09</v>
          </cell>
          <cell r="AI59">
            <v>656686.69999999995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Q59">
            <v>165555.35999999999</v>
          </cell>
          <cell r="AR59">
            <v>259721.62</v>
          </cell>
          <cell r="AS59">
            <v>656686.71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2969333.06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2856323.88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2807803.88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2759283.88</v>
          </cell>
        </row>
        <row r="61">
          <cell r="M61">
            <v>7898.27</v>
          </cell>
          <cell r="N61">
            <v>42877.22</v>
          </cell>
          <cell r="O61">
            <v>239402.51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W61">
            <v>12354.29</v>
          </cell>
          <cell r="X61">
            <v>48405.17</v>
          </cell>
          <cell r="Y61">
            <v>154632.22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G61">
            <v>12465.6</v>
          </cell>
          <cell r="AH61">
            <v>46556.79</v>
          </cell>
          <cell r="AI61">
            <v>202470.69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Q61">
            <v>12020.4</v>
          </cell>
          <cell r="AR61">
            <v>44464.35</v>
          </cell>
          <cell r="AS61">
            <v>197735.58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M63">
            <v>60671.21</v>
          </cell>
          <cell r="N63">
            <v>1277.46</v>
          </cell>
          <cell r="O63">
            <v>43657.58</v>
          </cell>
          <cell r="P63">
            <v>19313.23</v>
          </cell>
          <cell r="Q63">
            <v>0</v>
          </cell>
          <cell r="R63">
            <v>0</v>
          </cell>
          <cell r="S63">
            <v>10415.459999999999</v>
          </cell>
          <cell r="T63">
            <v>21145.67</v>
          </cell>
          <cell r="W63">
            <v>55200</v>
          </cell>
          <cell r="X63">
            <v>3832.38</v>
          </cell>
          <cell r="Y63">
            <v>34510.5</v>
          </cell>
          <cell r="Z63">
            <v>53500</v>
          </cell>
          <cell r="AA63">
            <v>0</v>
          </cell>
          <cell r="AB63">
            <v>0</v>
          </cell>
          <cell r="AC63">
            <v>31246.38</v>
          </cell>
          <cell r="AD63">
            <v>65561.850000000006</v>
          </cell>
          <cell r="AG63">
            <v>65200</v>
          </cell>
          <cell r="AH63">
            <v>3832.38</v>
          </cell>
          <cell r="AI63">
            <v>74510.5</v>
          </cell>
          <cell r="AJ63">
            <v>53500</v>
          </cell>
          <cell r="AK63">
            <v>0</v>
          </cell>
          <cell r="AL63">
            <v>0</v>
          </cell>
          <cell r="AM63">
            <v>31246.38</v>
          </cell>
          <cell r="AN63">
            <v>51200</v>
          </cell>
          <cell r="AQ63">
            <v>65200</v>
          </cell>
          <cell r="AR63">
            <v>3832.38</v>
          </cell>
          <cell r="AS63">
            <v>74510.5</v>
          </cell>
          <cell r="AT63">
            <v>53500</v>
          </cell>
          <cell r="AU63">
            <v>0</v>
          </cell>
          <cell r="AV63">
            <v>0</v>
          </cell>
          <cell r="AW63">
            <v>17917.52</v>
          </cell>
          <cell r="AX63">
            <v>51200</v>
          </cell>
        </row>
        <row r="64"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M65">
            <v>13311458.300000001</v>
          </cell>
          <cell r="N65">
            <v>1531469.19</v>
          </cell>
          <cell r="O65">
            <v>20474379.899999999</v>
          </cell>
          <cell r="P65">
            <v>37258687.210000001</v>
          </cell>
          <cell r="Q65">
            <v>0</v>
          </cell>
          <cell r="R65">
            <v>0</v>
          </cell>
          <cell r="S65">
            <v>7564823.5800000001</v>
          </cell>
          <cell r="T65">
            <v>0</v>
          </cell>
          <cell r="W65">
            <v>4123559.14</v>
          </cell>
          <cell r="X65">
            <v>1077137.1299999999</v>
          </cell>
          <cell r="Y65">
            <v>23993660.23</v>
          </cell>
          <cell r="Z65">
            <v>14168317.15</v>
          </cell>
          <cell r="AA65">
            <v>0</v>
          </cell>
          <cell r="AB65">
            <v>0</v>
          </cell>
          <cell r="AC65">
            <v>5404960.46</v>
          </cell>
          <cell r="AD65">
            <v>0</v>
          </cell>
          <cell r="AG65">
            <v>8793180.3900000006</v>
          </cell>
          <cell r="AH65">
            <v>1277397.6200000001</v>
          </cell>
          <cell r="AI65">
            <v>22951421.890000001</v>
          </cell>
          <cell r="AJ65">
            <v>34953108.859999999</v>
          </cell>
          <cell r="AK65">
            <v>0</v>
          </cell>
          <cell r="AL65">
            <v>0</v>
          </cell>
          <cell r="AM65">
            <v>6915770.1699999999</v>
          </cell>
          <cell r="AN65">
            <v>0</v>
          </cell>
          <cell r="AQ65">
            <v>8641845.6999999993</v>
          </cell>
          <cell r="AR65">
            <v>1331208.71</v>
          </cell>
          <cell r="AS65">
            <v>21516620.239999998</v>
          </cell>
          <cell r="AT65">
            <v>21058470.809999999</v>
          </cell>
          <cell r="AU65">
            <v>0</v>
          </cell>
          <cell r="AV65">
            <v>0</v>
          </cell>
          <cell r="AW65">
            <v>6597067.9800000004</v>
          </cell>
          <cell r="AX65">
            <v>0</v>
          </cell>
        </row>
        <row r="66">
          <cell r="M66">
            <v>3335169.95</v>
          </cell>
          <cell r="N66">
            <v>699876.4</v>
          </cell>
          <cell r="O66">
            <v>3443667.03</v>
          </cell>
          <cell r="P66">
            <v>1412905.25</v>
          </cell>
          <cell r="Q66">
            <v>0</v>
          </cell>
          <cell r="R66">
            <v>0</v>
          </cell>
          <cell r="S66">
            <v>77119.570000000007</v>
          </cell>
          <cell r="T66">
            <v>0</v>
          </cell>
          <cell r="W66">
            <v>2663021.31</v>
          </cell>
          <cell r="X66">
            <v>446632.5</v>
          </cell>
          <cell r="Y66">
            <v>3320882.8</v>
          </cell>
          <cell r="Z66">
            <v>964691.2</v>
          </cell>
          <cell r="AA66">
            <v>0</v>
          </cell>
          <cell r="AB66">
            <v>0</v>
          </cell>
          <cell r="AC66">
            <v>156545.60000000001</v>
          </cell>
          <cell r="AD66">
            <v>0</v>
          </cell>
          <cell r="AG66">
            <v>3020827.85</v>
          </cell>
          <cell r="AH66">
            <v>509082.6</v>
          </cell>
          <cell r="AI66">
            <v>2899709.86</v>
          </cell>
          <cell r="AJ66">
            <v>1450898.33</v>
          </cell>
          <cell r="AK66">
            <v>0</v>
          </cell>
          <cell r="AL66">
            <v>0</v>
          </cell>
          <cell r="AM66">
            <v>449643.1</v>
          </cell>
          <cell r="AN66">
            <v>0</v>
          </cell>
          <cell r="AQ66">
            <v>3058164.03</v>
          </cell>
          <cell r="AR66">
            <v>665068.81000000006</v>
          </cell>
          <cell r="AS66">
            <v>3922506.23</v>
          </cell>
          <cell r="AT66">
            <v>1450897.58</v>
          </cell>
          <cell r="AU66">
            <v>0</v>
          </cell>
          <cell r="AV66">
            <v>0</v>
          </cell>
          <cell r="AW66">
            <v>449643.42</v>
          </cell>
          <cell r="AX66">
            <v>0</v>
          </cell>
        </row>
        <row r="67">
          <cell r="M67">
            <v>962527.42</v>
          </cell>
          <cell r="N67">
            <v>256787.77</v>
          </cell>
          <cell r="O67">
            <v>2245400.29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W67">
            <v>641684.94999999995</v>
          </cell>
          <cell r="X67">
            <v>171191.85</v>
          </cell>
          <cell r="Y67">
            <v>1528409.01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G67">
            <v>641684.94999999995</v>
          </cell>
          <cell r="AH67">
            <v>171191.85</v>
          </cell>
          <cell r="AI67">
            <v>1561255.69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Q67">
            <v>962527.41</v>
          </cell>
          <cell r="AR67">
            <v>256787.77</v>
          </cell>
          <cell r="AS67">
            <v>2306269.7200000002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5328458.28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5545050.1200000001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5545069.4400000004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5545069.4400000004</v>
          </cell>
        </row>
        <row r="69">
          <cell r="M69">
            <v>580126.07999999996</v>
          </cell>
          <cell r="N69">
            <v>147523.45000000001</v>
          </cell>
          <cell r="O69">
            <v>422896.59</v>
          </cell>
          <cell r="P69">
            <v>36927.339999999997</v>
          </cell>
          <cell r="Q69">
            <v>0</v>
          </cell>
          <cell r="R69">
            <v>0</v>
          </cell>
          <cell r="S69">
            <v>643951.43999999994</v>
          </cell>
          <cell r="T69">
            <v>660536.64</v>
          </cell>
          <cell r="W69">
            <v>621836.86</v>
          </cell>
          <cell r="X69">
            <v>160106.65</v>
          </cell>
          <cell r="Y69">
            <v>245499.01</v>
          </cell>
          <cell r="Z69">
            <v>152948.29999999999</v>
          </cell>
          <cell r="AA69">
            <v>0</v>
          </cell>
          <cell r="AB69">
            <v>0</v>
          </cell>
          <cell r="AC69">
            <v>821208.61</v>
          </cell>
          <cell r="AD69">
            <v>668327.88</v>
          </cell>
          <cell r="AG69">
            <v>642692.25</v>
          </cell>
          <cell r="AH69">
            <v>165898.25</v>
          </cell>
          <cell r="AI69">
            <v>250348.41</v>
          </cell>
          <cell r="AJ69">
            <v>101726.11</v>
          </cell>
          <cell r="AK69">
            <v>0</v>
          </cell>
          <cell r="AL69">
            <v>0</v>
          </cell>
          <cell r="AM69">
            <v>719905.26</v>
          </cell>
          <cell r="AN69">
            <v>668327.88</v>
          </cell>
          <cell r="AQ69">
            <v>600981.47</v>
          </cell>
          <cell r="AR69">
            <v>154315.04</v>
          </cell>
          <cell r="AS69">
            <v>240649.62</v>
          </cell>
          <cell r="AT69">
            <v>88149.53</v>
          </cell>
          <cell r="AU69">
            <v>0</v>
          </cell>
          <cell r="AV69">
            <v>0</v>
          </cell>
          <cell r="AW69">
            <v>741208.61</v>
          </cell>
          <cell r="AX69">
            <v>716847.88</v>
          </cell>
        </row>
        <row r="70">
          <cell r="M70">
            <v>1067659.53</v>
          </cell>
          <cell r="N70">
            <v>264190.5</v>
          </cell>
          <cell r="O70">
            <v>454557.99</v>
          </cell>
          <cell r="P70">
            <v>89297.75</v>
          </cell>
          <cell r="Q70">
            <v>0</v>
          </cell>
          <cell r="R70">
            <v>0</v>
          </cell>
          <cell r="S70">
            <v>767281.61</v>
          </cell>
          <cell r="T70">
            <v>579547.81999999995</v>
          </cell>
          <cell r="W70">
            <v>990549.2</v>
          </cell>
          <cell r="X70">
            <v>214190.5</v>
          </cell>
          <cell r="Y70">
            <v>980000</v>
          </cell>
          <cell r="Z70">
            <v>115091.41</v>
          </cell>
          <cell r="AA70">
            <v>0</v>
          </cell>
          <cell r="AB70">
            <v>0</v>
          </cell>
          <cell r="AC70">
            <v>976577.65</v>
          </cell>
          <cell r="AD70">
            <v>538215</v>
          </cell>
          <cell r="AG70">
            <v>1167659.52</v>
          </cell>
          <cell r="AH70">
            <v>264190.51</v>
          </cell>
          <cell r="AI70">
            <v>980000</v>
          </cell>
          <cell r="AJ70">
            <v>113501.51</v>
          </cell>
          <cell r="AK70">
            <v>0</v>
          </cell>
          <cell r="AL70">
            <v>0</v>
          </cell>
          <cell r="AM70">
            <v>976577.65</v>
          </cell>
          <cell r="AN70">
            <v>538215</v>
          </cell>
          <cell r="AQ70">
            <v>990549.2</v>
          </cell>
          <cell r="AR70">
            <v>214190.5</v>
          </cell>
          <cell r="AS70">
            <v>454557.99</v>
          </cell>
          <cell r="AT70">
            <v>115491.41</v>
          </cell>
          <cell r="AU70">
            <v>0</v>
          </cell>
          <cell r="AV70">
            <v>0</v>
          </cell>
          <cell r="AW70">
            <v>817281.6</v>
          </cell>
          <cell r="AX70">
            <v>538215</v>
          </cell>
        </row>
        <row r="71">
          <cell r="M71">
            <v>1630802.27</v>
          </cell>
          <cell r="N71">
            <v>290118.63</v>
          </cell>
          <cell r="O71">
            <v>850618.33</v>
          </cell>
          <cell r="P71">
            <v>262125.63</v>
          </cell>
          <cell r="Q71">
            <v>0</v>
          </cell>
          <cell r="R71">
            <v>0</v>
          </cell>
          <cell r="S71">
            <v>869690.64</v>
          </cell>
          <cell r="T71">
            <v>671011.06999999995</v>
          </cell>
          <cell r="W71">
            <v>1405168.12</v>
          </cell>
          <cell r="X71">
            <v>215119.59</v>
          </cell>
          <cell r="Y71">
            <v>301936.15000000002</v>
          </cell>
          <cell r="Z71">
            <v>334950.37</v>
          </cell>
          <cell r="AA71">
            <v>0</v>
          </cell>
          <cell r="AB71">
            <v>0</v>
          </cell>
          <cell r="AC71">
            <v>1357110.36</v>
          </cell>
          <cell r="AD71">
            <v>403204.95</v>
          </cell>
          <cell r="AG71">
            <v>1801975</v>
          </cell>
          <cell r="AH71">
            <v>215119.59</v>
          </cell>
          <cell r="AI71">
            <v>301936.15000000002</v>
          </cell>
          <cell r="AJ71">
            <v>283123</v>
          </cell>
          <cell r="AK71">
            <v>0</v>
          </cell>
          <cell r="AL71">
            <v>0</v>
          </cell>
          <cell r="AM71">
            <v>1028699.34</v>
          </cell>
          <cell r="AN71">
            <v>403204.95</v>
          </cell>
          <cell r="AQ71">
            <v>2198781.9900000002</v>
          </cell>
          <cell r="AR71">
            <v>215119.59</v>
          </cell>
          <cell r="AS71">
            <v>301936.15999999997</v>
          </cell>
          <cell r="AT71">
            <v>313953.59999999998</v>
          </cell>
          <cell r="AU71">
            <v>0</v>
          </cell>
          <cell r="AV71">
            <v>0</v>
          </cell>
          <cell r="AW71">
            <v>1060774.5900000001</v>
          </cell>
          <cell r="AX71">
            <v>397881</v>
          </cell>
        </row>
        <row r="72">
          <cell r="M72">
            <v>203820.24</v>
          </cell>
          <cell r="N72">
            <v>81374.649999999994</v>
          </cell>
          <cell r="O72">
            <v>195827.29</v>
          </cell>
          <cell r="P72">
            <v>0</v>
          </cell>
          <cell r="Q72">
            <v>0</v>
          </cell>
          <cell r="R72">
            <v>0</v>
          </cell>
          <cell r="S72">
            <v>57207.63</v>
          </cell>
          <cell r="T72">
            <v>158932.63</v>
          </cell>
          <cell r="W72">
            <v>87935.06</v>
          </cell>
          <cell r="X72">
            <v>82249.759999999995</v>
          </cell>
          <cell r="Y72">
            <v>330716.90999999997</v>
          </cell>
          <cell r="Z72">
            <v>0</v>
          </cell>
          <cell r="AA72">
            <v>0</v>
          </cell>
          <cell r="AB72">
            <v>0</v>
          </cell>
          <cell r="AC72">
            <v>38136.620000000003</v>
          </cell>
          <cell r="AD72">
            <v>0</v>
          </cell>
          <cell r="AG72">
            <v>144714.6</v>
          </cell>
          <cell r="AH72">
            <v>102759.67</v>
          </cell>
          <cell r="AI72">
            <v>267604.07</v>
          </cell>
          <cell r="AJ72">
            <v>0</v>
          </cell>
          <cell r="AK72">
            <v>0</v>
          </cell>
          <cell r="AL72">
            <v>0</v>
          </cell>
          <cell r="AM72">
            <v>47422.53</v>
          </cell>
          <cell r="AN72">
            <v>0</v>
          </cell>
          <cell r="AQ72">
            <v>147045.26</v>
          </cell>
          <cell r="AR72">
            <v>102864.75</v>
          </cell>
          <cell r="AS72">
            <v>258940.15</v>
          </cell>
          <cell r="AT72">
            <v>0</v>
          </cell>
          <cell r="AU72">
            <v>0</v>
          </cell>
          <cell r="AV72">
            <v>0</v>
          </cell>
          <cell r="AW72">
            <v>47925.32</v>
          </cell>
          <cell r="AX72">
            <v>0</v>
          </cell>
        </row>
        <row r="73">
          <cell r="M73">
            <v>797795.81</v>
          </cell>
          <cell r="N73">
            <v>15133.35</v>
          </cell>
          <cell r="O73">
            <v>837426.41</v>
          </cell>
          <cell r="P73">
            <v>677269.82</v>
          </cell>
          <cell r="Q73">
            <v>0</v>
          </cell>
          <cell r="R73">
            <v>0</v>
          </cell>
          <cell r="S73">
            <v>1219642.99</v>
          </cell>
          <cell r="T73">
            <v>0</v>
          </cell>
          <cell r="W73">
            <v>927715.14</v>
          </cell>
          <cell r="X73">
            <v>51097.43</v>
          </cell>
          <cell r="Y73">
            <v>801366.92</v>
          </cell>
          <cell r="Z73">
            <v>476529.88</v>
          </cell>
          <cell r="AA73">
            <v>0</v>
          </cell>
          <cell r="AB73">
            <v>0</v>
          </cell>
          <cell r="AC73">
            <v>1359761.99</v>
          </cell>
          <cell r="AD73">
            <v>0</v>
          </cell>
          <cell r="AG73">
            <v>917715.14</v>
          </cell>
          <cell r="AH73">
            <v>51097.43</v>
          </cell>
          <cell r="AI73">
            <v>794477.04</v>
          </cell>
          <cell r="AJ73">
            <v>536529.88</v>
          </cell>
          <cell r="AK73">
            <v>0</v>
          </cell>
          <cell r="AL73">
            <v>0</v>
          </cell>
          <cell r="AM73">
            <v>1359761.99</v>
          </cell>
          <cell r="AN73">
            <v>0</v>
          </cell>
          <cell r="AQ73">
            <v>927795.82</v>
          </cell>
          <cell r="AR73">
            <v>58646.14</v>
          </cell>
          <cell r="AS73">
            <v>804316.29</v>
          </cell>
          <cell r="AT73">
            <v>617269.81999999995</v>
          </cell>
          <cell r="AU73">
            <v>0</v>
          </cell>
          <cell r="AV73">
            <v>0</v>
          </cell>
          <cell r="AW73">
            <v>1660834.6</v>
          </cell>
          <cell r="AX73">
            <v>0</v>
          </cell>
        </row>
        <row r="74">
          <cell r="M74">
            <v>29848.37</v>
          </cell>
          <cell r="N74">
            <v>0</v>
          </cell>
          <cell r="O74">
            <v>191015.84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W74">
            <v>138241.82</v>
          </cell>
          <cell r="X74">
            <v>0</v>
          </cell>
          <cell r="Y74">
            <v>204784.93</v>
          </cell>
          <cell r="Z74">
            <v>0</v>
          </cell>
          <cell r="AA74">
            <v>0</v>
          </cell>
          <cell r="AB74">
            <v>0</v>
          </cell>
          <cell r="AC74">
            <v>45806.75</v>
          </cell>
          <cell r="AD74">
            <v>0</v>
          </cell>
          <cell r="AG74">
            <v>150958.71</v>
          </cell>
          <cell r="AH74">
            <v>0</v>
          </cell>
          <cell r="AI74">
            <v>183114.39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Q74">
            <v>166050.43</v>
          </cell>
          <cell r="AR74">
            <v>0</v>
          </cell>
          <cell r="AS74">
            <v>161061.82999999999</v>
          </cell>
          <cell r="AT74">
            <v>0</v>
          </cell>
          <cell r="AU74">
            <v>0</v>
          </cell>
          <cell r="AV74">
            <v>0</v>
          </cell>
          <cell r="AW74">
            <v>54734.28</v>
          </cell>
          <cell r="AX74">
            <v>0</v>
          </cell>
        </row>
        <row r="75"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M76">
            <v>539349.05000000005</v>
          </cell>
          <cell r="N76">
            <v>52411.040000000001</v>
          </cell>
          <cell r="O76">
            <v>261719.13</v>
          </cell>
          <cell r="P76">
            <v>6324397.6399999997</v>
          </cell>
          <cell r="Q76">
            <v>0</v>
          </cell>
          <cell r="R76">
            <v>0</v>
          </cell>
          <cell r="S76">
            <v>0</v>
          </cell>
          <cell r="T76">
            <v>374787.57</v>
          </cell>
          <cell r="W76">
            <v>271044.13</v>
          </cell>
          <cell r="X76">
            <v>42411.040000000001</v>
          </cell>
          <cell r="Y76">
            <v>208270.99</v>
          </cell>
          <cell r="Z76">
            <v>264001.5</v>
          </cell>
          <cell r="AA76">
            <v>0</v>
          </cell>
          <cell r="AB76">
            <v>0</v>
          </cell>
          <cell r="AC76">
            <v>61102.76</v>
          </cell>
          <cell r="AD76">
            <v>314777.67</v>
          </cell>
          <cell r="AG76">
            <v>274873.51</v>
          </cell>
          <cell r="AH76">
            <v>57492.95</v>
          </cell>
          <cell r="AI76">
            <v>351520.69</v>
          </cell>
          <cell r="AJ76">
            <v>264001.51</v>
          </cell>
          <cell r="AK76">
            <v>0</v>
          </cell>
          <cell r="AL76">
            <v>0</v>
          </cell>
          <cell r="AM76">
            <v>118205.8</v>
          </cell>
          <cell r="AN76">
            <v>314777.67</v>
          </cell>
          <cell r="AQ76">
            <v>284873.51</v>
          </cell>
          <cell r="AR76">
            <v>72906.39</v>
          </cell>
          <cell r="AS76">
            <v>351520.69</v>
          </cell>
          <cell r="AT76">
            <v>264003.01</v>
          </cell>
          <cell r="AU76">
            <v>0</v>
          </cell>
          <cell r="AV76">
            <v>0</v>
          </cell>
          <cell r="AW76">
            <v>119120.05</v>
          </cell>
          <cell r="AX76">
            <v>314777.67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M78">
            <v>35794.559999999998</v>
          </cell>
          <cell r="N78">
            <v>8001.94</v>
          </cell>
          <cell r="O78">
            <v>579084.44999999995</v>
          </cell>
          <cell r="P78">
            <v>524558.17000000004</v>
          </cell>
          <cell r="Q78">
            <v>0</v>
          </cell>
          <cell r="R78">
            <v>0</v>
          </cell>
          <cell r="S78">
            <v>773452.08</v>
          </cell>
          <cell r="T78">
            <v>13191.75</v>
          </cell>
          <cell r="W78">
            <v>33487.74</v>
          </cell>
          <cell r="X78">
            <v>5334.63</v>
          </cell>
          <cell r="Y78">
            <v>445449.28</v>
          </cell>
          <cell r="Z78">
            <v>201038.78</v>
          </cell>
          <cell r="AA78">
            <v>0</v>
          </cell>
          <cell r="AB78">
            <v>0</v>
          </cell>
          <cell r="AC78">
            <v>2515634.7200000002</v>
          </cell>
          <cell r="AD78">
            <v>85278.88</v>
          </cell>
          <cell r="AG78">
            <v>33487.74</v>
          </cell>
          <cell r="AH78">
            <v>5334.63</v>
          </cell>
          <cell r="AI78">
            <v>733651.26</v>
          </cell>
          <cell r="AJ78">
            <v>201038.78</v>
          </cell>
          <cell r="AK78">
            <v>0</v>
          </cell>
          <cell r="AL78">
            <v>0</v>
          </cell>
          <cell r="AM78">
            <v>515634.72</v>
          </cell>
          <cell r="AN78">
            <v>85278.88</v>
          </cell>
          <cell r="AQ78">
            <v>35794.559999999998</v>
          </cell>
          <cell r="AR78">
            <v>8001.94</v>
          </cell>
          <cell r="AS78">
            <v>739084.45</v>
          </cell>
          <cell r="AT78">
            <v>218558.17</v>
          </cell>
          <cell r="AU78">
            <v>0</v>
          </cell>
          <cell r="AV78">
            <v>0</v>
          </cell>
          <cell r="AW78">
            <v>773452.09</v>
          </cell>
          <cell r="AX78">
            <v>85278.88</v>
          </cell>
        </row>
        <row r="79"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Y79">
            <v>7261.68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G79">
            <v>0</v>
          </cell>
          <cell r="AH79">
            <v>0</v>
          </cell>
          <cell r="AI79">
            <v>6944.44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Q79">
            <v>0</v>
          </cell>
          <cell r="AR79">
            <v>0</v>
          </cell>
          <cell r="AS79">
            <v>9156.4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M81">
            <v>3203130.97</v>
          </cell>
          <cell r="N81">
            <v>1673828.94</v>
          </cell>
          <cell r="O81">
            <v>14840624.98</v>
          </cell>
          <cell r="P81">
            <v>63867221.609999999</v>
          </cell>
          <cell r="Q81">
            <v>0</v>
          </cell>
          <cell r="R81">
            <v>6554253.9400000004</v>
          </cell>
          <cell r="S81">
            <v>9040714.2200000007</v>
          </cell>
          <cell r="T81">
            <v>0</v>
          </cell>
          <cell r="W81">
            <v>9791493.1999999993</v>
          </cell>
          <cell r="X81">
            <v>1115885.96</v>
          </cell>
          <cell r="Y81">
            <v>18812329.5</v>
          </cell>
          <cell r="Z81">
            <v>44878147.740000002</v>
          </cell>
          <cell r="AA81">
            <v>0</v>
          </cell>
          <cell r="AB81">
            <v>4369502.62</v>
          </cell>
          <cell r="AC81">
            <v>12907142.82</v>
          </cell>
          <cell r="AD81">
            <v>0</v>
          </cell>
          <cell r="AG81">
            <v>9191493.1999999993</v>
          </cell>
          <cell r="AH81">
            <v>1115885.96</v>
          </cell>
          <cell r="AI81">
            <v>19312329.5</v>
          </cell>
          <cell r="AJ81">
            <v>44878147.740000002</v>
          </cell>
          <cell r="AK81">
            <v>0</v>
          </cell>
          <cell r="AL81">
            <v>4369502.62</v>
          </cell>
          <cell r="AM81">
            <v>9607142.8200000003</v>
          </cell>
          <cell r="AN81">
            <v>0</v>
          </cell>
          <cell r="AQ81">
            <v>9303130.9700000007</v>
          </cell>
          <cell r="AR81">
            <v>1673828.93</v>
          </cell>
          <cell r="AS81">
            <v>21840624.969999999</v>
          </cell>
          <cell r="AT81">
            <v>66167221.600000001</v>
          </cell>
          <cell r="AU81">
            <v>0</v>
          </cell>
          <cell r="AV81">
            <v>6554253.9400000004</v>
          </cell>
          <cell r="AW81">
            <v>4880714.22</v>
          </cell>
          <cell r="AX81">
            <v>0</v>
          </cell>
        </row>
        <row r="82">
          <cell r="M82">
            <v>2774527.26</v>
          </cell>
          <cell r="N82">
            <v>648041.86</v>
          </cell>
          <cell r="O82">
            <v>6068572.71</v>
          </cell>
          <cell r="P82">
            <v>15320922.369999999</v>
          </cell>
          <cell r="Q82">
            <v>0</v>
          </cell>
          <cell r="R82">
            <v>0</v>
          </cell>
          <cell r="S82">
            <v>2829608.51</v>
          </cell>
          <cell r="T82">
            <v>0</v>
          </cell>
          <cell r="W82">
            <v>2852601.63</v>
          </cell>
          <cell r="X82">
            <v>437870.48</v>
          </cell>
          <cell r="Y82">
            <v>4264496.34</v>
          </cell>
          <cell r="Z82">
            <v>1499464.5</v>
          </cell>
          <cell r="AA82">
            <v>0</v>
          </cell>
          <cell r="AB82">
            <v>0</v>
          </cell>
          <cell r="AC82">
            <v>1885748.06</v>
          </cell>
          <cell r="AD82">
            <v>0</v>
          </cell>
          <cell r="AG82">
            <v>2662198.02</v>
          </cell>
          <cell r="AH82">
            <v>537113.59999999998</v>
          </cell>
          <cell r="AI82">
            <v>5441538.7599999998</v>
          </cell>
          <cell r="AJ82">
            <v>3273908.55</v>
          </cell>
          <cell r="AK82">
            <v>0</v>
          </cell>
          <cell r="AL82">
            <v>0</v>
          </cell>
          <cell r="AM82">
            <v>2357678.29</v>
          </cell>
          <cell r="AN82">
            <v>0</v>
          </cell>
          <cell r="AQ82">
            <v>2662208.02</v>
          </cell>
          <cell r="AR82">
            <v>537113.59</v>
          </cell>
          <cell r="AS82">
            <v>5441538.7599999998</v>
          </cell>
          <cell r="AT82">
            <v>3273908.55</v>
          </cell>
          <cell r="AU82">
            <v>0</v>
          </cell>
          <cell r="AV82">
            <v>0</v>
          </cell>
          <cell r="AW82">
            <v>2357678.2799999998</v>
          </cell>
          <cell r="AX82">
            <v>0</v>
          </cell>
        </row>
        <row r="83">
          <cell r="M83">
            <v>11970160.5</v>
          </cell>
          <cell r="N83">
            <v>3335401.95</v>
          </cell>
          <cell r="O83">
            <v>10196419.439999999</v>
          </cell>
          <cell r="P83">
            <v>2589405.11</v>
          </cell>
          <cell r="Q83">
            <v>0</v>
          </cell>
          <cell r="R83">
            <v>0</v>
          </cell>
          <cell r="S83">
            <v>2435498.08</v>
          </cell>
          <cell r="T83">
            <v>0</v>
          </cell>
          <cell r="W83">
            <v>9508337.8200000003</v>
          </cell>
          <cell r="X83">
            <v>2888893.83</v>
          </cell>
          <cell r="Y83">
            <v>10145628.689999999</v>
          </cell>
          <cell r="Z83">
            <v>2188629.11</v>
          </cell>
          <cell r="AA83">
            <v>0</v>
          </cell>
          <cell r="AB83">
            <v>0</v>
          </cell>
          <cell r="AC83">
            <v>2435498.08</v>
          </cell>
          <cell r="AD83">
            <v>0</v>
          </cell>
          <cell r="AG83">
            <v>10739249.16</v>
          </cell>
          <cell r="AH83">
            <v>3112147.89</v>
          </cell>
          <cell r="AI83">
            <v>10171024.07</v>
          </cell>
          <cell r="AJ83">
            <v>2389017.11</v>
          </cell>
          <cell r="AK83">
            <v>0</v>
          </cell>
          <cell r="AL83">
            <v>0</v>
          </cell>
          <cell r="AM83">
            <v>2435498.08</v>
          </cell>
          <cell r="AN83">
            <v>0</v>
          </cell>
          <cell r="AQ83">
            <v>10739249.16</v>
          </cell>
          <cell r="AR83">
            <v>3112147.87</v>
          </cell>
          <cell r="AS83">
            <v>10171024.060000001</v>
          </cell>
          <cell r="AT83">
            <v>2389017.11</v>
          </cell>
          <cell r="AU83">
            <v>0</v>
          </cell>
          <cell r="AV83">
            <v>0</v>
          </cell>
          <cell r="AW83">
            <v>2435498.08</v>
          </cell>
          <cell r="AX83">
            <v>0</v>
          </cell>
        </row>
        <row r="84">
          <cell r="M84">
            <v>1306714.49</v>
          </cell>
          <cell r="N84">
            <v>170680.83</v>
          </cell>
          <cell r="O84">
            <v>1655323.39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W84">
            <v>1111072.43</v>
          </cell>
          <cell r="X84">
            <v>276770.90000000002</v>
          </cell>
          <cell r="Y84">
            <v>1843213.08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G84">
            <v>1132497.24</v>
          </cell>
          <cell r="AH84">
            <v>294442.43</v>
          </cell>
          <cell r="AI84">
            <v>1845321.42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Q84">
            <v>861308</v>
          </cell>
          <cell r="AR84">
            <v>366222.27</v>
          </cell>
          <cell r="AS84">
            <v>1863984.99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14158390.26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13739894.199999999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13982494.199999999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13982494.199999999</v>
          </cell>
        </row>
        <row r="86">
          <cell r="M86">
            <v>123365.36</v>
          </cell>
          <cell r="N86">
            <v>0</v>
          </cell>
          <cell r="O86">
            <v>639743.02</v>
          </cell>
          <cell r="P86">
            <v>0</v>
          </cell>
          <cell r="Q86">
            <v>0</v>
          </cell>
          <cell r="R86">
            <v>0</v>
          </cell>
          <cell r="S86">
            <v>1546695.36</v>
          </cell>
          <cell r="T86">
            <v>0</v>
          </cell>
          <cell r="W86">
            <v>156259.24</v>
          </cell>
          <cell r="X86">
            <v>0</v>
          </cell>
          <cell r="Y86">
            <v>795482.21</v>
          </cell>
          <cell r="Z86">
            <v>0</v>
          </cell>
          <cell r="AA86">
            <v>0</v>
          </cell>
          <cell r="AB86">
            <v>0</v>
          </cell>
          <cell r="AC86">
            <v>699695.52</v>
          </cell>
          <cell r="AD86">
            <v>0</v>
          </cell>
          <cell r="AG86">
            <v>227227.9</v>
          </cell>
          <cell r="AH86">
            <v>0</v>
          </cell>
          <cell r="AI86">
            <v>615496.19999999995</v>
          </cell>
          <cell r="AJ86">
            <v>0</v>
          </cell>
          <cell r="AK86">
            <v>0</v>
          </cell>
          <cell r="AL86">
            <v>0</v>
          </cell>
          <cell r="AM86">
            <v>1049543.28</v>
          </cell>
          <cell r="AN86">
            <v>0</v>
          </cell>
          <cell r="AQ86">
            <v>227227.9</v>
          </cell>
          <cell r="AR86">
            <v>0</v>
          </cell>
          <cell r="AS86">
            <v>615496.19999999995</v>
          </cell>
          <cell r="AT86">
            <v>0</v>
          </cell>
          <cell r="AU86">
            <v>0</v>
          </cell>
          <cell r="AV86">
            <v>0</v>
          </cell>
          <cell r="AW86">
            <v>1215259.52</v>
          </cell>
          <cell r="AX86">
            <v>0</v>
          </cell>
        </row>
        <row r="87">
          <cell r="M87">
            <v>4151410.5</v>
          </cell>
          <cell r="N87">
            <v>1118067.21</v>
          </cell>
          <cell r="O87">
            <v>2778649.19</v>
          </cell>
          <cell r="P87">
            <v>835628.09</v>
          </cell>
          <cell r="Q87">
            <v>0</v>
          </cell>
          <cell r="R87">
            <v>0</v>
          </cell>
          <cell r="S87">
            <v>2281431.81</v>
          </cell>
          <cell r="T87">
            <v>0</v>
          </cell>
          <cell r="W87">
            <v>3965552.33</v>
          </cell>
          <cell r="X87">
            <v>1000000</v>
          </cell>
          <cell r="Y87">
            <v>1900000</v>
          </cell>
          <cell r="Z87">
            <v>532082.55000000005</v>
          </cell>
          <cell r="AA87">
            <v>0</v>
          </cell>
          <cell r="AB87">
            <v>0</v>
          </cell>
          <cell r="AC87">
            <v>1631513.43</v>
          </cell>
          <cell r="AD87">
            <v>0</v>
          </cell>
          <cell r="AG87">
            <v>4483277.21</v>
          </cell>
          <cell r="AH87">
            <v>1000000</v>
          </cell>
          <cell r="AI87">
            <v>1900000</v>
          </cell>
          <cell r="AJ87">
            <v>1167909.8600000001</v>
          </cell>
          <cell r="AK87">
            <v>0</v>
          </cell>
          <cell r="AL87">
            <v>0</v>
          </cell>
          <cell r="AM87">
            <v>2292607.16</v>
          </cell>
          <cell r="AN87">
            <v>0</v>
          </cell>
          <cell r="AQ87">
            <v>4387656.16</v>
          </cell>
          <cell r="AR87">
            <v>1057640.17</v>
          </cell>
          <cell r="AS87">
            <v>1933940.99</v>
          </cell>
          <cell r="AT87">
            <v>425470.91</v>
          </cell>
          <cell r="AU87">
            <v>0</v>
          </cell>
          <cell r="AV87">
            <v>0</v>
          </cell>
          <cell r="AW87">
            <v>1677398.51</v>
          </cell>
          <cell r="AX87">
            <v>0</v>
          </cell>
        </row>
        <row r="88">
          <cell r="M88">
            <v>0</v>
          </cell>
          <cell r="N88">
            <v>11497.14</v>
          </cell>
          <cell r="O88">
            <v>134398.72</v>
          </cell>
          <cell r="P88">
            <v>20883800.57</v>
          </cell>
          <cell r="Q88">
            <v>0</v>
          </cell>
          <cell r="R88">
            <v>7991100</v>
          </cell>
          <cell r="S88">
            <v>2434214.21</v>
          </cell>
          <cell r="T88">
            <v>0</v>
          </cell>
          <cell r="W88">
            <v>0</v>
          </cell>
          <cell r="X88">
            <v>27510.14</v>
          </cell>
          <cell r="Y88">
            <v>254398.72</v>
          </cell>
          <cell r="Z88">
            <v>26705554.57</v>
          </cell>
          <cell r="AA88">
            <v>0</v>
          </cell>
          <cell r="AB88">
            <v>14551100</v>
          </cell>
          <cell r="AC88">
            <v>4027034.21</v>
          </cell>
          <cell r="AD88">
            <v>0</v>
          </cell>
          <cell r="AG88">
            <v>0</v>
          </cell>
          <cell r="AH88">
            <v>27510.14</v>
          </cell>
          <cell r="AI88">
            <v>307260.06</v>
          </cell>
          <cell r="AJ88">
            <v>26505554.57</v>
          </cell>
          <cell r="AK88">
            <v>0</v>
          </cell>
          <cell r="AL88">
            <v>12551100</v>
          </cell>
          <cell r="AM88">
            <v>4027034.21</v>
          </cell>
          <cell r="AN88">
            <v>0</v>
          </cell>
          <cell r="AQ88">
            <v>0</v>
          </cell>
          <cell r="AR88">
            <v>11497.14</v>
          </cell>
          <cell r="AS88">
            <v>284398.71999999997</v>
          </cell>
          <cell r="AT88">
            <v>19583800.57</v>
          </cell>
          <cell r="AU88">
            <v>0</v>
          </cell>
          <cell r="AV88">
            <v>7991100</v>
          </cell>
          <cell r="AW88">
            <v>2434214.21</v>
          </cell>
          <cell r="AX88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P89">
            <v>1003453.86</v>
          </cell>
          <cell r="Q89">
            <v>0</v>
          </cell>
          <cell r="R89">
            <v>822003</v>
          </cell>
          <cell r="S89">
            <v>2749398.19</v>
          </cell>
          <cell r="T89">
            <v>0</v>
          </cell>
          <cell r="W89">
            <v>0</v>
          </cell>
          <cell r="X89">
            <v>0</v>
          </cell>
          <cell r="Y89">
            <v>0</v>
          </cell>
          <cell r="Z89">
            <v>641444.88</v>
          </cell>
          <cell r="AA89">
            <v>0</v>
          </cell>
          <cell r="AB89">
            <v>505848</v>
          </cell>
          <cell r="AC89">
            <v>1832932.13</v>
          </cell>
          <cell r="AD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641444.88</v>
          </cell>
          <cell r="AK89">
            <v>0</v>
          </cell>
          <cell r="AL89">
            <v>505848</v>
          </cell>
          <cell r="AM89">
            <v>1832932.13</v>
          </cell>
          <cell r="AN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985143.41</v>
          </cell>
          <cell r="AU89">
            <v>0</v>
          </cell>
          <cell r="AV89">
            <v>822003</v>
          </cell>
          <cell r="AW89">
            <v>2749398.18</v>
          </cell>
          <cell r="AX89">
            <v>0</v>
          </cell>
        </row>
        <row r="90">
          <cell r="M90">
            <v>0</v>
          </cell>
          <cell r="N90">
            <v>0</v>
          </cell>
          <cell r="O90">
            <v>5865061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W90">
            <v>0</v>
          </cell>
          <cell r="X90">
            <v>0</v>
          </cell>
          <cell r="Y90">
            <v>6142187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G90">
            <v>0</v>
          </cell>
          <cell r="AH90">
            <v>0</v>
          </cell>
          <cell r="AI90">
            <v>6225882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Q90">
            <v>0</v>
          </cell>
          <cell r="AR90">
            <v>0</v>
          </cell>
          <cell r="AS90">
            <v>5578987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M92">
            <v>8083337.6799999997</v>
          </cell>
          <cell r="N92">
            <v>4634992.93</v>
          </cell>
          <cell r="O92">
            <v>7067676.0099999998</v>
          </cell>
          <cell r="P92">
            <v>11100000</v>
          </cell>
          <cell r="Q92">
            <v>0</v>
          </cell>
          <cell r="R92">
            <v>0</v>
          </cell>
          <cell r="S92">
            <v>105000</v>
          </cell>
          <cell r="T92">
            <v>3150000</v>
          </cell>
          <cell r="W92">
            <v>4524918.8899999997</v>
          </cell>
          <cell r="X92">
            <v>2865085.17</v>
          </cell>
          <cell r="Y92">
            <v>7986345.5999999996</v>
          </cell>
          <cell r="Z92">
            <v>14623320.300000001</v>
          </cell>
          <cell r="AA92">
            <v>0</v>
          </cell>
          <cell r="AB92">
            <v>0</v>
          </cell>
          <cell r="AC92">
            <v>2277271.54</v>
          </cell>
          <cell r="AD92">
            <v>8136561.9199999999</v>
          </cell>
          <cell r="AG92">
            <v>7307510.2999999998</v>
          </cell>
          <cell r="AH92">
            <v>3005751.95</v>
          </cell>
          <cell r="AI92">
            <v>5063087.41</v>
          </cell>
          <cell r="AJ92">
            <v>13116990.220000001</v>
          </cell>
          <cell r="AK92">
            <v>0</v>
          </cell>
          <cell r="AL92">
            <v>0</v>
          </cell>
          <cell r="AM92">
            <v>1191085.76</v>
          </cell>
          <cell r="AN92">
            <v>5689555.96</v>
          </cell>
          <cell r="AQ92">
            <v>7307510.29</v>
          </cell>
          <cell r="AR92">
            <v>3005751.95</v>
          </cell>
          <cell r="AS92">
            <v>5063087.41</v>
          </cell>
          <cell r="AT92">
            <v>13116990.23</v>
          </cell>
          <cell r="AU92">
            <v>0</v>
          </cell>
          <cell r="AV92">
            <v>0</v>
          </cell>
          <cell r="AW92">
            <v>1191085.78</v>
          </cell>
          <cell r="AX92">
            <v>5689555.96</v>
          </cell>
        </row>
        <row r="93">
          <cell r="M93">
            <v>873187.77</v>
          </cell>
          <cell r="N93">
            <v>197845.2</v>
          </cell>
          <cell r="O93">
            <v>551027.65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W93">
            <v>384788.17</v>
          </cell>
          <cell r="X93">
            <v>211889.63</v>
          </cell>
          <cell r="Y93">
            <v>1833892.6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G93">
            <v>592008.62</v>
          </cell>
          <cell r="AH93">
            <v>213588.65</v>
          </cell>
          <cell r="AI93">
            <v>1145580.8799999999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Q93">
            <v>741415.24</v>
          </cell>
          <cell r="AR93">
            <v>271583.77</v>
          </cell>
          <cell r="AS93">
            <v>1443681.33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M95">
            <v>258643.25</v>
          </cell>
          <cell r="N95">
            <v>32442.95</v>
          </cell>
          <cell r="O95">
            <v>201580.26</v>
          </cell>
          <cell r="P95">
            <v>127577.37</v>
          </cell>
          <cell r="Q95">
            <v>0</v>
          </cell>
          <cell r="R95">
            <v>0</v>
          </cell>
          <cell r="S95">
            <v>19541.7</v>
          </cell>
          <cell r="T95">
            <v>153387.28</v>
          </cell>
          <cell r="W95">
            <v>342336.44</v>
          </cell>
          <cell r="X95">
            <v>21628.63</v>
          </cell>
          <cell r="Y95">
            <v>188439.82</v>
          </cell>
          <cell r="Z95">
            <v>82218.25</v>
          </cell>
          <cell r="AA95">
            <v>0</v>
          </cell>
          <cell r="AB95">
            <v>0</v>
          </cell>
          <cell r="AC95">
            <v>16194.47</v>
          </cell>
          <cell r="AD95">
            <v>153660.84</v>
          </cell>
          <cell r="AG95">
            <v>300036.44</v>
          </cell>
          <cell r="AH95">
            <v>21628.63</v>
          </cell>
          <cell r="AI95">
            <v>194539.82</v>
          </cell>
          <cell r="AJ95">
            <v>104818.25</v>
          </cell>
          <cell r="AK95">
            <v>0</v>
          </cell>
          <cell r="AL95">
            <v>0</v>
          </cell>
          <cell r="AM95">
            <v>19594.47</v>
          </cell>
          <cell r="AN95">
            <v>147660.84</v>
          </cell>
          <cell r="AQ95">
            <v>300943.25</v>
          </cell>
          <cell r="AR95">
            <v>32442.94</v>
          </cell>
          <cell r="AS95">
            <v>195480.24</v>
          </cell>
          <cell r="AT95">
            <v>104977.37</v>
          </cell>
          <cell r="AU95">
            <v>0</v>
          </cell>
          <cell r="AV95">
            <v>0</v>
          </cell>
          <cell r="AW95">
            <v>16141.7</v>
          </cell>
          <cell r="AX95">
            <v>104860.84</v>
          </cell>
        </row>
        <row r="96"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M97">
            <v>582030.28</v>
          </cell>
          <cell r="N97">
            <v>78056.87</v>
          </cell>
          <cell r="O97">
            <v>905035.6</v>
          </cell>
          <cell r="P97">
            <v>3067035.21</v>
          </cell>
          <cell r="Q97">
            <v>0</v>
          </cell>
          <cell r="R97">
            <v>0</v>
          </cell>
          <cell r="S97">
            <v>4198529.9400000004</v>
          </cell>
          <cell r="T97">
            <v>0</v>
          </cell>
          <cell r="W97">
            <v>555827.88</v>
          </cell>
          <cell r="X97">
            <v>52037.91</v>
          </cell>
          <cell r="Y97">
            <v>1397917.4</v>
          </cell>
          <cell r="Z97">
            <v>1752584.1</v>
          </cell>
          <cell r="AA97">
            <v>0</v>
          </cell>
          <cell r="AB97">
            <v>0</v>
          </cell>
          <cell r="AC97">
            <v>2485963.87</v>
          </cell>
          <cell r="AD97">
            <v>0</v>
          </cell>
          <cell r="AG97">
            <v>555827.88</v>
          </cell>
          <cell r="AH97">
            <v>52037.91</v>
          </cell>
          <cell r="AI97">
            <v>1457246.89</v>
          </cell>
          <cell r="AJ97">
            <v>1493412.16</v>
          </cell>
          <cell r="AK97">
            <v>0</v>
          </cell>
          <cell r="AL97">
            <v>0</v>
          </cell>
          <cell r="AM97">
            <v>2485963.87</v>
          </cell>
          <cell r="AN97">
            <v>0</v>
          </cell>
          <cell r="AQ97">
            <v>582030.29</v>
          </cell>
          <cell r="AR97">
            <v>78056.87</v>
          </cell>
          <cell r="AS97">
            <v>1480781.34</v>
          </cell>
          <cell r="AT97">
            <v>2413201.27</v>
          </cell>
          <cell r="AU97">
            <v>0</v>
          </cell>
          <cell r="AV97">
            <v>0</v>
          </cell>
          <cell r="AW97">
            <v>2485963.91</v>
          </cell>
          <cell r="AX97">
            <v>0</v>
          </cell>
        </row>
        <row r="98">
          <cell r="M98">
            <v>1000000</v>
          </cell>
          <cell r="N98">
            <v>100000</v>
          </cell>
          <cell r="O98">
            <v>1750000</v>
          </cell>
          <cell r="P98">
            <v>3300000</v>
          </cell>
          <cell r="Q98">
            <v>0</v>
          </cell>
          <cell r="R98">
            <v>0</v>
          </cell>
          <cell r="S98">
            <v>100000</v>
          </cell>
          <cell r="T98">
            <v>0</v>
          </cell>
          <cell r="W98">
            <v>1000000</v>
          </cell>
          <cell r="X98">
            <v>100000</v>
          </cell>
          <cell r="Y98">
            <v>2400000</v>
          </cell>
          <cell r="Z98">
            <v>780000</v>
          </cell>
          <cell r="AA98">
            <v>0</v>
          </cell>
          <cell r="AB98">
            <v>0</v>
          </cell>
          <cell r="AC98">
            <v>600000</v>
          </cell>
          <cell r="AD98">
            <v>0</v>
          </cell>
          <cell r="AG98">
            <v>1000000</v>
          </cell>
          <cell r="AH98">
            <v>100000</v>
          </cell>
          <cell r="AI98">
            <v>2400000</v>
          </cell>
          <cell r="AJ98">
            <v>1595500.08</v>
          </cell>
          <cell r="AK98">
            <v>0</v>
          </cell>
          <cell r="AL98">
            <v>0</v>
          </cell>
          <cell r="AM98">
            <v>510000</v>
          </cell>
          <cell r="AN98">
            <v>0</v>
          </cell>
          <cell r="AQ98">
            <v>1000000</v>
          </cell>
          <cell r="AR98">
            <v>100000</v>
          </cell>
          <cell r="AS98">
            <v>2400000</v>
          </cell>
          <cell r="AT98">
            <v>0</v>
          </cell>
          <cell r="AU98">
            <v>0</v>
          </cell>
          <cell r="AV98">
            <v>0</v>
          </cell>
          <cell r="AW98">
            <v>545599.44999999995</v>
          </cell>
          <cell r="AX98">
            <v>0</v>
          </cell>
        </row>
        <row r="99">
          <cell r="M99">
            <v>5714877.3899999997</v>
          </cell>
          <cell r="N99">
            <v>1435544.57</v>
          </cell>
          <cell r="O99">
            <v>6830747.4299999997</v>
          </cell>
          <cell r="P99">
            <v>22741128.329999998</v>
          </cell>
          <cell r="Q99">
            <v>0</v>
          </cell>
          <cell r="R99">
            <v>668846</v>
          </cell>
          <cell r="S99">
            <v>3581767.55</v>
          </cell>
          <cell r="T99">
            <v>0</v>
          </cell>
          <cell r="W99">
            <v>3500000</v>
          </cell>
          <cell r="X99">
            <v>500000</v>
          </cell>
          <cell r="Y99">
            <v>8550000</v>
          </cell>
          <cell r="Z99">
            <v>5800000</v>
          </cell>
          <cell r="AA99">
            <v>0</v>
          </cell>
          <cell r="AB99">
            <v>239831</v>
          </cell>
          <cell r="AC99">
            <v>500000</v>
          </cell>
          <cell r="AD99">
            <v>0</v>
          </cell>
          <cell r="AG99">
            <v>4000000</v>
          </cell>
          <cell r="AH99">
            <v>500000</v>
          </cell>
          <cell r="AI99">
            <v>8000000</v>
          </cell>
          <cell r="AJ99">
            <v>11000000</v>
          </cell>
          <cell r="AK99">
            <v>0</v>
          </cell>
          <cell r="AL99">
            <v>1024305</v>
          </cell>
          <cell r="AM99">
            <v>5000000</v>
          </cell>
          <cell r="AN99">
            <v>0</v>
          </cell>
          <cell r="AQ99">
            <v>4000000</v>
          </cell>
          <cell r="AR99">
            <v>800000</v>
          </cell>
          <cell r="AS99">
            <v>7500000</v>
          </cell>
          <cell r="AT99">
            <v>11000000</v>
          </cell>
          <cell r="AU99">
            <v>0</v>
          </cell>
          <cell r="AV99">
            <v>1024305</v>
          </cell>
          <cell r="AW99">
            <v>1000000</v>
          </cell>
          <cell r="AX99">
            <v>0</v>
          </cell>
        </row>
        <row r="100">
          <cell r="M100">
            <v>461329.22</v>
          </cell>
          <cell r="N100">
            <v>169394.32</v>
          </cell>
          <cell r="O100">
            <v>978421.6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W100">
            <v>461329.22</v>
          </cell>
          <cell r="X100">
            <v>169394.32</v>
          </cell>
          <cell r="Y100">
            <v>978421.6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G100">
            <v>461329.22</v>
          </cell>
          <cell r="AH100">
            <v>169394.32</v>
          </cell>
          <cell r="AI100">
            <v>978421.6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Q100">
            <v>461329.22</v>
          </cell>
          <cell r="AR100">
            <v>169394.32</v>
          </cell>
          <cell r="AS100">
            <v>994683.46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M101">
            <v>183337.3</v>
          </cell>
          <cell r="N101">
            <v>0</v>
          </cell>
          <cell r="O101">
            <v>926500.26</v>
          </cell>
          <cell r="P101">
            <v>4588969.8600000003</v>
          </cell>
          <cell r="Q101">
            <v>0</v>
          </cell>
          <cell r="R101">
            <v>0</v>
          </cell>
          <cell r="S101">
            <v>705458.72</v>
          </cell>
          <cell r="T101">
            <v>0</v>
          </cell>
          <cell r="W101">
            <v>92224.86</v>
          </cell>
          <cell r="X101">
            <v>0</v>
          </cell>
          <cell r="Y101">
            <v>717666.84</v>
          </cell>
          <cell r="Z101">
            <v>4229922.91</v>
          </cell>
          <cell r="AA101">
            <v>0</v>
          </cell>
          <cell r="AB101">
            <v>0</v>
          </cell>
          <cell r="AC101">
            <v>470305.81</v>
          </cell>
          <cell r="AD101">
            <v>0</v>
          </cell>
          <cell r="AG101">
            <v>152224.85999999999</v>
          </cell>
          <cell r="AH101">
            <v>0</v>
          </cell>
          <cell r="AI101">
            <v>957666.84</v>
          </cell>
          <cell r="AJ101">
            <v>3982036.91</v>
          </cell>
          <cell r="AK101">
            <v>0</v>
          </cell>
          <cell r="AL101">
            <v>0</v>
          </cell>
          <cell r="AM101">
            <v>370305.81</v>
          </cell>
          <cell r="AN101">
            <v>0</v>
          </cell>
          <cell r="AQ101">
            <v>133337.29999999999</v>
          </cell>
          <cell r="AR101">
            <v>0</v>
          </cell>
          <cell r="AS101">
            <v>692500.27</v>
          </cell>
          <cell r="AT101">
            <v>3608969.86</v>
          </cell>
          <cell r="AU101">
            <v>0</v>
          </cell>
          <cell r="AV101">
            <v>0</v>
          </cell>
          <cell r="AW101">
            <v>205458.71</v>
          </cell>
          <cell r="AX101">
            <v>0</v>
          </cell>
        </row>
        <row r="102">
          <cell r="M102">
            <v>2774919.66</v>
          </cell>
          <cell r="N102">
            <v>433867.62</v>
          </cell>
          <cell r="O102">
            <v>3817683.66</v>
          </cell>
          <cell r="P102">
            <v>2083662.22</v>
          </cell>
          <cell r="Q102">
            <v>0</v>
          </cell>
          <cell r="R102">
            <v>0</v>
          </cell>
          <cell r="S102">
            <v>610452.04</v>
          </cell>
          <cell r="T102">
            <v>0</v>
          </cell>
          <cell r="W102">
            <v>1587761.87</v>
          </cell>
          <cell r="X102">
            <v>370033.72</v>
          </cell>
          <cell r="Y102">
            <v>5128568.01</v>
          </cell>
          <cell r="Z102">
            <v>2147406.88</v>
          </cell>
          <cell r="AA102">
            <v>0</v>
          </cell>
          <cell r="AB102">
            <v>0</v>
          </cell>
          <cell r="AC102">
            <v>692053.92</v>
          </cell>
          <cell r="AD102">
            <v>0</v>
          </cell>
          <cell r="AG102">
            <v>2181340.77</v>
          </cell>
          <cell r="AH102">
            <v>382782</v>
          </cell>
          <cell r="AI102">
            <v>4473125.84</v>
          </cell>
          <cell r="AJ102">
            <v>2115534.5499999998</v>
          </cell>
          <cell r="AK102">
            <v>0</v>
          </cell>
          <cell r="AL102">
            <v>0</v>
          </cell>
          <cell r="AM102">
            <v>651252.98</v>
          </cell>
          <cell r="AN102">
            <v>0</v>
          </cell>
          <cell r="AQ102">
            <v>2181340.77</v>
          </cell>
          <cell r="AR102">
            <v>382782</v>
          </cell>
          <cell r="AS102">
            <v>4473125.84</v>
          </cell>
          <cell r="AT102">
            <v>2115534.5499999998</v>
          </cell>
          <cell r="AU102">
            <v>0</v>
          </cell>
          <cell r="AV102">
            <v>0</v>
          </cell>
          <cell r="AW102">
            <v>651252.98</v>
          </cell>
          <cell r="AX102">
            <v>0</v>
          </cell>
        </row>
        <row r="103"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6195005.8399999999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5666267.2000000002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5666267.2000000002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5666267.2000000002</v>
          </cell>
        </row>
        <row r="104">
          <cell r="M104">
            <v>126094.78</v>
          </cell>
          <cell r="N104">
            <v>0</v>
          </cell>
          <cell r="O104">
            <v>781364.61</v>
          </cell>
          <cell r="P104">
            <v>0</v>
          </cell>
          <cell r="Q104">
            <v>0</v>
          </cell>
          <cell r="R104">
            <v>0</v>
          </cell>
          <cell r="S104">
            <v>988404.5</v>
          </cell>
          <cell r="T104">
            <v>0</v>
          </cell>
          <cell r="W104">
            <v>52266.71</v>
          </cell>
          <cell r="X104">
            <v>0</v>
          </cell>
          <cell r="Y104">
            <v>941529.61</v>
          </cell>
          <cell r="Z104">
            <v>0</v>
          </cell>
          <cell r="AA104">
            <v>0</v>
          </cell>
          <cell r="AB104">
            <v>0</v>
          </cell>
          <cell r="AC104">
            <v>475898.46</v>
          </cell>
          <cell r="AD104">
            <v>0</v>
          </cell>
          <cell r="AG104">
            <v>84063.18</v>
          </cell>
          <cell r="AH104">
            <v>0</v>
          </cell>
          <cell r="AI104">
            <v>1752434.55</v>
          </cell>
          <cell r="AJ104">
            <v>0</v>
          </cell>
          <cell r="AK104">
            <v>0</v>
          </cell>
          <cell r="AL104">
            <v>0</v>
          </cell>
          <cell r="AM104">
            <v>658936.32999999996</v>
          </cell>
          <cell r="AN104">
            <v>0</v>
          </cell>
          <cell r="AQ104">
            <v>78595.41</v>
          </cell>
          <cell r="AR104">
            <v>0</v>
          </cell>
          <cell r="AS104">
            <v>71338.12</v>
          </cell>
          <cell r="AT104">
            <v>0</v>
          </cell>
          <cell r="AU104">
            <v>0</v>
          </cell>
          <cell r="AV104">
            <v>0</v>
          </cell>
          <cell r="AW104">
            <v>988404.5</v>
          </cell>
          <cell r="AX104">
            <v>0</v>
          </cell>
        </row>
        <row r="105">
          <cell r="M105">
            <v>3590993.61</v>
          </cell>
          <cell r="N105">
            <v>1444602.07</v>
          </cell>
          <cell r="O105">
            <v>5228311.63</v>
          </cell>
          <cell r="P105">
            <v>14635105.67</v>
          </cell>
          <cell r="Q105">
            <v>4373172.1100000003</v>
          </cell>
          <cell r="R105">
            <v>1301967.82</v>
          </cell>
          <cell r="S105">
            <v>3042312.09</v>
          </cell>
          <cell r="T105">
            <v>0</v>
          </cell>
          <cell r="W105">
            <v>3029056.74</v>
          </cell>
          <cell r="X105">
            <v>917372.85</v>
          </cell>
          <cell r="Y105">
            <v>4865939.38</v>
          </cell>
          <cell r="Z105">
            <v>9756737.1099999994</v>
          </cell>
          <cell r="AA105">
            <v>2915448.08</v>
          </cell>
          <cell r="AB105">
            <v>834175.86</v>
          </cell>
          <cell r="AC105">
            <v>2028208.06</v>
          </cell>
          <cell r="AD105">
            <v>0</v>
          </cell>
          <cell r="AG105">
            <v>2324864.4900000002</v>
          </cell>
          <cell r="AH105">
            <v>963068.04</v>
          </cell>
          <cell r="AI105">
            <v>5135705.17</v>
          </cell>
          <cell r="AJ105">
            <v>9756737.1099999994</v>
          </cell>
          <cell r="AK105">
            <v>4915448.08</v>
          </cell>
          <cell r="AL105">
            <v>885282</v>
          </cell>
          <cell r="AM105">
            <v>2028208.06</v>
          </cell>
          <cell r="AN105">
            <v>0</v>
          </cell>
          <cell r="AQ105">
            <v>4295185.8600000003</v>
          </cell>
          <cell r="AR105">
            <v>1398906.89</v>
          </cell>
          <cell r="AS105">
            <v>4958545.84</v>
          </cell>
          <cell r="AT105">
            <v>14635105.68</v>
          </cell>
          <cell r="AU105">
            <v>2373172.11</v>
          </cell>
          <cell r="AV105">
            <v>1250861.68</v>
          </cell>
          <cell r="AW105">
            <v>3042312.1</v>
          </cell>
          <cell r="AX105">
            <v>0</v>
          </cell>
        </row>
        <row r="106">
          <cell r="M106">
            <v>26806.71</v>
          </cell>
          <cell r="N106">
            <v>26790.75</v>
          </cell>
          <cell r="O106">
            <v>207685.44</v>
          </cell>
          <cell r="P106">
            <v>0</v>
          </cell>
          <cell r="Q106">
            <v>0</v>
          </cell>
          <cell r="R106">
            <v>0</v>
          </cell>
          <cell r="S106">
            <v>36985.49</v>
          </cell>
          <cell r="T106">
            <v>0</v>
          </cell>
          <cell r="W106">
            <v>31817.31</v>
          </cell>
          <cell r="X106">
            <v>26790.75</v>
          </cell>
          <cell r="Y106">
            <v>245106.24</v>
          </cell>
          <cell r="Z106">
            <v>0</v>
          </cell>
          <cell r="AA106">
            <v>0</v>
          </cell>
          <cell r="AB106">
            <v>0</v>
          </cell>
          <cell r="AC106">
            <v>70463.73</v>
          </cell>
          <cell r="AD106">
            <v>0</v>
          </cell>
          <cell r="AG106">
            <v>31817.31</v>
          </cell>
          <cell r="AH106">
            <v>26790.75</v>
          </cell>
          <cell r="AI106">
            <v>245106.24</v>
          </cell>
          <cell r="AJ106">
            <v>0</v>
          </cell>
          <cell r="AK106">
            <v>0</v>
          </cell>
          <cell r="AL106">
            <v>0</v>
          </cell>
          <cell r="AM106">
            <v>51970.98</v>
          </cell>
          <cell r="AN106">
            <v>0</v>
          </cell>
          <cell r="AQ106">
            <v>31817.31</v>
          </cell>
          <cell r="AR106">
            <v>26790.75</v>
          </cell>
          <cell r="AS106">
            <v>245106.24</v>
          </cell>
          <cell r="AT106">
            <v>0</v>
          </cell>
          <cell r="AU106">
            <v>0</v>
          </cell>
          <cell r="AV106">
            <v>0</v>
          </cell>
          <cell r="AW106">
            <v>34009.64</v>
          </cell>
          <cell r="AX106">
            <v>0</v>
          </cell>
        </row>
        <row r="107"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W107">
            <v>10936.63</v>
          </cell>
          <cell r="X107">
            <v>7108.65</v>
          </cell>
          <cell r="Y107">
            <v>79869.429999999993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G107">
            <v>5976.05</v>
          </cell>
          <cell r="AH107">
            <v>4126.84</v>
          </cell>
          <cell r="AI107">
            <v>33608.699999999997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Q107">
            <v>8691.14</v>
          </cell>
          <cell r="AR107">
            <v>5225.3</v>
          </cell>
          <cell r="AS107">
            <v>50094.61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</row>
        <row r="108">
          <cell r="M108">
            <v>2408.0500000000002</v>
          </cell>
          <cell r="N108">
            <v>0</v>
          </cell>
          <cell r="O108">
            <v>0</v>
          </cell>
          <cell r="P108">
            <v>389399.36</v>
          </cell>
          <cell r="Q108">
            <v>0</v>
          </cell>
          <cell r="R108">
            <v>384801.74</v>
          </cell>
          <cell r="S108">
            <v>672318.26</v>
          </cell>
          <cell r="T108">
            <v>0</v>
          </cell>
          <cell r="W108">
            <v>1605.37</v>
          </cell>
          <cell r="X108">
            <v>0</v>
          </cell>
          <cell r="Y108">
            <v>0</v>
          </cell>
          <cell r="Z108">
            <v>259599.57</v>
          </cell>
          <cell r="AA108">
            <v>0</v>
          </cell>
          <cell r="AB108">
            <v>256534.49</v>
          </cell>
          <cell r="AC108">
            <v>448212.17</v>
          </cell>
          <cell r="AD108">
            <v>0</v>
          </cell>
          <cell r="AG108">
            <v>1605.37</v>
          </cell>
          <cell r="AH108">
            <v>0</v>
          </cell>
          <cell r="AI108">
            <v>0</v>
          </cell>
          <cell r="AJ108">
            <v>259599.57</v>
          </cell>
          <cell r="AK108">
            <v>0</v>
          </cell>
          <cell r="AL108">
            <v>256534.49</v>
          </cell>
          <cell r="AM108">
            <v>448212.17</v>
          </cell>
          <cell r="AN108">
            <v>0</v>
          </cell>
          <cell r="AQ108">
            <v>2408.0500000000002</v>
          </cell>
          <cell r="AR108">
            <v>0</v>
          </cell>
          <cell r="AS108">
            <v>0</v>
          </cell>
          <cell r="AT108">
            <v>389399.36</v>
          </cell>
          <cell r="AU108">
            <v>0</v>
          </cell>
          <cell r="AV108">
            <v>384801.73</v>
          </cell>
          <cell r="AW108">
            <v>672318.26</v>
          </cell>
          <cell r="AX108">
            <v>0</v>
          </cell>
        </row>
        <row r="109">
          <cell r="M109">
            <v>0</v>
          </cell>
          <cell r="N109">
            <v>0</v>
          </cell>
          <cell r="O109">
            <v>247381.3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Y109">
            <v>249375.84</v>
          </cell>
          <cell r="Z109">
            <v>0</v>
          </cell>
          <cell r="AA109">
            <v>0</v>
          </cell>
          <cell r="AB109">
            <v>0</v>
          </cell>
          <cell r="AC109">
            <v>36645.4</v>
          </cell>
          <cell r="AD109">
            <v>0</v>
          </cell>
          <cell r="AG109">
            <v>0</v>
          </cell>
          <cell r="AH109">
            <v>0</v>
          </cell>
          <cell r="AI109">
            <v>382627.8</v>
          </cell>
          <cell r="AJ109">
            <v>0</v>
          </cell>
          <cell r="AK109">
            <v>0</v>
          </cell>
          <cell r="AL109">
            <v>0</v>
          </cell>
          <cell r="AM109">
            <v>64225.15</v>
          </cell>
          <cell r="AN109">
            <v>0</v>
          </cell>
          <cell r="AQ109">
            <v>0</v>
          </cell>
          <cell r="AR109">
            <v>0</v>
          </cell>
          <cell r="AS109">
            <v>370560.53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</row>
        <row r="110">
          <cell r="M110">
            <v>37969.58</v>
          </cell>
          <cell r="N110">
            <v>0</v>
          </cell>
          <cell r="O110">
            <v>60892.97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W110">
            <v>41047.65</v>
          </cell>
          <cell r="X110">
            <v>0</v>
          </cell>
          <cell r="Y110">
            <v>32432.82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G110">
            <v>38197.949999999997</v>
          </cell>
          <cell r="AH110">
            <v>0</v>
          </cell>
          <cell r="AI110">
            <v>48110.28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Q110">
            <v>40958.400000000001</v>
          </cell>
          <cell r="AR110">
            <v>0</v>
          </cell>
          <cell r="AS110">
            <v>44971.62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</row>
        <row r="111"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</row>
        <row r="112"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</row>
        <row r="113">
          <cell r="M113">
            <v>73348.75</v>
          </cell>
          <cell r="N113">
            <v>9095.16</v>
          </cell>
          <cell r="O113">
            <v>107925.16</v>
          </cell>
          <cell r="P113">
            <v>485428.06</v>
          </cell>
          <cell r="Q113">
            <v>0</v>
          </cell>
          <cell r="R113">
            <v>0</v>
          </cell>
          <cell r="S113">
            <v>12529.95</v>
          </cell>
          <cell r="T113">
            <v>70336.05</v>
          </cell>
          <cell r="W113">
            <v>102531.46</v>
          </cell>
          <cell r="X113">
            <v>5449.75</v>
          </cell>
          <cell r="Y113">
            <v>27641.39</v>
          </cell>
          <cell r="Z113">
            <v>203079.42</v>
          </cell>
          <cell r="AA113">
            <v>0</v>
          </cell>
          <cell r="AB113">
            <v>0</v>
          </cell>
          <cell r="AC113">
            <v>75067.240000000005</v>
          </cell>
          <cell r="AD113">
            <v>143497.96</v>
          </cell>
          <cell r="AG113">
            <v>86840.93</v>
          </cell>
          <cell r="AH113">
            <v>7342.06</v>
          </cell>
          <cell r="AI113">
            <v>58838.5</v>
          </cell>
          <cell r="AJ113">
            <v>688507.5</v>
          </cell>
          <cell r="AK113">
            <v>0</v>
          </cell>
          <cell r="AL113">
            <v>0</v>
          </cell>
          <cell r="AM113">
            <v>75067.240000000005</v>
          </cell>
          <cell r="AN113">
            <v>143497.96</v>
          </cell>
          <cell r="AQ113">
            <v>87295.88</v>
          </cell>
          <cell r="AR113">
            <v>7356.89</v>
          </cell>
          <cell r="AS113">
            <v>73024.990000000005</v>
          </cell>
          <cell r="AT113">
            <v>0</v>
          </cell>
          <cell r="AU113">
            <v>0</v>
          </cell>
          <cell r="AV113">
            <v>0</v>
          </cell>
          <cell r="AW113">
            <v>12529.95</v>
          </cell>
          <cell r="AX113">
            <v>143497.96</v>
          </cell>
        </row>
        <row r="114">
          <cell r="M114">
            <v>0</v>
          </cell>
          <cell r="N114">
            <v>5748.57</v>
          </cell>
          <cell r="O114">
            <v>10313.709999999999</v>
          </cell>
          <cell r="P114">
            <v>0</v>
          </cell>
          <cell r="Q114">
            <v>0</v>
          </cell>
          <cell r="R114">
            <v>0</v>
          </cell>
          <cell r="S114">
            <v>32282.58</v>
          </cell>
          <cell r="T114">
            <v>0</v>
          </cell>
          <cell r="W114">
            <v>423.85</v>
          </cell>
          <cell r="X114">
            <v>27465.39</v>
          </cell>
          <cell r="Y114">
            <v>94482.61</v>
          </cell>
          <cell r="Z114">
            <v>0</v>
          </cell>
          <cell r="AA114">
            <v>0</v>
          </cell>
          <cell r="AB114">
            <v>0</v>
          </cell>
          <cell r="AC114">
            <v>47161.51</v>
          </cell>
          <cell r="AD114">
            <v>0</v>
          </cell>
          <cell r="AG114">
            <v>632.29</v>
          </cell>
          <cell r="AH114">
            <v>28104.12</v>
          </cell>
          <cell r="AI114">
            <v>95908.42</v>
          </cell>
          <cell r="AJ114">
            <v>0</v>
          </cell>
          <cell r="AK114">
            <v>0</v>
          </cell>
          <cell r="AL114">
            <v>0</v>
          </cell>
          <cell r="AM114">
            <v>47371.96</v>
          </cell>
          <cell r="AN114">
            <v>0</v>
          </cell>
          <cell r="AQ114">
            <v>632.65</v>
          </cell>
          <cell r="AR114">
            <v>28104.12</v>
          </cell>
          <cell r="AS114">
            <v>95860.19</v>
          </cell>
          <cell r="AT114">
            <v>0</v>
          </cell>
          <cell r="AU114">
            <v>0</v>
          </cell>
          <cell r="AV114">
            <v>0</v>
          </cell>
          <cell r="AW114">
            <v>47222.71</v>
          </cell>
          <cell r="AX114">
            <v>0</v>
          </cell>
        </row>
        <row r="115">
          <cell r="M115">
            <v>0</v>
          </cell>
          <cell r="N115">
            <v>0</v>
          </cell>
          <cell r="O115">
            <v>27532.75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Y115">
            <v>18355.16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G115">
            <v>0</v>
          </cell>
          <cell r="AH115">
            <v>0</v>
          </cell>
          <cell r="AI115">
            <v>18355.16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Q115">
            <v>0</v>
          </cell>
          <cell r="AR115">
            <v>0</v>
          </cell>
          <cell r="AS115">
            <v>27532.75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</row>
        <row r="116">
          <cell r="M116">
            <v>0</v>
          </cell>
          <cell r="N116">
            <v>0</v>
          </cell>
          <cell r="O116">
            <v>15547.79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W116">
            <v>0</v>
          </cell>
          <cell r="X116">
            <v>0</v>
          </cell>
          <cell r="Y116">
            <v>10365.19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G116">
            <v>0</v>
          </cell>
          <cell r="AH116">
            <v>0</v>
          </cell>
          <cell r="AI116">
            <v>10365.19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Q116">
            <v>0</v>
          </cell>
          <cell r="AR116">
            <v>0</v>
          </cell>
          <cell r="AS116">
            <v>15547.79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M117">
            <v>0</v>
          </cell>
          <cell r="N117">
            <v>0</v>
          </cell>
          <cell r="O117">
            <v>6091.3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W117">
            <v>0</v>
          </cell>
          <cell r="X117">
            <v>0</v>
          </cell>
          <cell r="Y117">
            <v>5080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G117">
            <v>0</v>
          </cell>
          <cell r="AH117">
            <v>0</v>
          </cell>
          <cell r="AI117">
            <v>4831.3599999999997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Q117">
            <v>0</v>
          </cell>
          <cell r="AR117">
            <v>0</v>
          </cell>
          <cell r="AS117">
            <v>7320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</row>
        <row r="118">
          <cell r="M118">
            <v>63002.42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6064295.46</v>
          </cell>
          <cell r="T118">
            <v>0</v>
          </cell>
          <cell r="W118">
            <v>63002.42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6374479.8399999999</v>
          </cell>
          <cell r="AD118">
            <v>0</v>
          </cell>
          <cell r="AG118">
            <v>63002.42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8282571.5700000003</v>
          </cell>
          <cell r="AN118">
            <v>0</v>
          </cell>
          <cell r="AQ118">
            <v>63002.42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8087386.4000000004</v>
          </cell>
          <cell r="AX118">
            <v>0</v>
          </cell>
        </row>
        <row r="119"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G119">
            <v>260.17</v>
          </cell>
          <cell r="AH119">
            <v>0</v>
          </cell>
          <cell r="AI119">
            <v>1435.44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</row>
        <row r="120"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</row>
        <row r="121">
          <cell r="M121">
            <v>308812.90000000002</v>
          </cell>
          <cell r="N121">
            <v>47788.639999999999</v>
          </cell>
          <cell r="O121">
            <v>229662.37</v>
          </cell>
          <cell r="P121">
            <v>122339.37</v>
          </cell>
          <cell r="Q121">
            <v>0</v>
          </cell>
          <cell r="R121">
            <v>0</v>
          </cell>
          <cell r="S121">
            <v>15805.56</v>
          </cell>
          <cell r="T121">
            <v>115044.18</v>
          </cell>
          <cell r="W121">
            <v>101751.28</v>
          </cell>
          <cell r="X121">
            <v>0</v>
          </cell>
          <cell r="Y121">
            <v>196157.26</v>
          </cell>
          <cell r="Z121">
            <v>125286.04</v>
          </cell>
          <cell r="AA121">
            <v>0</v>
          </cell>
          <cell r="AB121">
            <v>0</v>
          </cell>
          <cell r="AC121">
            <v>4516.68</v>
          </cell>
          <cell r="AD121">
            <v>213855.29</v>
          </cell>
          <cell r="AG121">
            <v>233991.72</v>
          </cell>
          <cell r="AH121">
            <v>3649.41</v>
          </cell>
          <cell r="AI121">
            <v>220961.61</v>
          </cell>
          <cell r="AJ121">
            <v>108011.74</v>
          </cell>
          <cell r="AK121">
            <v>0</v>
          </cell>
          <cell r="AL121">
            <v>0</v>
          </cell>
          <cell r="AM121">
            <v>9898.7999999999993</v>
          </cell>
          <cell r="AN121">
            <v>213855.85</v>
          </cell>
          <cell r="AQ121">
            <v>356915.33</v>
          </cell>
          <cell r="AR121">
            <v>11316.46</v>
          </cell>
          <cell r="AS121">
            <v>212765.69</v>
          </cell>
          <cell r="AT121">
            <v>140619.95000000001</v>
          </cell>
          <cell r="AU121">
            <v>0</v>
          </cell>
          <cell r="AV121">
            <v>0</v>
          </cell>
          <cell r="AW121">
            <v>10616.81</v>
          </cell>
          <cell r="AX121">
            <v>213855.85</v>
          </cell>
        </row>
        <row r="122"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M123">
            <v>278403.94</v>
          </cell>
          <cell r="N123">
            <v>40521.660000000003</v>
          </cell>
          <cell r="O123">
            <v>341214.34</v>
          </cell>
          <cell r="P123">
            <v>810518.25</v>
          </cell>
          <cell r="Q123">
            <v>0</v>
          </cell>
          <cell r="R123">
            <v>0</v>
          </cell>
          <cell r="S123">
            <v>35391.279999999999</v>
          </cell>
          <cell r="T123">
            <v>240777.9</v>
          </cell>
          <cell r="W123">
            <v>345056.76</v>
          </cell>
          <cell r="X123">
            <v>79617.31</v>
          </cell>
          <cell r="Y123">
            <v>153081.98000000001</v>
          </cell>
          <cell r="Z123">
            <v>332432.42</v>
          </cell>
          <cell r="AA123">
            <v>0</v>
          </cell>
          <cell r="AB123">
            <v>0</v>
          </cell>
          <cell r="AC123">
            <v>171344.65</v>
          </cell>
          <cell r="AD123">
            <v>299845.02</v>
          </cell>
          <cell r="AG123">
            <v>278157.82</v>
          </cell>
          <cell r="AH123">
            <v>56082.52</v>
          </cell>
          <cell r="AI123">
            <v>353602.96</v>
          </cell>
          <cell r="AJ123">
            <v>620842.6</v>
          </cell>
          <cell r="AK123">
            <v>0</v>
          </cell>
          <cell r="AL123">
            <v>0</v>
          </cell>
          <cell r="AM123">
            <v>90431.49</v>
          </cell>
          <cell r="AN123">
            <v>299845.02</v>
          </cell>
          <cell r="AQ123">
            <v>323076.84999999998</v>
          </cell>
          <cell r="AR123">
            <v>63165.85</v>
          </cell>
          <cell r="AS123">
            <v>218452.09</v>
          </cell>
          <cell r="AT123">
            <v>541445.9</v>
          </cell>
          <cell r="AU123">
            <v>0</v>
          </cell>
          <cell r="AV123">
            <v>0</v>
          </cell>
          <cell r="AW123">
            <v>111921.55</v>
          </cell>
          <cell r="AX123">
            <v>299845.02</v>
          </cell>
        </row>
        <row r="124"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</row>
        <row r="125">
          <cell r="M125">
            <v>182397.04</v>
          </cell>
          <cell r="N125">
            <v>128225.44</v>
          </cell>
          <cell r="O125">
            <v>150440.84</v>
          </cell>
          <cell r="P125">
            <v>936849.74</v>
          </cell>
          <cell r="Q125">
            <v>0</v>
          </cell>
          <cell r="R125">
            <v>0</v>
          </cell>
          <cell r="S125">
            <v>0</v>
          </cell>
          <cell r="T125">
            <v>153395.25</v>
          </cell>
          <cell r="W125">
            <v>573452.24</v>
          </cell>
          <cell r="X125">
            <v>85483.33</v>
          </cell>
          <cell r="Y125">
            <v>283567.03000000003</v>
          </cell>
          <cell r="Z125">
            <v>360000</v>
          </cell>
          <cell r="AA125">
            <v>0</v>
          </cell>
          <cell r="AB125">
            <v>0</v>
          </cell>
          <cell r="AC125">
            <v>82758.240000000005</v>
          </cell>
          <cell r="AD125">
            <v>158667.12</v>
          </cell>
          <cell r="AG125">
            <v>573452.24</v>
          </cell>
          <cell r="AH125">
            <v>85483.33</v>
          </cell>
          <cell r="AI125">
            <v>283567.03000000003</v>
          </cell>
          <cell r="AJ125">
            <v>360000</v>
          </cell>
          <cell r="AK125">
            <v>0</v>
          </cell>
          <cell r="AL125">
            <v>0</v>
          </cell>
          <cell r="AM125">
            <v>33103.29</v>
          </cell>
          <cell r="AN125">
            <v>158667.12</v>
          </cell>
          <cell r="AQ125">
            <v>582397.04</v>
          </cell>
          <cell r="AR125">
            <v>128224.99</v>
          </cell>
          <cell r="AS125">
            <v>339449.68</v>
          </cell>
          <cell r="AT125">
            <v>360000</v>
          </cell>
          <cell r="AU125">
            <v>0</v>
          </cell>
          <cell r="AV125">
            <v>0</v>
          </cell>
          <cell r="AW125">
            <v>49654.95</v>
          </cell>
          <cell r="AX125">
            <v>158667.12</v>
          </cell>
        </row>
        <row r="126"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</row>
        <row r="127">
          <cell r="M127">
            <v>2185636.0099999998</v>
          </cell>
          <cell r="N127">
            <v>154446.01999999999</v>
          </cell>
          <cell r="O127">
            <v>2016962.62</v>
          </cell>
          <cell r="P127">
            <v>1670947.46</v>
          </cell>
          <cell r="Q127">
            <v>0</v>
          </cell>
          <cell r="R127">
            <v>0</v>
          </cell>
          <cell r="S127">
            <v>424518.05</v>
          </cell>
          <cell r="T127">
            <v>247435.86</v>
          </cell>
          <cell r="W127">
            <v>1699778.97</v>
          </cell>
          <cell r="X127">
            <v>97992.43</v>
          </cell>
          <cell r="Y127">
            <v>1437532.03</v>
          </cell>
          <cell r="Z127">
            <v>986344.87</v>
          </cell>
          <cell r="AA127">
            <v>0</v>
          </cell>
          <cell r="AB127">
            <v>0</v>
          </cell>
          <cell r="AC127">
            <v>342923.51</v>
          </cell>
          <cell r="AD127">
            <v>531297.36</v>
          </cell>
          <cell r="AG127">
            <v>1942707.48</v>
          </cell>
          <cell r="AH127">
            <v>126219.23</v>
          </cell>
          <cell r="AI127">
            <v>1727247.32</v>
          </cell>
          <cell r="AJ127">
            <v>1001834.19</v>
          </cell>
          <cell r="AK127">
            <v>0</v>
          </cell>
          <cell r="AL127">
            <v>0</v>
          </cell>
          <cell r="AM127">
            <v>488734.87</v>
          </cell>
          <cell r="AN127">
            <v>531297.36</v>
          </cell>
          <cell r="AQ127">
            <v>1942707.48</v>
          </cell>
          <cell r="AR127">
            <v>126219.23</v>
          </cell>
          <cell r="AS127">
            <v>1727247.32</v>
          </cell>
          <cell r="AT127">
            <v>1001834.19</v>
          </cell>
          <cell r="AU127">
            <v>0</v>
          </cell>
          <cell r="AV127">
            <v>0</v>
          </cell>
          <cell r="AW127">
            <v>558734.87</v>
          </cell>
          <cell r="AX127">
            <v>531297.36</v>
          </cell>
        </row>
        <row r="128"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</row>
        <row r="129">
          <cell r="M129">
            <v>180168.55</v>
          </cell>
          <cell r="N129">
            <v>53724.84</v>
          </cell>
          <cell r="O129">
            <v>106069.65</v>
          </cell>
          <cell r="P129">
            <v>807544.85</v>
          </cell>
          <cell r="Q129">
            <v>0</v>
          </cell>
          <cell r="R129">
            <v>0</v>
          </cell>
          <cell r="S129">
            <v>37253.65</v>
          </cell>
          <cell r="T129">
            <v>104023.2</v>
          </cell>
          <cell r="W129">
            <v>143383.6</v>
          </cell>
          <cell r="X129">
            <v>27797.13</v>
          </cell>
          <cell r="Y129">
            <v>164449.99</v>
          </cell>
          <cell r="Z129">
            <v>657105.17000000004</v>
          </cell>
          <cell r="AA129">
            <v>0</v>
          </cell>
          <cell r="AB129">
            <v>0</v>
          </cell>
          <cell r="AC129">
            <v>92599.06</v>
          </cell>
          <cell r="AD129">
            <v>275621.82</v>
          </cell>
          <cell r="AG129">
            <v>413621.25</v>
          </cell>
          <cell r="AH129">
            <v>47571.31</v>
          </cell>
          <cell r="AI129">
            <v>188467.91</v>
          </cell>
          <cell r="AJ129">
            <v>1006881.38</v>
          </cell>
          <cell r="AK129">
            <v>0</v>
          </cell>
          <cell r="AL129">
            <v>0</v>
          </cell>
          <cell r="AM129">
            <v>159775.82999999999</v>
          </cell>
          <cell r="AN129">
            <v>179182.92</v>
          </cell>
          <cell r="AQ129">
            <v>212087.26</v>
          </cell>
          <cell r="AR129">
            <v>49244.22</v>
          </cell>
          <cell r="AS129">
            <v>192597.63</v>
          </cell>
          <cell r="AT129">
            <v>431676.91</v>
          </cell>
          <cell r="AU129">
            <v>0</v>
          </cell>
          <cell r="AV129">
            <v>0</v>
          </cell>
          <cell r="AW129">
            <v>100275.58</v>
          </cell>
          <cell r="AX129">
            <v>179182.92</v>
          </cell>
        </row>
        <row r="130"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</row>
        <row r="131">
          <cell r="M131">
            <v>0</v>
          </cell>
          <cell r="N131">
            <v>0</v>
          </cell>
          <cell r="O131">
            <v>781319.22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</row>
        <row r="132"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</row>
        <row r="133"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</row>
        <row r="134">
          <cell r="M134">
            <v>2317.09</v>
          </cell>
          <cell r="N134">
            <v>3848.74</v>
          </cell>
          <cell r="O134">
            <v>4257.75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4999.68</v>
          </cell>
          <cell r="W134">
            <v>1735.25</v>
          </cell>
          <cell r="X134">
            <v>3213.27</v>
          </cell>
          <cell r="Y134">
            <v>4330.8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5756.16</v>
          </cell>
          <cell r="AG134">
            <v>1729.94</v>
          </cell>
          <cell r="AH134">
            <v>3250.6</v>
          </cell>
          <cell r="AI134">
            <v>4425.8900000000003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5756.16</v>
          </cell>
          <cell r="AQ134">
            <v>1787</v>
          </cell>
          <cell r="AR134">
            <v>3269.59</v>
          </cell>
          <cell r="AS134">
            <v>4582.5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5756.16</v>
          </cell>
        </row>
        <row r="135"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</row>
        <row r="136">
          <cell r="M136">
            <v>0</v>
          </cell>
          <cell r="N136">
            <v>0</v>
          </cell>
          <cell r="O136">
            <v>0</v>
          </cell>
          <cell r="P136">
            <v>44481.36</v>
          </cell>
          <cell r="Q136">
            <v>0</v>
          </cell>
          <cell r="R136">
            <v>0</v>
          </cell>
          <cell r="S136">
            <v>39803.410000000003</v>
          </cell>
          <cell r="T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29654.240000000002</v>
          </cell>
          <cell r="AA136">
            <v>0</v>
          </cell>
          <cell r="AB136">
            <v>0</v>
          </cell>
          <cell r="AC136">
            <v>26535.61</v>
          </cell>
          <cell r="AD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29654.240000000002</v>
          </cell>
          <cell r="AK136">
            <v>0</v>
          </cell>
          <cell r="AL136">
            <v>0</v>
          </cell>
          <cell r="AM136">
            <v>26535.61</v>
          </cell>
          <cell r="AN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44481.35</v>
          </cell>
          <cell r="AU136">
            <v>0</v>
          </cell>
          <cell r="AV136">
            <v>0</v>
          </cell>
          <cell r="AW136">
            <v>39803.4</v>
          </cell>
          <cell r="AX136">
            <v>0</v>
          </cell>
        </row>
        <row r="137"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</row>
        <row r="138"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</row>
        <row r="139"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</row>
        <row r="140">
          <cell r="M140">
            <v>0</v>
          </cell>
          <cell r="N140">
            <v>0</v>
          </cell>
          <cell r="O140">
            <v>0</v>
          </cell>
          <cell r="P140">
            <v>496340.92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703200.28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1172000.21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</row>
        <row r="141"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873099.5</v>
          </cell>
          <cell r="T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873099.5</v>
          </cell>
          <cell r="AD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623642.5</v>
          </cell>
          <cell r="AN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498914</v>
          </cell>
          <cell r="AX141">
            <v>0</v>
          </cell>
        </row>
        <row r="142"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</row>
        <row r="143"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</row>
        <row r="144"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124728.5</v>
          </cell>
          <cell r="AN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</row>
        <row r="145"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</row>
        <row r="146"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</row>
        <row r="147"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</row>
        <row r="148"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</row>
        <row r="149"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G149">
            <v>0</v>
          </cell>
          <cell r="AH149">
            <v>0</v>
          </cell>
          <cell r="AI149">
            <v>0</v>
          </cell>
          <cell r="AL149">
            <v>0</v>
          </cell>
          <cell r="AM149">
            <v>0</v>
          </cell>
          <cell r="AN149">
            <v>0</v>
          </cell>
          <cell r="AQ149">
            <v>0</v>
          </cell>
          <cell r="AR149">
            <v>0</v>
          </cell>
          <cell r="AS149">
            <v>0</v>
          </cell>
          <cell r="AV149">
            <v>0</v>
          </cell>
          <cell r="AW149">
            <v>0</v>
          </cell>
          <cell r="AX149">
            <v>0</v>
          </cell>
        </row>
        <row r="150"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</row>
        <row r="151"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W151">
            <v>0</v>
          </cell>
          <cell r="X151">
            <v>0</v>
          </cell>
          <cell r="Y151">
            <v>3367797.84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G151">
            <v>0</v>
          </cell>
          <cell r="AH151">
            <v>0</v>
          </cell>
          <cell r="AI151">
            <v>1326708.24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Q151">
            <v>0</v>
          </cell>
          <cell r="AR151">
            <v>0</v>
          </cell>
          <cell r="AS151">
            <v>2041089.6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</row>
        <row r="152"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</row>
        <row r="154"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</row>
        <row r="161">
          <cell r="M161">
            <v>16461</v>
          </cell>
          <cell r="N161">
            <v>1315</v>
          </cell>
          <cell r="O161">
            <v>3020</v>
          </cell>
          <cell r="P161">
            <v>538</v>
          </cell>
          <cell r="Q161">
            <v>0</v>
          </cell>
          <cell r="R161">
            <v>7</v>
          </cell>
          <cell r="S161">
            <v>43</v>
          </cell>
          <cell r="T161">
            <v>0</v>
          </cell>
          <cell r="W161">
            <v>18640</v>
          </cell>
          <cell r="X161">
            <v>1556</v>
          </cell>
          <cell r="Y161">
            <v>3537</v>
          </cell>
          <cell r="Z161">
            <v>718</v>
          </cell>
          <cell r="AA161">
            <v>0</v>
          </cell>
          <cell r="AB161">
            <v>6</v>
          </cell>
          <cell r="AC161">
            <v>91</v>
          </cell>
          <cell r="AD161">
            <v>0</v>
          </cell>
          <cell r="AG161">
            <v>17132</v>
          </cell>
          <cell r="AH161">
            <v>471</v>
          </cell>
          <cell r="AI161">
            <v>5769</v>
          </cell>
          <cell r="AJ161">
            <v>549</v>
          </cell>
          <cell r="AK161">
            <v>0</v>
          </cell>
          <cell r="AL161">
            <v>6</v>
          </cell>
          <cell r="AM161">
            <v>132</v>
          </cell>
          <cell r="AN161">
            <v>0</v>
          </cell>
          <cell r="AQ161">
            <v>17001</v>
          </cell>
          <cell r="AR161">
            <v>444</v>
          </cell>
          <cell r="AS161">
            <v>5772</v>
          </cell>
          <cell r="AT161">
            <v>549</v>
          </cell>
          <cell r="AU161">
            <v>0</v>
          </cell>
          <cell r="AV161">
            <v>6</v>
          </cell>
          <cell r="AW161">
            <v>105</v>
          </cell>
          <cell r="AX161">
            <v>0</v>
          </cell>
        </row>
        <row r="162">
          <cell r="M162">
            <v>2212</v>
          </cell>
          <cell r="N162">
            <v>0</v>
          </cell>
          <cell r="O162">
            <v>1629</v>
          </cell>
          <cell r="P162">
            <v>37</v>
          </cell>
          <cell r="Q162">
            <v>0</v>
          </cell>
          <cell r="R162">
            <v>2</v>
          </cell>
          <cell r="S162">
            <v>150</v>
          </cell>
          <cell r="T162">
            <v>0</v>
          </cell>
          <cell r="W162">
            <v>1769</v>
          </cell>
          <cell r="X162">
            <v>0</v>
          </cell>
          <cell r="Y162">
            <v>1086</v>
          </cell>
          <cell r="Z162">
            <v>29</v>
          </cell>
          <cell r="AA162">
            <v>0</v>
          </cell>
          <cell r="AB162">
            <v>1</v>
          </cell>
          <cell r="AC162">
            <v>100</v>
          </cell>
          <cell r="AD162">
            <v>0</v>
          </cell>
          <cell r="AG162">
            <v>1769</v>
          </cell>
          <cell r="AH162">
            <v>0</v>
          </cell>
          <cell r="AI162">
            <v>1086</v>
          </cell>
          <cell r="AJ162">
            <v>29</v>
          </cell>
          <cell r="AK162">
            <v>0</v>
          </cell>
          <cell r="AL162">
            <v>1</v>
          </cell>
          <cell r="AM162">
            <v>100</v>
          </cell>
          <cell r="AN162">
            <v>0</v>
          </cell>
          <cell r="AQ162">
            <v>3096</v>
          </cell>
          <cell r="AR162">
            <v>0</v>
          </cell>
          <cell r="AS162">
            <v>1628</v>
          </cell>
          <cell r="AT162">
            <v>29</v>
          </cell>
          <cell r="AU162">
            <v>0</v>
          </cell>
          <cell r="AV162">
            <v>3</v>
          </cell>
          <cell r="AW162">
            <v>150</v>
          </cell>
          <cell r="AX162">
            <v>0</v>
          </cell>
        </row>
        <row r="163">
          <cell r="M163">
            <v>3856</v>
          </cell>
          <cell r="N163">
            <v>0</v>
          </cell>
          <cell r="O163">
            <v>0</v>
          </cell>
          <cell r="P163">
            <v>926</v>
          </cell>
          <cell r="Q163">
            <v>0</v>
          </cell>
          <cell r="R163">
            <v>83</v>
          </cell>
          <cell r="S163">
            <v>7</v>
          </cell>
          <cell r="T163">
            <v>0</v>
          </cell>
          <cell r="W163">
            <v>6653</v>
          </cell>
          <cell r="X163">
            <v>0</v>
          </cell>
          <cell r="Y163">
            <v>0</v>
          </cell>
          <cell r="Z163">
            <v>1236</v>
          </cell>
          <cell r="AA163">
            <v>0</v>
          </cell>
          <cell r="AB163">
            <v>194</v>
          </cell>
          <cell r="AC163">
            <v>51</v>
          </cell>
          <cell r="AD163">
            <v>0</v>
          </cell>
          <cell r="AG163">
            <v>5947</v>
          </cell>
          <cell r="AH163">
            <v>0</v>
          </cell>
          <cell r="AI163">
            <v>0</v>
          </cell>
          <cell r="AJ163">
            <v>1142</v>
          </cell>
          <cell r="AK163">
            <v>0</v>
          </cell>
          <cell r="AL163">
            <v>157</v>
          </cell>
          <cell r="AM163">
            <v>29</v>
          </cell>
          <cell r="AN163">
            <v>0</v>
          </cell>
          <cell r="AQ163">
            <v>4880</v>
          </cell>
          <cell r="AR163">
            <v>0</v>
          </cell>
          <cell r="AS163">
            <v>0</v>
          </cell>
          <cell r="AT163">
            <v>1085</v>
          </cell>
          <cell r="AU163">
            <v>0</v>
          </cell>
          <cell r="AV163">
            <v>129</v>
          </cell>
          <cell r="AW163">
            <v>30</v>
          </cell>
          <cell r="AX163">
            <v>0</v>
          </cell>
        </row>
        <row r="164">
          <cell r="M164">
            <v>2679</v>
          </cell>
          <cell r="N164">
            <v>0</v>
          </cell>
          <cell r="O164">
            <v>309</v>
          </cell>
          <cell r="P164">
            <v>589</v>
          </cell>
          <cell r="Q164">
            <v>0</v>
          </cell>
          <cell r="R164">
            <v>5</v>
          </cell>
          <cell r="S164">
            <v>372</v>
          </cell>
          <cell r="T164">
            <v>0</v>
          </cell>
          <cell r="W164">
            <v>3021</v>
          </cell>
          <cell r="X164">
            <v>0</v>
          </cell>
          <cell r="Y164">
            <v>323</v>
          </cell>
          <cell r="Z164">
            <v>653</v>
          </cell>
          <cell r="AA164">
            <v>0</v>
          </cell>
          <cell r="AB164">
            <v>74</v>
          </cell>
          <cell r="AC164">
            <v>220</v>
          </cell>
          <cell r="AD164">
            <v>0</v>
          </cell>
          <cell r="AG164">
            <v>3662</v>
          </cell>
          <cell r="AH164">
            <v>0</v>
          </cell>
          <cell r="AI164">
            <v>255</v>
          </cell>
          <cell r="AJ164">
            <v>767</v>
          </cell>
          <cell r="AK164">
            <v>0</v>
          </cell>
          <cell r="AL164">
            <v>62</v>
          </cell>
          <cell r="AM164">
            <v>315</v>
          </cell>
          <cell r="AN164">
            <v>0</v>
          </cell>
          <cell r="AQ164">
            <v>3121</v>
          </cell>
          <cell r="AR164">
            <v>0</v>
          </cell>
          <cell r="AS164">
            <v>320</v>
          </cell>
          <cell r="AT164">
            <v>499</v>
          </cell>
          <cell r="AU164">
            <v>0</v>
          </cell>
          <cell r="AV164">
            <v>41</v>
          </cell>
          <cell r="AW164">
            <v>211</v>
          </cell>
          <cell r="AX164">
            <v>0</v>
          </cell>
        </row>
        <row r="165">
          <cell r="M165">
            <v>540</v>
          </cell>
          <cell r="N165">
            <v>767</v>
          </cell>
          <cell r="O165">
            <v>1560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W165">
            <v>432</v>
          </cell>
          <cell r="X165">
            <v>767</v>
          </cell>
          <cell r="Y165">
            <v>1040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G165">
            <v>432</v>
          </cell>
          <cell r="AH165">
            <v>767</v>
          </cell>
          <cell r="AI165">
            <v>1040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Q165">
            <v>754</v>
          </cell>
          <cell r="AR165">
            <v>767</v>
          </cell>
          <cell r="AS165">
            <v>1560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</row>
        <row r="166">
          <cell r="M166">
            <v>0</v>
          </cell>
          <cell r="N166">
            <v>0</v>
          </cell>
          <cell r="O166">
            <v>0</v>
          </cell>
          <cell r="P166">
            <v>105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78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85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81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</row>
        <row r="167">
          <cell r="M167">
            <v>111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45</v>
          </cell>
          <cell r="T167">
            <v>0</v>
          </cell>
          <cell r="W167">
            <v>143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44</v>
          </cell>
          <cell r="AD167">
            <v>0</v>
          </cell>
          <cell r="AG167">
            <v>112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47</v>
          </cell>
          <cell r="AN167">
            <v>0</v>
          </cell>
          <cell r="AQ167">
            <v>159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48</v>
          </cell>
          <cell r="AX167">
            <v>0</v>
          </cell>
        </row>
        <row r="168">
          <cell r="M168">
            <v>91</v>
          </cell>
          <cell r="N168">
            <v>0</v>
          </cell>
          <cell r="O168">
            <v>0</v>
          </cell>
          <cell r="P168">
            <v>83</v>
          </cell>
          <cell r="Q168">
            <v>45</v>
          </cell>
          <cell r="R168">
            <v>9</v>
          </cell>
          <cell r="S168">
            <v>0</v>
          </cell>
          <cell r="T168">
            <v>0</v>
          </cell>
          <cell r="W168">
            <v>98</v>
          </cell>
          <cell r="X168">
            <v>0</v>
          </cell>
          <cell r="Y168">
            <v>0</v>
          </cell>
          <cell r="Z168">
            <v>167</v>
          </cell>
          <cell r="AA168">
            <v>116</v>
          </cell>
          <cell r="AB168">
            <v>22</v>
          </cell>
          <cell r="AC168">
            <v>0</v>
          </cell>
          <cell r="AD168">
            <v>0</v>
          </cell>
          <cell r="AG168">
            <v>93</v>
          </cell>
          <cell r="AH168">
            <v>0</v>
          </cell>
          <cell r="AI168">
            <v>0</v>
          </cell>
          <cell r="AJ168">
            <v>219</v>
          </cell>
          <cell r="AK168">
            <v>132</v>
          </cell>
          <cell r="AL168">
            <v>4</v>
          </cell>
          <cell r="AM168">
            <v>0</v>
          </cell>
          <cell r="AN168">
            <v>0</v>
          </cell>
          <cell r="AQ168">
            <v>93</v>
          </cell>
          <cell r="AR168">
            <v>0</v>
          </cell>
          <cell r="AS168">
            <v>0</v>
          </cell>
          <cell r="AT168">
            <v>191</v>
          </cell>
          <cell r="AU168">
            <v>182</v>
          </cell>
          <cell r="AV168">
            <v>0</v>
          </cell>
          <cell r="AW168">
            <v>0</v>
          </cell>
          <cell r="AX168">
            <v>0</v>
          </cell>
        </row>
        <row r="169">
          <cell r="M169">
            <v>87</v>
          </cell>
          <cell r="N169">
            <v>0</v>
          </cell>
          <cell r="O169">
            <v>0</v>
          </cell>
          <cell r="P169">
            <v>304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W169">
            <v>80</v>
          </cell>
          <cell r="X169">
            <v>0</v>
          </cell>
          <cell r="Y169">
            <v>0</v>
          </cell>
          <cell r="Z169">
            <v>250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G169">
            <v>80</v>
          </cell>
          <cell r="AH169">
            <v>0</v>
          </cell>
          <cell r="AI169">
            <v>0</v>
          </cell>
          <cell r="AJ169">
            <v>344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Q169">
            <v>80</v>
          </cell>
          <cell r="AR169">
            <v>0</v>
          </cell>
          <cell r="AS169">
            <v>0</v>
          </cell>
          <cell r="AT169">
            <v>461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</row>
        <row r="170"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</row>
        <row r="171"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</row>
        <row r="172">
          <cell r="M172">
            <v>14153</v>
          </cell>
          <cell r="N172">
            <v>3648</v>
          </cell>
          <cell r="O172">
            <v>15815</v>
          </cell>
          <cell r="P172">
            <v>625</v>
          </cell>
          <cell r="Q172">
            <v>0</v>
          </cell>
          <cell r="R172">
            <v>4</v>
          </cell>
          <cell r="S172">
            <v>736</v>
          </cell>
          <cell r="T172">
            <v>0</v>
          </cell>
          <cell r="W172">
            <v>16763</v>
          </cell>
          <cell r="X172">
            <v>4366</v>
          </cell>
          <cell r="Y172">
            <v>15916</v>
          </cell>
          <cell r="Z172">
            <v>662</v>
          </cell>
          <cell r="AA172">
            <v>0</v>
          </cell>
          <cell r="AB172">
            <v>4</v>
          </cell>
          <cell r="AC172">
            <v>612</v>
          </cell>
          <cell r="AD172">
            <v>0</v>
          </cell>
          <cell r="AG172">
            <v>16037</v>
          </cell>
          <cell r="AH172">
            <v>5337</v>
          </cell>
          <cell r="AI172">
            <v>16426</v>
          </cell>
          <cell r="AJ172">
            <v>824</v>
          </cell>
          <cell r="AK172">
            <v>0</v>
          </cell>
          <cell r="AL172">
            <v>11</v>
          </cell>
          <cell r="AM172">
            <v>660</v>
          </cell>
          <cell r="AN172">
            <v>0</v>
          </cell>
          <cell r="AQ172">
            <v>18131</v>
          </cell>
          <cell r="AR172">
            <v>5364</v>
          </cell>
          <cell r="AS172">
            <v>16801</v>
          </cell>
          <cell r="AT172">
            <v>877</v>
          </cell>
          <cell r="AU172">
            <v>0</v>
          </cell>
          <cell r="AV172">
            <v>11</v>
          </cell>
          <cell r="AW172">
            <v>735</v>
          </cell>
          <cell r="AX172">
            <v>0</v>
          </cell>
        </row>
        <row r="173">
          <cell r="M173">
            <v>77</v>
          </cell>
          <cell r="N173">
            <v>1572</v>
          </cell>
          <cell r="O173">
            <v>122</v>
          </cell>
          <cell r="P173">
            <v>675</v>
          </cell>
          <cell r="Q173">
            <v>0</v>
          </cell>
          <cell r="R173">
            <v>7</v>
          </cell>
          <cell r="S173">
            <v>0</v>
          </cell>
          <cell r="T173">
            <v>0</v>
          </cell>
          <cell r="W173">
            <v>58</v>
          </cell>
          <cell r="X173">
            <v>2291</v>
          </cell>
          <cell r="Y173">
            <v>178</v>
          </cell>
          <cell r="Z173">
            <v>804</v>
          </cell>
          <cell r="AA173">
            <v>0</v>
          </cell>
          <cell r="AB173">
            <v>9</v>
          </cell>
          <cell r="AC173">
            <v>0</v>
          </cell>
          <cell r="AD173">
            <v>0</v>
          </cell>
          <cell r="AG173">
            <v>68</v>
          </cell>
          <cell r="AH173">
            <v>1932</v>
          </cell>
          <cell r="AI173">
            <v>150</v>
          </cell>
          <cell r="AJ173">
            <v>740</v>
          </cell>
          <cell r="AK173">
            <v>0</v>
          </cell>
          <cell r="AL173">
            <v>8</v>
          </cell>
          <cell r="AM173">
            <v>0</v>
          </cell>
          <cell r="AN173">
            <v>0</v>
          </cell>
          <cell r="AQ173">
            <v>67</v>
          </cell>
          <cell r="AR173">
            <v>1931</v>
          </cell>
          <cell r="AS173">
            <v>150</v>
          </cell>
          <cell r="AT173">
            <v>739</v>
          </cell>
          <cell r="AU173">
            <v>0</v>
          </cell>
          <cell r="AV173">
            <v>8</v>
          </cell>
          <cell r="AW173">
            <v>0</v>
          </cell>
          <cell r="AX173">
            <v>0</v>
          </cell>
        </row>
        <row r="174">
          <cell r="M174">
            <v>476</v>
          </cell>
          <cell r="N174">
            <v>0</v>
          </cell>
          <cell r="O174">
            <v>806</v>
          </cell>
          <cell r="P174">
            <v>181</v>
          </cell>
          <cell r="Q174">
            <v>0</v>
          </cell>
          <cell r="R174">
            <v>0</v>
          </cell>
          <cell r="S174">
            <v>39</v>
          </cell>
          <cell r="T174">
            <v>0</v>
          </cell>
          <cell r="W174">
            <v>1415</v>
          </cell>
          <cell r="X174">
            <v>0</v>
          </cell>
          <cell r="Y174">
            <v>1438</v>
          </cell>
          <cell r="Z174">
            <v>215</v>
          </cell>
          <cell r="AA174">
            <v>0</v>
          </cell>
          <cell r="AB174">
            <v>0</v>
          </cell>
          <cell r="AC174">
            <v>28</v>
          </cell>
          <cell r="AD174">
            <v>0</v>
          </cell>
          <cell r="AG174">
            <v>830</v>
          </cell>
          <cell r="AH174">
            <v>0</v>
          </cell>
          <cell r="AI174">
            <v>1136</v>
          </cell>
          <cell r="AJ174">
            <v>228</v>
          </cell>
          <cell r="AK174">
            <v>0</v>
          </cell>
          <cell r="AL174">
            <v>0</v>
          </cell>
          <cell r="AM174">
            <v>65</v>
          </cell>
          <cell r="AN174">
            <v>0</v>
          </cell>
          <cell r="AQ174">
            <v>748</v>
          </cell>
          <cell r="AR174">
            <v>0</v>
          </cell>
          <cell r="AS174">
            <v>1317</v>
          </cell>
          <cell r="AT174">
            <v>219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</row>
        <row r="175">
          <cell r="M175">
            <v>14188</v>
          </cell>
          <cell r="N175">
            <v>2128</v>
          </cell>
          <cell r="O175">
            <v>11460</v>
          </cell>
          <cell r="P175">
            <v>685</v>
          </cell>
          <cell r="Q175">
            <v>0</v>
          </cell>
          <cell r="R175">
            <v>0</v>
          </cell>
          <cell r="S175">
            <v>263</v>
          </cell>
          <cell r="T175">
            <v>0</v>
          </cell>
          <cell r="W175">
            <v>12169</v>
          </cell>
          <cell r="X175">
            <v>1917</v>
          </cell>
          <cell r="Y175">
            <v>7602</v>
          </cell>
          <cell r="Z175">
            <v>489</v>
          </cell>
          <cell r="AA175">
            <v>0</v>
          </cell>
          <cell r="AB175">
            <v>0</v>
          </cell>
          <cell r="AC175">
            <v>176</v>
          </cell>
          <cell r="AD175">
            <v>0</v>
          </cell>
          <cell r="AG175">
            <v>16898</v>
          </cell>
          <cell r="AH175">
            <v>2600</v>
          </cell>
          <cell r="AI175">
            <v>11403</v>
          </cell>
          <cell r="AJ175">
            <v>833</v>
          </cell>
          <cell r="AK175">
            <v>0</v>
          </cell>
          <cell r="AL175">
            <v>0</v>
          </cell>
          <cell r="AM175">
            <v>263</v>
          </cell>
          <cell r="AN175">
            <v>0</v>
          </cell>
          <cell r="AQ175">
            <v>11266</v>
          </cell>
          <cell r="AR175">
            <v>1734</v>
          </cell>
          <cell r="AS175">
            <v>7602</v>
          </cell>
          <cell r="AT175">
            <v>392</v>
          </cell>
          <cell r="AU175">
            <v>0</v>
          </cell>
          <cell r="AV175">
            <v>3</v>
          </cell>
          <cell r="AW175">
            <v>176</v>
          </cell>
          <cell r="AX175">
            <v>0</v>
          </cell>
        </row>
        <row r="176">
          <cell r="M176">
            <v>10064</v>
          </cell>
          <cell r="N176">
            <v>2035</v>
          </cell>
          <cell r="O176">
            <v>8969</v>
          </cell>
          <cell r="P176">
            <v>528</v>
          </cell>
          <cell r="Q176">
            <v>0</v>
          </cell>
          <cell r="R176">
            <v>78</v>
          </cell>
          <cell r="S176">
            <v>181</v>
          </cell>
          <cell r="T176">
            <v>0</v>
          </cell>
          <cell r="W176">
            <v>6464</v>
          </cell>
          <cell r="X176">
            <v>3403</v>
          </cell>
          <cell r="Y176">
            <v>4768</v>
          </cell>
          <cell r="Z176">
            <v>533</v>
          </cell>
          <cell r="AA176">
            <v>0</v>
          </cell>
          <cell r="AB176">
            <v>82</v>
          </cell>
          <cell r="AC176">
            <v>105</v>
          </cell>
          <cell r="AD176">
            <v>0</v>
          </cell>
          <cell r="AG176">
            <v>4866</v>
          </cell>
          <cell r="AH176">
            <v>3306</v>
          </cell>
          <cell r="AI176">
            <v>2770</v>
          </cell>
          <cell r="AJ176">
            <v>562</v>
          </cell>
          <cell r="AK176">
            <v>0</v>
          </cell>
          <cell r="AL176">
            <v>75</v>
          </cell>
          <cell r="AM176">
            <v>117</v>
          </cell>
          <cell r="AN176">
            <v>0</v>
          </cell>
          <cell r="AQ176">
            <v>7185</v>
          </cell>
          <cell r="AR176">
            <v>1075</v>
          </cell>
          <cell r="AS176">
            <v>5700</v>
          </cell>
          <cell r="AT176">
            <v>299</v>
          </cell>
          <cell r="AU176">
            <v>0</v>
          </cell>
          <cell r="AV176">
            <v>35</v>
          </cell>
          <cell r="AW176">
            <v>114</v>
          </cell>
          <cell r="AX176">
            <v>0</v>
          </cell>
        </row>
        <row r="177">
          <cell r="M177">
            <v>1217</v>
          </cell>
          <cell r="N177">
            <v>474</v>
          </cell>
          <cell r="O177">
            <v>1538</v>
          </cell>
          <cell r="P177">
            <v>317</v>
          </cell>
          <cell r="Q177">
            <v>0</v>
          </cell>
          <cell r="R177">
            <v>0</v>
          </cell>
          <cell r="S177">
            <v>44</v>
          </cell>
          <cell r="T177">
            <v>0</v>
          </cell>
          <cell r="W177">
            <v>1217</v>
          </cell>
          <cell r="X177">
            <v>462</v>
          </cell>
          <cell r="Y177">
            <v>1232</v>
          </cell>
          <cell r="Z177">
            <v>257</v>
          </cell>
          <cell r="AA177">
            <v>0</v>
          </cell>
          <cell r="AB177">
            <v>0</v>
          </cell>
          <cell r="AC177">
            <v>28</v>
          </cell>
          <cell r="AD177">
            <v>0</v>
          </cell>
          <cell r="AG177">
            <v>1217</v>
          </cell>
          <cell r="AH177">
            <v>462</v>
          </cell>
          <cell r="AI177">
            <v>1232</v>
          </cell>
          <cell r="AJ177">
            <v>258</v>
          </cell>
          <cell r="AK177">
            <v>0</v>
          </cell>
          <cell r="AL177">
            <v>0</v>
          </cell>
          <cell r="AM177">
            <v>30</v>
          </cell>
          <cell r="AN177">
            <v>0</v>
          </cell>
          <cell r="AQ177">
            <v>1217</v>
          </cell>
          <cell r="AR177">
            <v>462</v>
          </cell>
          <cell r="AS177">
            <v>1233</v>
          </cell>
          <cell r="AT177">
            <v>258</v>
          </cell>
          <cell r="AU177">
            <v>0</v>
          </cell>
          <cell r="AV177">
            <v>0</v>
          </cell>
          <cell r="AW177">
            <v>32</v>
          </cell>
          <cell r="AX177">
            <v>0</v>
          </cell>
        </row>
        <row r="178">
          <cell r="M178">
            <v>780</v>
          </cell>
          <cell r="N178">
            <v>300</v>
          </cell>
          <cell r="O178">
            <v>1171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W178">
            <v>780</v>
          </cell>
          <cell r="X178">
            <v>300</v>
          </cell>
          <cell r="Y178">
            <v>1400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G178">
            <v>780</v>
          </cell>
          <cell r="AH178">
            <v>300</v>
          </cell>
          <cell r="AI178">
            <v>1400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Q178">
            <v>780</v>
          </cell>
          <cell r="AR178">
            <v>300</v>
          </cell>
          <cell r="AS178">
            <v>1400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</row>
        <row r="179">
          <cell r="M179">
            <v>1568</v>
          </cell>
          <cell r="N179">
            <v>403</v>
          </cell>
          <cell r="O179">
            <v>2434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W179">
            <v>1300</v>
          </cell>
          <cell r="X179">
            <v>337</v>
          </cell>
          <cell r="Y179">
            <v>2005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G179">
            <v>1434</v>
          </cell>
          <cell r="AH179">
            <v>370</v>
          </cell>
          <cell r="AI179">
            <v>2220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Q179">
            <v>1123</v>
          </cell>
          <cell r="AR179">
            <v>321</v>
          </cell>
          <cell r="AS179">
            <v>2315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</row>
        <row r="180">
          <cell r="M180">
            <v>1076</v>
          </cell>
          <cell r="N180">
            <v>264</v>
          </cell>
          <cell r="O180">
            <v>2313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W180">
            <v>861</v>
          </cell>
          <cell r="X180">
            <v>264</v>
          </cell>
          <cell r="Y180">
            <v>1542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G180">
            <v>861</v>
          </cell>
          <cell r="AH180">
            <v>264</v>
          </cell>
          <cell r="AI180">
            <v>1542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Q180">
            <v>1507</v>
          </cell>
          <cell r="AR180">
            <v>263</v>
          </cell>
          <cell r="AS180">
            <v>2313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</row>
        <row r="181">
          <cell r="M181">
            <v>11830</v>
          </cell>
          <cell r="N181">
            <v>3137</v>
          </cell>
          <cell r="O181">
            <v>8915</v>
          </cell>
          <cell r="P181">
            <v>0</v>
          </cell>
          <cell r="Q181">
            <v>0</v>
          </cell>
          <cell r="R181">
            <v>0</v>
          </cell>
          <cell r="S181">
            <v>82</v>
          </cell>
          <cell r="T181">
            <v>0</v>
          </cell>
          <cell r="W181">
            <v>2690</v>
          </cell>
          <cell r="X181">
            <v>4429</v>
          </cell>
          <cell r="Y181">
            <v>1397</v>
          </cell>
          <cell r="Z181">
            <v>0</v>
          </cell>
          <cell r="AA181">
            <v>0</v>
          </cell>
          <cell r="AB181">
            <v>0</v>
          </cell>
          <cell r="AC181">
            <v>75</v>
          </cell>
          <cell r="AD181">
            <v>0</v>
          </cell>
          <cell r="AG181">
            <v>6918</v>
          </cell>
          <cell r="AH181">
            <v>1885</v>
          </cell>
          <cell r="AI181">
            <v>5857</v>
          </cell>
          <cell r="AJ181">
            <v>0</v>
          </cell>
          <cell r="AK181">
            <v>0</v>
          </cell>
          <cell r="AL181">
            <v>0</v>
          </cell>
          <cell r="AM181">
            <v>55</v>
          </cell>
          <cell r="AN181">
            <v>0</v>
          </cell>
          <cell r="AQ181">
            <v>5518</v>
          </cell>
          <cell r="AR181">
            <v>2647</v>
          </cell>
          <cell r="AS181">
            <v>14068</v>
          </cell>
          <cell r="AT181">
            <v>0</v>
          </cell>
          <cell r="AU181">
            <v>0</v>
          </cell>
          <cell r="AV181">
            <v>0</v>
          </cell>
          <cell r="AW181">
            <v>66</v>
          </cell>
          <cell r="AX181">
            <v>0</v>
          </cell>
        </row>
        <row r="182">
          <cell r="M182">
            <v>2806</v>
          </cell>
          <cell r="N182">
            <v>1073</v>
          </cell>
          <cell r="O182">
            <v>3801</v>
          </cell>
          <cell r="P182">
            <v>0</v>
          </cell>
          <cell r="Q182">
            <v>0</v>
          </cell>
          <cell r="R182">
            <v>0</v>
          </cell>
          <cell r="S182">
            <v>73</v>
          </cell>
          <cell r="T182">
            <v>0</v>
          </cell>
          <cell r="W182">
            <v>3189</v>
          </cell>
          <cell r="X182">
            <v>1220</v>
          </cell>
          <cell r="Y182">
            <v>4320</v>
          </cell>
          <cell r="Z182">
            <v>0</v>
          </cell>
          <cell r="AA182">
            <v>0</v>
          </cell>
          <cell r="AB182">
            <v>0</v>
          </cell>
          <cell r="AC182">
            <v>68</v>
          </cell>
          <cell r="AD182">
            <v>0</v>
          </cell>
          <cell r="AG182">
            <v>2693</v>
          </cell>
          <cell r="AH182">
            <v>1030</v>
          </cell>
          <cell r="AI182">
            <v>3647</v>
          </cell>
          <cell r="AJ182">
            <v>0</v>
          </cell>
          <cell r="AK182">
            <v>0</v>
          </cell>
          <cell r="AL182">
            <v>0</v>
          </cell>
          <cell r="AM182">
            <v>88</v>
          </cell>
          <cell r="AN182">
            <v>0</v>
          </cell>
          <cell r="AQ182">
            <v>2921</v>
          </cell>
          <cell r="AR182">
            <v>1118</v>
          </cell>
          <cell r="AS182">
            <v>3959</v>
          </cell>
          <cell r="AT182">
            <v>0</v>
          </cell>
          <cell r="AU182">
            <v>0</v>
          </cell>
          <cell r="AV182">
            <v>0</v>
          </cell>
          <cell r="AW182">
            <v>75</v>
          </cell>
          <cell r="AX182">
            <v>0</v>
          </cell>
        </row>
        <row r="183">
          <cell r="M183">
            <v>14093</v>
          </cell>
          <cell r="N183">
            <v>1867</v>
          </cell>
          <cell r="O183">
            <v>3911</v>
          </cell>
          <cell r="P183">
            <v>0</v>
          </cell>
          <cell r="Q183">
            <v>0</v>
          </cell>
          <cell r="R183">
            <v>0</v>
          </cell>
          <cell r="S183">
            <v>68</v>
          </cell>
          <cell r="T183">
            <v>0</v>
          </cell>
          <cell r="W183">
            <v>15043</v>
          </cell>
          <cell r="X183">
            <v>1720</v>
          </cell>
          <cell r="Y183">
            <v>6917</v>
          </cell>
          <cell r="Z183">
            <v>0</v>
          </cell>
          <cell r="AA183">
            <v>0</v>
          </cell>
          <cell r="AB183">
            <v>0</v>
          </cell>
          <cell r="AC183">
            <v>95</v>
          </cell>
          <cell r="AD183">
            <v>0</v>
          </cell>
          <cell r="AG183">
            <v>8895</v>
          </cell>
          <cell r="AH183">
            <v>1129</v>
          </cell>
          <cell r="AI183">
            <v>3464</v>
          </cell>
          <cell r="AJ183">
            <v>0</v>
          </cell>
          <cell r="AK183">
            <v>0</v>
          </cell>
          <cell r="AL183">
            <v>0</v>
          </cell>
          <cell r="AM183">
            <v>58</v>
          </cell>
          <cell r="AN183">
            <v>0</v>
          </cell>
          <cell r="AQ183">
            <v>15472</v>
          </cell>
          <cell r="AR183">
            <v>1926</v>
          </cell>
          <cell r="AS183">
            <v>5905</v>
          </cell>
          <cell r="AT183">
            <v>0</v>
          </cell>
          <cell r="AU183">
            <v>0</v>
          </cell>
          <cell r="AV183">
            <v>0</v>
          </cell>
          <cell r="AW183">
            <v>83</v>
          </cell>
          <cell r="AX183">
            <v>0</v>
          </cell>
        </row>
        <row r="184">
          <cell r="M184">
            <v>1363</v>
          </cell>
          <cell r="N184">
            <v>500</v>
          </cell>
          <cell r="O184">
            <v>2522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W184">
            <v>1450</v>
          </cell>
          <cell r="X184">
            <v>570</v>
          </cell>
          <cell r="Y184">
            <v>2431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G184">
            <v>1250</v>
          </cell>
          <cell r="AH184">
            <v>535</v>
          </cell>
          <cell r="AI184">
            <v>2581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Q184">
            <v>2189</v>
          </cell>
          <cell r="AR184">
            <v>535</v>
          </cell>
          <cell r="AS184">
            <v>2373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</row>
        <row r="185">
          <cell r="M185">
            <v>381</v>
          </cell>
          <cell r="N185">
            <v>217</v>
          </cell>
          <cell r="O185">
            <v>752</v>
          </cell>
          <cell r="P185">
            <v>0</v>
          </cell>
          <cell r="Q185">
            <v>0</v>
          </cell>
          <cell r="R185">
            <v>0</v>
          </cell>
          <cell r="S185">
            <v>59</v>
          </cell>
          <cell r="T185">
            <v>0</v>
          </cell>
          <cell r="W185">
            <v>1220</v>
          </cell>
          <cell r="X185">
            <v>320</v>
          </cell>
          <cell r="Y185">
            <v>963</v>
          </cell>
          <cell r="Z185">
            <v>0</v>
          </cell>
          <cell r="AA185">
            <v>0</v>
          </cell>
          <cell r="AB185">
            <v>0</v>
          </cell>
          <cell r="AC185">
            <v>76</v>
          </cell>
          <cell r="AD185">
            <v>0</v>
          </cell>
          <cell r="AG185">
            <v>801</v>
          </cell>
          <cell r="AH185">
            <v>269</v>
          </cell>
          <cell r="AI185">
            <v>856</v>
          </cell>
          <cell r="AJ185">
            <v>0</v>
          </cell>
          <cell r="AK185">
            <v>0</v>
          </cell>
          <cell r="AL185">
            <v>0</v>
          </cell>
          <cell r="AM185">
            <v>68</v>
          </cell>
          <cell r="AN185">
            <v>0</v>
          </cell>
          <cell r="AQ185">
            <v>800</v>
          </cell>
          <cell r="AR185">
            <v>269</v>
          </cell>
          <cell r="AS185">
            <v>857</v>
          </cell>
          <cell r="AT185">
            <v>0</v>
          </cell>
          <cell r="AU185">
            <v>0</v>
          </cell>
          <cell r="AV185">
            <v>0</v>
          </cell>
          <cell r="AW185">
            <v>67</v>
          </cell>
          <cell r="AX185">
            <v>0</v>
          </cell>
        </row>
        <row r="186"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5707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7000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8000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20023</v>
          </cell>
        </row>
        <row r="187">
          <cell r="M187">
            <v>290</v>
          </cell>
          <cell r="N187">
            <v>1</v>
          </cell>
          <cell r="O187">
            <v>242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W187">
            <v>358</v>
          </cell>
          <cell r="X187">
            <v>3</v>
          </cell>
          <cell r="Y187">
            <v>426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G187">
            <v>323</v>
          </cell>
          <cell r="AH187">
            <v>2</v>
          </cell>
          <cell r="AI187">
            <v>333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Q187">
            <v>324</v>
          </cell>
          <cell r="AR187">
            <v>2</v>
          </cell>
          <cell r="AS187">
            <v>333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</row>
        <row r="188">
          <cell r="M188">
            <v>0</v>
          </cell>
          <cell r="N188">
            <v>149</v>
          </cell>
          <cell r="O188">
            <v>0</v>
          </cell>
          <cell r="P188">
            <v>16</v>
          </cell>
          <cell r="Q188">
            <v>0</v>
          </cell>
          <cell r="R188">
            <v>14</v>
          </cell>
          <cell r="S188">
            <v>38</v>
          </cell>
          <cell r="T188">
            <v>0</v>
          </cell>
          <cell r="W188">
            <v>0</v>
          </cell>
          <cell r="X188">
            <v>149</v>
          </cell>
          <cell r="Y188">
            <v>0</v>
          </cell>
          <cell r="Z188">
            <v>10</v>
          </cell>
          <cell r="AA188">
            <v>0</v>
          </cell>
          <cell r="AB188">
            <v>10</v>
          </cell>
          <cell r="AC188">
            <v>26</v>
          </cell>
          <cell r="AD188">
            <v>0</v>
          </cell>
          <cell r="AG188">
            <v>0</v>
          </cell>
          <cell r="AH188">
            <v>149</v>
          </cell>
          <cell r="AI188">
            <v>0</v>
          </cell>
          <cell r="AJ188">
            <v>10</v>
          </cell>
          <cell r="AK188">
            <v>0</v>
          </cell>
          <cell r="AL188">
            <v>10</v>
          </cell>
          <cell r="AM188">
            <v>26</v>
          </cell>
          <cell r="AN188">
            <v>0</v>
          </cell>
          <cell r="AQ188">
            <v>0</v>
          </cell>
          <cell r="AR188">
            <v>147</v>
          </cell>
          <cell r="AS188">
            <v>0</v>
          </cell>
          <cell r="AT188">
            <v>16</v>
          </cell>
          <cell r="AU188">
            <v>0</v>
          </cell>
          <cell r="AV188">
            <v>14</v>
          </cell>
          <cell r="AW188">
            <v>38</v>
          </cell>
          <cell r="AX188">
            <v>0</v>
          </cell>
        </row>
        <row r="189"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24</v>
          </cell>
          <cell r="T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20</v>
          </cell>
          <cell r="AD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22</v>
          </cell>
          <cell r="AN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13</v>
          </cell>
          <cell r="AX189">
            <v>0</v>
          </cell>
        </row>
        <row r="190"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19</v>
          </cell>
          <cell r="T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6</v>
          </cell>
          <cell r="AD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12</v>
          </cell>
          <cell r="AN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19</v>
          </cell>
          <cell r="AX190">
            <v>0</v>
          </cell>
        </row>
        <row r="191"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</row>
        <row r="192"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</row>
        <row r="193">
          <cell r="M193">
            <v>3</v>
          </cell>
          <cell r="N193">
            <v>0</v>
          </cell>
          <cell r="O193">
            <v>165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W193">
            <v>2</v>
          </cell>
          <cell r="X193">
            <v>0</v>
          </cell>
          <cell r="Y193">
            <v>146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G193">
            <v>4</v>
          </cell>
          <cell r="AH193">
            <v>0</v>
          </cell>
          <cell r="AI193">
            <v>145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Q193">
            <v>8</v>
          </cell>
          <cell r="AR193">
            <v>0</v>
          </cell>
          <cell r="AS193">
            <v>146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</row>
        <row r="194"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</row>
        <row r="195"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33</v>
          </cell>
          <cell r="T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16</v>
          </cell>
          <cell r="AD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66</v>
          </cell>
          <cell r="AN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3</v>
          </cell>
          <cell r="AX195">
            <v>0</v>
          </cell>
        </row>
        <row r="196"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</row>
        <row r="197"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12</v>
          </cell>
          <cell r="T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8</v>
          </cell>
          <cell r="AD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8</v>
          </cell>
          <cell r="AN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11</v>
          </cell>
          <cell r="AX197">
            <v>0</v>
          </cell>
        </row>
        <row r="198">
          <cell r="M198">
            <v>4</v>
          </cell>
          <cell r="N198">
            <v>0</v>
          </cell>
          <cell r="O198">
            <v>74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W198">
            <v>3</v>
          </cell>
          <cell r="X198">
            <v>0</v>
          </cell>
          <cell r="Y198">
            <v>56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G198">
            <v>3</v>
          </cell>
          <cell r="AH198">
            <v>0</v>
          </cell>
          <cell r="AI198">
            <v>56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Q198">
            <v>7</v>
          </cell>
          <cell r="AR198">
            <v>0</v>
          </cell>
          <cell r="AS198">
            <v>56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</row>
        <row r="199"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1</v>
          </cell>
          <cell r="AD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3</v>
          </cell>
          <cell r="AN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3</v>
          </cell>
          <cell r="AX199">
            <v>0</v>
          </cell>
        </row>
        <row r="200">
          <cell r="M200">
            <v>0</v>
          </cell>
          <cell r="N200">
            <v>0</v>
          </cell>
          <cell r="O200">
            <v>0</v>
          </cell>
          <cell r="P200">
            <v>8</v>
          </cell>
          <cell r="Q200">
            <v>0</v>
          </cell>
          <cell r="R200">
            <v>8</v>
          </cell>
          <cell r="S200">
            <v>2</v>
          </cell>
          <cell r="T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15</v>
          </cell>
          <cell r="AA200">
            <v>0</v>
          </cell>
          <cell r="AB200">
            <v>15</v>
          </cell>
          <cell r="AC200">
            <v>0</v>
          </cell>
          <cell r="AD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6</v>
          </cell>
          <cell r="AK200">
            <v>0</v>
          </cell>
          <cell r="AL200">
            <v>6</v>
          </cell>
          <cell r="AM200">
            <v>2</v>
          </cell>
          <cell r="AN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4</v>
          </cell>
          <cell r="AX200">
            <v>0</v>
          </cell>
        </row>
        <row r="201"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</row>
        <row r="202"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</row>
        <row r="203">
          <cell r="M203">
            <v>5376</v>
          </cell>
          <cell r="N203">
            <v>585</v>
          </cell>
          <cell r="O203">
            <v>2616</v>
          </cell>
          <cell r="P203">
            <v>65</v>
          </cell>
          <cell r="Q203">
            <v>0</v>
          </cell>
          <cell r="R203">
            <v>0</v>
          </cell>
          <cell r="S203">
            <v>85</v>
          </cell>
          <cell r="T203">
            <v>547</v>
          </cell>
          <cell r="W203">
            <v>6453</v>
          </cell>
          <cell r="X203">
            <v>535</v>
          </cell>
          <cell r="Y203">
            <v>1801</v>
          </cell>
          <cell r="Z203">
            <v>60</v>
          </cell>
          <cell r="AA203">
            <v>0</v>
          </cell>
          <cell r="AB203">
            <v>0</v>
          </cell>
          <cell r="AC203">
            <v>42</v>
          </cell>
          <cell r="AD203">
            <v>396</v>
          </cell>
          <cell r="AG203">
            <v>4918</v>
          </cell>
          <cell r="AH203">
            <v>406</v>
          </cell>
          <cell r="AI203">
            <v>1436</v>
          </cell>
          <cell r="AJ203">
            <v>62</v>
          </cell>
          <cell r="AK203">
            <v>0</v>
          </cell>
          <cell r="AL203">
            <v>0</v>
          </cell>
          <cell r="AM203">
            <v>100</v>
          </cell>
          <cell r="AN203">
            <v>743</v>
          </cell>
          <cell r="AQ203">
            <v>3496</v>
          </cell>
          <cell r="AR203">
            <v>560</v>
          </cell>
          <cell r="AS203">
            <v>2889</v>
          </cell>
          <cell r="AT203">
            <v>21</v>
          </cell>
          <cell r="AU203">
            <v>0</v>
          </cell>
          <cell r="AV203">
            <v>0</v>
          </cell>
          <cell r="AW203">
            <v>100</v>
          </cell>
          <cell r="AX203">
            <v>536</v>
          </cell>
        </row>
        <row r="204"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</row>
        <row r="205">
          <cell r="M205">
            <v>20964</v>
          </cell>
          <cell r="N205">
            <v>1781</v>
          </cell>
          <cell r="O205">
            <v>13512</v>
          </cell>
          <cell r="P205">
            <v>1273</v>
          </cell>
          <cell r="Q205">
            <v>0</v>
          </cell>
          <cell r="R205">
            <v>0</v>
          </cell>
          <cell r="S205">
            <v>327</v>
          </cell>
          <cell r="T205">
            <v>3582</v>
          </cell>
          <cell r="W205">
            <v>16771</v>
          </cell>
          <cell r="X205">
            <v>1781</v>
          </cell>
          <cell r="Y205">
            <v>9008</v>
          </cell>
          <cell r="Z205">
            <v>849</v>
          </cell>
          <cell r="AA205">
            <v>0</v>
          </cell>
          <cell r="AB205">
            <v>0</v>
          </cell>
          <cell r="AC205">
            <v>218</v>
          </cell>
          <cell r="AD205">
            <v>3582</v>
          </cell>
          <cell r="AG205">
            <v>16771</v>
          </cell>
          <cell r="AH205">
            <v>1781</v>
          </cell>
          <cell r="AI205">
            <v>9008</v>
          </cell>
          <cell r="AJ205">
            <v>849</v>
          </cell>
          <cell r="AK205">
            <v>0</v>
          </cell>
          <cell r="AL205">
            <v>0</v>
          </cell>
          <cell r="AM205">
            <v>218</v>
          </cell>
          <cell r="AN205">
            <v>3582</v>
          </cell>
          <cell r="AQ205">
            <v>29349</v>
          </cell>
          <cell r="AR205">
            <v>1779</v>
          </cell>
          <cell r="AS205">
            <v>13512</v>
          </cell>
          <cell r="AT205">
            <v>1272</v>
          </cell>
          <cell r="AU205">
            <v>0</v>
          </cell>
          <cell r="AV205">
            <v>0</v>
          </cell>
          <cell r="AW205">
            <v>327</v>
          </cell>
          <cell r="AX205">
            <v>3583</v>
          </cell>
        </row>
        <row r="206">
          <cell r="M206">
            <v>4052</v>
          </cell>
          <cell r="N206">
            <v>1308</v>
          </cell>
          <cell r="O206">
            <v>3413</v>
          </cell>
          <cell r="P206">
            <v>262</v>
          </cell>
          <cell r="Q206">
            <v>0</v>
          </cell>
          <cell r="R206">
            <v>0</v>
          </cell>
          <cell r="S206">
            <v>85</v>
          </cell>
          <cell r="T206">
            <v>0</v>
          </cell>
          <cell r="W206">
            <v>3241</v>
          </cell>
          <cell r="X206">
            <v>1308</v>
          </cell>
          <cell r="Y206">
            <v>2275</v>
          </cell>
          <cell r="Z206">
            <v>195</v>
          </cell>
          <cell r="AA206">
            <v>0</v>
          </cell>
          <cell r="AB206">
            <v>0</v>
          </cell>
          <cell r="AC206">
            <v>57</v>
          </cell>
          <cell r="AD206">
            <v>0</v>
          </cell>
          <cell r="AG206">
            <v>3241</v>
          </cell>
          <cell r="AH206">
            <v>1308</v>
          </cell>
          <cell r="AI206">
            <v>2275</v>
          </cell>
          <cell r="AJ206">
            <v>195</v>
          </cell>
          <cell r="AK206">
            <v>0</v>
          </cell>
          <cell r="AL206">
            <v>0</v>
          </cell>
          <cell r="AM206">
            <v>57</v>
          </cell>
          <cell r="AN206">
            <v>0</v>
          </cell>
          <cell r="AQ206">
            <v>5673</v>
          </cell>
          <cell r="AR206">
            <v>1308</v>
          </cell>
          <cell r="AS206">
            <v>3414</v>
          </cell>
          <cell r="AT206">
            <v>261</v>
          </cell>
          <cell r="AU206">
            <v>0</v>
          </cell>
          <cell r="AV206">
            <v>0</v>
          </cell>
          <cell r="AW206">
            <v>85</v>
          </cell>
          <cell r="AX206">
            <v>0</v>
          </cell>
        </row>
        <row r="207">
          <cell r="M207">
            <v>3730</v>
          </cell>
          <cell r="N207">
            <v>650</v>
          </cell>
          <cell r="O207">
            <v>1945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W207">
            <v>1300</v>
          </cell>
          <cell r="X207">
            <v>200</v>
          </cell>
          <cell r="Y207">
            <v>4000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G207">
            <v>1300</v>
          </cell>
          <cell r="AH207">
            <v>200</v>
          </cell>
          <cell r="AI207">
            <v>4000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Q207">
            <v>1259</v>
          </cell>
          <cell r="AR207">
            <v>200</v>
          </cell>
          <cell r="AS207">
            <v>5146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</row>
        <row r="208">
          <cell r="M208">
            <v>2650</v>
          </cell>
          <cell r="N208">
            <v>36</v>
          </cell>
          <cell r="O208">
            <v>920</v>
          </cell>
          <cell r="P208">
            <v>0</v>
          </cell>
          <cell r="Q208">
            <v>0</v>
          </cell>
          <cell r="R208">
            <v>0</v>
          </cell>
          <cell r="S208">
            <v>149</v>
          </cell>
          <cell r="T208">
            <v>0</v>
          </cell>
          <cell r="W208">
            <v>3049</v>
          </cell>
          <cell r="X208">
            <v>56</v>
          </cell>
          <cell r="Y208">
            <v>885</v>
          </cell>
          <cell r="Z208">
            <v>0</v>
          </cell>
          <cell r="AA208">
            <v>0</v>
          </cell>
          <cell r="AB208">
            <v>0</v>
          </cell>
          <cell r="AC208">
            <v>110</v>
          </cell>
          <cell r="AD208">
            <v>0</v>
          </cell>
          <cell r="AG208">
            <v>3115</v>
          </cell>
          <cell r="AH208">
            <v>49</v>
          </cell>
          <cell r="AI208">
            <v>1111</v>
          </cell>
          <cell r="AJ208">
            <v>0</v>
          </cell>
          <cell r="AK208">
            <v>0</v>
          </cell>
          <cell r="AL208">
            <v>0</v>
          </cell>
          <cell r="AM208">
            <v>142</v>
          </cell>
          <cell r="AN208">
            <v>0</v>
          </cell>
          <cell r="AQ208">
            <v>3229</v>
          </cell>
          <cell r="AR208">
            <v>37</v>
          </cell>
          <cell r="AS208">
            <v>1137</v>
          </cell>
          <cell r="AT208">
            <v>0</v>
          </cell>
          <cell r="AU208">
            <v>0</v>
          </cell>
          <cell r="AV208">
            <v>0</v>
          </cell>
          <cell r="AW208">
            <v>111</v>
          </cell>
          <cell r="AX208">
            <v>0</v>
          </cell>
        </row>
        <row r="209">
          <cell r="M209">
            <v>73</v>
          </cell>
          <cell r="N209">
            <v>0</v>
          </cell>
          <cell r="O209">
            <v>93</v>
          </cell>
          <cell r="P209">
            <v>4</v>
          </cell>
          <cell r="Q209">
            <v>0</v>
          </cell>
          <cell r="R209">
            <v>0</v>
          </cell>
          <cell r="S209">
            <v>25</v>
          </cell>
          <cell r="T209">
            <v>0</v>
          </cell>
          <cell r="W209">
            <v>73</v>
          </cell>
          <cell r="X209">
            <v>0</v>
          </cell>
          <cell r="Y209">
            <v>91</v>
          </cell>
          <cell r="Z209">
            <v>5</v>
          </cell>
          <cell r="AA209">
            <v>0</v>
          </cell>
          <cell r="AB209">
            <v>0</v>
          </cell>
          <cell r="AC209">
            <v>15</v>
          </cell>
          <cell r="AD209">
            <v>0</v>
          </cell>
          <cell r="AG209">
            <v>73</v>
          </cell>
          <cell r="AH209">
            <v>0</v>
          </cell>
          <cell r="AI209">
            <v>91</v>
          </cell>
          <cell r="AJ209">
            <v>4</v>
          </cell>
          <cell r="AK209">
            <v>0</v>
          </cell>
          <cell r="AL209">
            <v>0</v>
          </cell>
          <cell r="AM209">
            <v>16</v>
          </cell>
          <cell r="AN209">
            <v>0</v>
          </cell>
          <cell r="AQ209">
            <v>73</v>
          </cell>
          <cell r="AR209">
            <v>0</v>
          </cell>
          <cell r="AS209">
            <v>99</v>
          </cell>
          <cell r="AT209">
            <v>5</v>
          </cell>
          <cell r="AU209">
            <v>0</v>
          </cell>
          <cell r="AV209">
            <v>0</v>
          </cell>
          <cell r="AW209">
            <v>20</v>
          </cell>
          <cell r="AX209">
            <v>0</v>
          </cell>
        </row>
        <row r="210"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3</v>
          </cell>
          <cell r="AD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3</v>
          </cell>
          <cell r="AN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3</v>
          </cell>
          <cell r="AX210">
            <v>0</v>
          </cell>
        </row>
        <row r="211"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</row>
        <row r="212">
          <cell r="M212">
            <v>7488</v>
          </cell>
          <cell r="N212">
            <v>943</v>
          </cell>
          <cell r="O212">
            <v>5422</v>
          </cell>
          <cell r="P212">
            <v>257</v>
          </cell>
          <cell r="Q212">
            <v>0</v>
          </cell>
          <cell r="R212">
            <v>0</v>
          </cell>
          <cell r="S212">
            <v>108</v>
          </cell>
          <cell r="T212">
            <v>0</v>
          </cell>
          <cell r="W212">
            <v>8672</v>
          </cell>
          <cell r="X212">
            <v>943</v>
          </cell>
          <cell r="Y212">
            <v>5282</v>
          </cell>
          <cell r="Z212">
            <v>333</v>
          </cell>
          <cell r="AA212">
            <v>0</v>
          </cell>
          <cell r="AB212">
            <v>0</v>
          </cell>
          <cell r="AC212">
            <v>108</v>
          </cell>
          <cell r="AD212">
            <v>0</v>
          </cell>
          <cell r="AG212">
            <v>11202</v>
          </cell>
          <cell r="AH212">
            <v>943</v>
          </cell>
          <cell r="AI212">
            <v>4282</v>
          </cell>
          <cell r="AJ212">
            <v>374</v>
          </cell>
          <cell r="AK212">
            <v>0</v>
          </cell>
          <cell r="AL212">
            <v>0</v>
          </cell>
          <cell r="AM212">
            <v>109</v>
          </cell>
          <cell r="AN212">
            <v>0</v>
          </cell>
          <cell r="AQ212">
            <v>11111</v>
          </cell>
          <cell r="AR212">
            <v>943</v>
          </cell>
          <cell r="AS212">
            <v>6422</v>
          </cell>
          <cell r="AT212">
            <v>377</v>
          </cell>
          <cell r="AU212">
            <v>0</v>
          </cell>
          <cell r="AV212">
            <v>0</v>
          </cell>
          <cell r="AW212">
            <v>109</v>
          </cell>
          <cell r="AX212">
            <v>0</v>
          </cell>
        </row>
        <row r="213">
          <cell r="M213">
            <v>348</v>
          </cell>
          <cell r="N213">
            <v>379</v>
          </cell>
          <cell r="O213">
            <v>614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W213">
            <v>365</v>
          </cell>
          <cell r="X213">
            <v>395</v>
          </cell>
          <cell r="Y213">
            <v>615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G213">
            <v>363</v>
          </cell>
          <cell r="AH213">
            <v>478</v>
          </cell>
          <cell r="AI213">
            <v>614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Q213">
            <v>359</v>
          </cell>
          <cell r="AR213">
            <v>478</v>
          </cell>
          <cell r="AS213">
            <v>615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</row>
        <row r="214"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1013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1009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1002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751</v>
          </cell>
        </row>
        <row r="215">
          <cell r="M215">
            <v>16</v>
          </cell>
          <cell r="N215">
            <v>66</v>
          </cell>
          <cell r="O215">
            <v>166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W215">
            <v>29</v>
          </cell>
          <cell r="X215">
            <v>96</v>
          </cell>
          <cell r="Y215">
            <v>161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G215">
            <v>28</v>
          </cell>
          <cell r="AH215">
            <v>89</v>
          </cell>
          <cell r="AI215">
            <v>195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Q215">
            <v>27</v>
          </cell>
          <cell r="AR215">
            <v>85</v>
          </cell>
          <cell r="AS215">
            <v>189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</row>
        <row r="216"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</row>
        <row r="217">
          <cell r="M217">
            <v>46</v>
          </cell>
          <cell r="N217">
            <v>2</v>
          </cell>
          <cell r="O217">
            <v>15</v>
          </cell>
          <cell r="P217">
            <v>2</v>
          </cell>
          <cell r="Q217">
            <v>0</v>
          </cell>
          <cell r="R217">
            <v>0</v>
          </cell>
          <cell r="S217">
            <v>1</v>
          </cell>
          <cell r="T217">
            <v>13</v>
          </cell>
          <cell r="W217">
            <v>48</v>
          </cell>
          <cell r="X217">
            <v>6</v>
          </cell>
          <cell r="Y217">
            <v>35</v>
          </cell>
          <cell r="Z217">
            <v>3</v>
          </cell>
          <cell r="AA217">
            <v>0</v>
          </cell>
          <cell r="AB217">
            <v>0</v>
          </cell>
          <cell r="AC217">
            <v>3</v>
          </cell>
          <cell r="AD217">
            <v>15</v>
          </cell>
          <cell r="AG217">
            <v>48</v>
          </cell>
          <cell r="AH217">
            <v>6</v>
          </cell>
          <cell r="AI217">
            <v>35</v>
          </cell>
          <cell r="AJ217">
            <v>3</v>
          </cell>
          <cell r="AK217">
            <v>0</v>
          </cell>
          <cell r="AL217">
            <v>0</v>
          </cell>
          <cell r="AM217">
            <v>3</v>
          </cell>
          <cell r="AN217">
            <v>15</v>
          </cell>
          <cell r="AQ217">
            <v>48</v>
          </cell>
          <cell r="AR217">
            <v>6</v>
          </cell>
          <cell r="AS217">
            <v>35</v>
          </cell>
          <cell r="AT217">
            <v>3</v>
          </cell>
          <cell r="AU217">
            <v>0</v>
          </cell>
          <cell r="AV217">
            <v>0</v>
          </cell>
          <cell r="AW217">
            <v>2</v>
          </cell>
          <cell r="AX217">
            <v>15</v>
          </cell>
        </row>
        <row r="218"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</row>
        <row r="219">
          <cell r="M219">
            <v>12029</v>
          </cell>
          <cell r="N219">
            <v>2034</v>
          </cell>
          <cell r="O219">
            <v>7915</v>
          </cell>
          <cell r="P219">
            <v>1655</v>
          </cell>
          <cell r="Q219">
            <v>0</v>
          </cell>
          <cell r="R219">
            <v>0</v>
          </cell>
          <cell r="S219">
            <v>521</v>
          </cell>
          <cell r="T219">
            <v>0</v>
          </cell>
          <cell r="W219">
            <v>10901</v>
          </cell>
          <cell r="X219">
            <v>1796</v>
          </cell>
          <cell r="Y219">
            <v>5345</v>
          </cell>
          <cell r="Z219">
            <v>377</v>
          </cell>
          <cell r="AA219">
            <v>0</v>
          </cell>
          <cell r="AB219">
            <v>0</v>
          </cell>
          <cell r="AC219">
            <v>373</v>
          </cell>
          <cell r="AD219">
            <v>0</v>
          </cell>
          <cell r="AG219">
            <v>12141</v>
          </cell>
          <cell r="AH219">
            <v>1997</v>
          </cell>
          <cell r="AI219">
            <v>6574</v>
          </cell>
          <cell r="AJ219">
            <v>1343</v>
          </cell>
          <cell r="AK219">
            <v>0</v>
          </cell>
          <cell r="AL219">
            <v>0</v>
          </cell>
          <cell r="AM219">
            <v>471</v>
          </cell>
          <cell r="AN219">
            <v>0</v>
          </cell>
          <cell r="AQ219">
            <v>12504</v>
          </cell>
          <cell r="AR219">
            <v>2076</v>
          </cell>
          <cell r="AS219">
            <v>6801</v>
          </cell>
          <cell r="AT219">
            <v>810</v>
          </cell>
          <cell r="AU219">
            <v>0</v>
          </cell>
          <cell r="AV219">
            <v>0</v>
          </cell>
          <cell r="AW219">
            <v>460</v>
          </cell>
          <cell r="AX219">
            <v>0</v>
          </cell>
        </row>
        <row r="220">
          <cell r="M220">
            <v>7282</v>
          </cell>
          <cell r="N220">
            <v>1108</v>
          </cell>
          <cell r="O220">
            <v>2561</v>
          </cell>
          <cell r="P220">
            <v>82</v>
          </cell>
          <cell r="Q220">
            <v>0</v>
          </cell>
          <cell r="R220">
            <v>0</v>
          </cell>
          <cell r="S220">
            <v>8</v>
          </cell>
          <cell r="T220">
            <v>0</v>
          </cell>
          <cell r="W220">
            <v>7300</v>
          </cell>
          <cell r="X220">
            <v>750</v>
          </cell>
          <cell r="Y220">
            <v>2500</v>
          </cell>
          <cell r="Z220">
            <v>80</v>
          </cell>
          <cell r="AA220">
            <v>0</v>
          </cell>
          <cell r="AB220">
            <v>0</v>
          </cell>
          <cell r="AC220">
            <v>16</v>
          </cell>
          <cell r="AD220">
            <v>0</v>
          </cell>
          <cell r="AG220">
            <v>7500</v>
          </cell>
          <cell r="AH220">
            <v>780</v>
          </cell>
          <cell r="AI220">
            <v>2500</v>
          </cell>
          <cell r="AJ220">
            <v>101</v>
          </cell>
          <cell r="AK220">
            <v>0</v>
          </cell>
          <cell r="AL220">
            <v>0</v>
          </cell>
          <cell r="AM220">
            <v>46</v>
          </cell>
          <cell r="AN220">
            <v>0</v>
          </cell>
          <cell r="AQ220">
            <v>7500</v>
          </cell>
          <cell r="AR220">
            <v>1019</v>
          </cell>
          <cell r="AS220">
            <v>3400</v>
          </cell>
          <cell r="AT220">
            <v>101</v>
          </cell>
          <cell r="AU220">
            <v>0</v>
          </cell>
          <cell r="AV220">
            <v>0</v>
          </cell>
          <cell r="AW220">
            <v>46</v>
          </cell>
          <cell r="AX220">
            <v>0</v>
          </cell>
        </row>
        <row r="221">
          <cell r="M221">
            <v>1712</v>
          </cell>
          <cell r="N221">
            <v>373</v>
          </cell>
          <cell r="O221">
            <v>2126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W221">
            <v>1369</v>
          </cell>
          <cell r="X221">
            <v>373</v>
          </cell>
          <cell r="Y221">
            <v>1418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G221">
            <v>1369</v>
          </cell>
          <cell r="AH221">
            <v>373</v>
          </cell>
          <cell r="AI221">
            <v>1418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Q221">
            <v>2396</v>
          </cell>
          <cell r="AR221">
            <v>372</v>
          </cell>
          <cell r="AS221">
            <v>2126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</row>
        <row r="222"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2343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2291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2317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2617</v>
          </cell>
        </row>
        <row r="223">
          <cell r="M223">
            <v>612</v>
          </cell>
          <cell r="N223">
            <v>235</v>
          </cell>
          <cell r="O223">
            <v>697</v>
          </cell>
          <cell r="P223">
            <v>2</v>
          </cell>
          <cell r="Q223">
            <v>0</v>
          </cell>
          <cell r="R223">
            <v>0</v>
          </cell>
          <cell r="S223">
            <v>68</v>
          </cell>
          <cell r="T223">
            <v>168</v>
          </cell>
          <cell r="W223">
            <v>496</v>
          </cell>
          <cell r="X223">
            <v>289</v>
          </cell>
          <cell r="Y223">
            <v>753</v>
          </cell>
          <cell r="Z223">
            <v>10</v>
          </cell>
          <cell r="AA223">
            <v>0</v>
          </cell>
          <cell r="AB223">
            <v>0</v>
          </cell>
          <cell r="AC223">
            <v>90</v>
          </cell>
          <cell r="AD223">
            <v>145</v>
          </cell>
          <cell r="AG223">
            <v>612</v>
          </cell>
          <cell r="AH223">
            <v>289</v>
          </cell>
          <cell r="AI223">
            <v>754</v>
          </cell>
          <cell r="AJ223">
            <v>7</v>
          </cell>
          <cell r="AK223">
            <v>0</v>
          </cell>
          <cell r="AL223">
            <v>0</v>
          </cell>
          <cell r="AM223">
            <v>86</v>
          </cell>
          <cell r="AN223">
            <v>168</v>
          </cell>
          <cell r="AQ223">
            <v>496</v>
          </cell>
          <cell r="AR223">
            <v>235</v>
          </cell>
          <cell r="AS223">
            <v>697</v>
          </cell>
          <cell r="AT223">
            <v>6</v>
          </cell>
          <cell r="AU223">
            <v>0</v>
          </cell>
          <cell r="AV223">
            <v>0</v>
          </cell>
          <cell r="AW223">
            <v>72</v>
          </cell>
          <cell r="AX223">
            <v>145</v>
          </cell>
        </row>
        <row r="224">
          <cell r="M224">
            <v>1000</v>
          </cell>
          <cell r="N224">
            <v>347</v>
          </cell>
          <cell r="O224">
            <v>526</v>
          </cell>
          <cell r="P224">
            <v>4</v>
          </cell>
          <cell r="Q224">
            <v>0</v>
          </cell>
          <cell r="R224">
            <v>0</v>
          </cell>
          <cell r="S224">
            <v>103</v>
          </cell>
          <cell r="T224">
            <v>250</v>
          </cell>
          <cell r="W224">
            <v>1045</v>
          </cell>
          <cell r="X224">
            <v>371</v>
          </cell>
          <cell r="Y224">
            <v>651</v>
          </cell>
          <cell r="Z224">
            <v>4</v>
          </cell>
          <cell r="AA224">
            <v>0</v>
          </cell>
          <cell r="AB224">
            <v>0</v>
          </cell>
          <cell r="AC224">
            <v>80</v>
          </cell>
          <cell r="AD224">
            <v>235</v>
          </cell>
          <cell r="AG224">
            <v>1040</v>
          </cell>
          <cell r="AH224">
            <v>529</v>
          </cell>
          <cell r="AI224">
            <v>655</v>
          </cell>
          <cell r="AJ224">
            <v>4</v>
          </cell>
          <cell r="AK224">
            <v>0</v>
          </cell>
          <cell r="AL224">
            <v>0</v>
          </cell>
          <cell r="AM224">
            <v>80</v>
          </cell>
          <cell r="AN224">
            <v>234</v>
          </cell>
          <cell r="AQ224">
            <v>1150</v>
          </cell>
          <cell r="AR224">
            <v>373</v>
          </cell>
          <cell r="AS224">
            <v>685</v>
          </cell>
          <cell r="AT224">
            <v>4</v>
          </cell>
          <cell r="AU224">
            <v>0</v>
          </cell>
          <cell r="AV224">
            <v>0</v>
          </cell>
          <cell r="AW224">
            <v>120</v>
          </cell>
          <cell r="AX224">
            <v>234</v>
          </cell>
        </row>
        <row r="225">
          <cell r="M225">
            <v>970</v>
          </cell>
          <cell r="N225">
            <v>350</v>
          </cell>
          <cell r="O225">
            <v>447</v>
          </cell>
          <cell r="P225">
            <v>15</v>
          </cell>
          <cell r="Q225">
            <v>0</v>
          </cell>
          <cell r="R225">
            <v>0</v>
          </cell>
          <cell r="S225">
            <v>91</v>
          </cell>
          <cell r="T225">
            <v>152</v>
          </cell>
          <cell r="W225">
            <v>2694</v>
          </cell>
          <cell r="X225">
            <v>456</v>
          </cell>
          <cell r="Y225">
            <v>422</v>
          </cell>
          <cell r="Z225">
            <v>16</v>
          </cell>
          <cell r="AA225">
            <v>0</v>
          </cell>
          <cell r="AB225">
            <v>0</v>
          </cell>
          <cell r="AC225">
            <v>147</v>
          </cell>
          <cell r="AD225">
            <v>491</v>
          </cell>
          <cell r="AG225">
            <v>2694</v>
          </cell>
          <cell r="AH225">
            <v>456</v>
          </cell>
          <cell r="AI225">
            <v>422</v>
          </cell>
          <cell r="AJ225">
            <v>15</v>
          </cell>
          <cell r="AK225">
            <v>0</v>
          </cell>
          <cell r="AL225">
            <v>0</v>
          </cell>
          <cell r="AM225">
            <v>123</v>
          </cell>
          <cell r="AN225">
            <v>491</v>
          </cell>
          <cell r="AQ225">
            <v>2695</v>
          </cell>
          <cell r="AR225">
            <v>458</v>
          </cell>
          <cell r="AS225">
            <v>420</v>
          </cell>
          <cell r="AT225">
            <v>16</v>
          </cell>
          <cell r="AU225">
            <v>0</v>
          </cell>
          <cell r="AV225">
            <v>0</v>
          </cell>
          <cell r="AW225">
            <v>125</v>
          </cell>
          <cell r="AX225">
            <v>493</v>
          </cell>
        </row>
        <row r="226">
          <cell r="M226">
            <v>203</v>
          </cell>
          <cell r="N226">
            <v>106</v>
          </cell>
          <cell r="O226">
            <v>155</v>
          </cell>
          <cell r="P226">
            <v>0</v>
          </cell>
          <cell r="Q226">
            <v>0</v>
          </cell>
          <cell r="R226">
            <v>0</v>
          </cell>
          <cell r="S226">
            <v>6</v>
          </cell>
          <cell r="T226">
            <v>34</v>
          </cell>
          <cell r="W226">
            <v>179</v>
          </cell>
          <cell r="X226">
            <v>136</v>
          </cell>
          <cell r="Y226">
            <v>109</v>
          </cell>
          <cell r="Z226">
            <v>0</v>
          </cell>
          <cell r="AA226">
            <v>0</v>
          </cell>
          <cell r="AB226">
            <v>0</v>
          </cell>
          <cell r="AC226">
            <v>4</v>
          </cell>
          <cell r="AD226">
            <v>0</v>
          </cell>
          <cell r="AG226">
            <v>213</v>
          </cell>
          <cell r="AH226">
            <v>161</v>
          </cell>
          <cell r="AI226">
            <v>136</v>
          </cell>
          <cell r="AJ226">
            <v>0</v>
          </cell>
          <cell r="AK226">
            <v>0</v>
          </cell>
          <cell r="AL226">
            <v>0</v>
          </cell>
          <cell r="AM226">
            <v>5</v>
          </cell>
          <cell r="AN226">
            <v>0</v>
          </cell>
          <cell r="AQ226">
            <v>212</v>
          </cell>
          <cell r="AR226">
            <v>161</v>
          </cell>
          <cell r="AS226">
            <v>136</v>
          </cell>
          <cell r="AT226">
            <v>0</v>
          </cell>
          <cell r="AU226">
            <v>0</v>
          </cell>
          <cell r="AV226">
            <v>0</v>
          </cell>
          <cell r="AW226">
            <v>5</v>
          </cell>
          <cell r="AX226">
            <v>0</v>
          </cell>
        </row>
        <row r="227">
          <cell r="M227">
            <v>1614</v>
          </cell>
          <cell r="N227">
            <v>25</v>
          </cell>
          <cell r="O227">
            <v>396</v>
          </cell>
          <cell r="P227">
            <v>25</v>
          </cell>
          <cell r="Q227">
            <v>0</v>
          </cell>
          <cell r="R227">
            <v>0</v>
          </cell>
          <cell r="S227">
            <v>83</v>
          </cell>
          <cell r="T227">
            <v>0</v>
          </cell>
          <cell r="W227">
            <v>1871</v>
          </cell>
          <cell r="X227">
            <v>83</v>
          </cell>
          <cell r="Y227">
            <v>381</v>
          </cell>
          <cell r="Z227">
            <v>15</v>
          </cell>
          <cell r="AA227">
            <v>0</v>
          </cell>
          <cell r="AB227">
            <v>0</v>
          </cell>
          <cell r="AC227">
            <v>84</v>
          </cell>
          <cell r="AD227">
            <v>0</v>
          </cell>
          <cell r="AG227">
            <v>1861</v>
          </cell>
          <cell r="AH227">
            <v>83</v>
          </cell>
          <cell r="AI227">
            <v>381</v>
          </cell>
          <cell r="AJ227">
            <v>17</v>
          </cell>
          <cell r="AK227">
            <v>0</v>
          </cell>
          <cell r="AL227">
            <v>0</v>
          </cell>
          <cell r="AM227">
            <v>84</v>
          </cell>
          <cell r="AN227">
            <v>0</v>
          </cell>
          <cell r="AQ227">
            <v>2008</v>
          </cell>
          <cell r="AR227">
            <v>85</v>
          </cell>
          <cell r="AS227">
            <v>495</v>
          </cell>
          <cell r="AT227">
            <v>23</v>
          </cell>
          <cell r="AU227">
            <v>0</v>
          </cell>
          <cell r="AV227">
            <v>0</v>
          </cell>
          <cell r="AW227">
            <v>114</v>
          </cell>
          <cell r="AX227">
            <v>0</v>
          </cell>
        </row>
        <row r="228">
          <cell r="M228">
            <v>56</v>
          </cell>
          <cell r="N228">
            <v>0</v>
          </cell>
          <cell r="O228">
            <v>89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W228">
            <v>1009</v>
          </cell>
          <cell r="X228">
            <v>0</v>
          </cell>
          <cell r="Y228">
            <v>154</v>
          </cell>
          <cell r="Z228">
            <v>0</v>
          </cell>
          <cell r="AA228">
            <v>0</v>
          </cell>
          <cell r="AB228">
            <v>0</v>
          </cell>
          <cell r="AC228">
            <v>5</v>
          </cell>
          <cell r="AD228">
            <v>0</v>
          </cell>
          <cell r="AG228">
            <v>971</v>
          </cell>
          <cell r="AH228">
            <v>0</v>
          </cell>
          <cell r="AI228">
            <v>193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Q228">
            <v>288</v>
          </cell>
          <cell r="AR228">
            <v>0</v>
          </cell>
          <cell r="AS228">
            <v>177</v>
          </cell>
          <cell r="AT228">
            <v>0</v>
          </cell>
          <cell r="AU228">
            <v>0</v>
          </cell>
          <cell r="AV228">
            <v>0</v>
          </cell>
          <cell r="AW228">
            <v>5</v>
          </cell>
          <cell r="AX228">
            <v>0</v>
          </cell>
        </row>
        <row r="229"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</row>
        <row r="230">
          <cell r="M230">
            <v>555</v>
          </cell>
          <cell r="N230">
            <v>94</v>
          </cell>
          <cell r="O230">
            <v>308</v>
          </cell>
          <cell r="P230">
            <v>56</v>
          </cell>
          <cell r="Q230">
            <v>0</v>
          </cell>
          <cell r="R230">
            <v>0</v>
          </cell>
          <cell r="S230">
            <v>0</v>
          </cell>
          <cell r="T230">
            <v>91</v>
          </cell>
          <cell r="W230">
            <v>444</v>
          </cell>
          <cell r="X230">
            <v>105</v>
          </cell>
          <cell r="Y230">
            <v>206</v>
          </cell>
          <cell r="Z230">
            <v>29</v>
          </cell>
          <cell r="AA230">
            <v>0</v>
          </cell>
          <cell r="AB230">
            <v>0</v>
          </cell>
          <cell r="AC230">
            <v>6</v>
          </cell>
          <cell r="AD230">
            <v>75</v>
          </cell>
          <cell r="AG230">
            <v>444</v>
          </cell>
          <cell r="AH230">
            <v>94</v>
          </cell>
          <cell r="AI230">
            <v>206</v>
          </cell>
          <cell r="AJ230">
            <v>28</v>
          </cell>
          <cell r="AK230">
            <v>0</v>
          </cell>
          <cell r="AL230">
            <v>0</v>
          </cell>
          <cell r="AM230">
            <v>12</v>
          </cell>
          <cell r="AN230">
            <v>88</v>
          </cell>
          <cell r="AQ230">
            <v>775</v>
          </cell>
          <cell r="AR230">
            <v>105</v>
          </cell>
          <cell r="AS230">
            <v>308</v>
          </cell>
          <cell r="AT230">
            <v>30</v>
          </cell>
          <cell r="AU230">
            <v>0</v>
          </cell>
          <cell r="AV230">
            <v>0</v>
          </cell>
          <cell r="AW230">
            <v>13</v>
          </cell>
          <cell r="AX230">
            <v>88</v>
          </cell>
        </row>
        <row r="231"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</row>
        <row r="232">
          <cell r="M232">
            <v>82</v>
          </cell>
          <cell r="N232">
            <v>11</v>
          </cell>
          <cell r="O232">
            <v>12</v>
          </cell>
          <cell r="P232">
            <v>29</v>
          </cell>
          <cell r="Q232">
            <v>0</v>
          </cell>
          <cell r="R232">
            <v>0</v>
          </cell>
          <cell r="S232">
            <v>55</v>
          </cell>
          <cell r="T232">
            <v>11</v>
          </cell>
          <cell r="W232">
            <v>66</v>
          </cell>
          <cell r="X232">
            <v>11</v>
          </cell>
          <cell r="Y232">
            <v>8</v>
          </cell>
          <cell r="Z232">
            <v>10</v>
          </cell>
          <cell r="AA232">
            <v>0</v>
          </cell>
          <cell r="AB232">
            <v>0</v>
          </cell>
          <cell r="AC232">
            <v>37</v>
          </cell>
          <cell r="AD232">
            <v>11</v>
          </cell>
          <cell r="AG232">
            <v>66</v>
          </cell>
          <cell r="AH232">
            <v>11</v>
          </cell>
          <cell r="AI232">
            <v>8</v>
          </cell>
          <cell r="AJ232">
            <v>10</v>
          </cell>
          <cell r="AK232">
            <v>0</v>
          </cell>
          <cell r="AL232">
            <v>0</v>
          </cell>
          <cell r="AM232">
            <v>37</v>
          </cell>
          <cell r="AN232">
            <v>10</v>
          </cell>
          <cell r="AQ232">
            <v>115</v>
          </cell>
          <cell r="AR232">
            <v>9</v>
          </cell>
          <cell r="AS232">
            <v>12</v>
          </cell>
          <cell r="AT232">
            <v>11</v>
          </cell>
          <cell r="AU232">
            <v>0</v>
          </cell>
          <cell r="AV232">
            <v>0</v>
          </cell>
          <cell r="AW232">
            <v>54</v>
          </cell>
          <cell r="AX232">
            <v>10</v>
          </cell>
        </row>
        <row r="233"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W233">
            <v>0</v>
          </cell>
          <cell r="X233">
            <v>0</v>
          </cell>
          <cell r="Y233">
            <v>6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G233">
            <v>0</v>
          </cell>
          <cell r="AH233">
            <v>0</v>
          </cell>
          <cell r="AI233">
            <v>6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Q233">
            <v>0</v>
          </cell>
          <cell r="AR233">
            <v>0</v>
          </cell>
          <cell r="AS233">
            <v>8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</row>
        <row r="234"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</row>
        <row r="235">
          <cell r="M235">
            <v>8984</v>
          </cell>
          <cell r="N235">
            <v>2091</v>
          </cell>
          <cell r="O235">
            <v>3499</v>
          </cell>
          <cell r="P235">
            <v>2110</v>
          </cell>
          <cell r="Q235">
            <v>0</v>
          </cell>
          <cell r="R235">
            <v>41</v>
          </cell>
          <cell r="S235">
            <v>248</v>
          </cell>
          <cell r="T235">
            <v>0</v>
          </cell>
          <cell r="W235">
            <v>7187</v>
          </cell>
          <cell r="X235">
            <v>2091</v>
          </cell>
          <cell r="Y235">
            <v>2331</v>
          </cell>
          <cell r="Z235">
            <v>1407</v>
          </cell>
          <cell r="AA235">
            <v>0</v>
          </cell>
          <cell r="AB235">
            <v>27</v>
          </cell>
          <cell r="AC235">
            <v>165</v>
          </cell>
          <cell r="AD235">
            <v>0</v>
          </cell>
          <cell r="AG235">
            <v>7187</v>
          </cell>
          <cell r="AH235">
            <v>2091</v>
          </cell>
          <cell r="AI235">
            <v>2331</v>
          </cell>
          <cell r="AJ235">
            <v>1407</v>
          </cell>
          <cell r="AK235">
            <v>0</v>
          </cell>
          <cell r="AL235">
            <v>27</v>
          </cell>
          <cell r="AM235">
            <v>165</v>
          </cell>
          <cell r="AN235">
            <v>0</v>
          </cell>
          <cell r="AQ235">
            <v>12579</v>
          </cell>
          <cell r="AR235">
            <v>2090</v>
          </cell>
          <cell r="AS235">
            <v>3496</v>
          </cell>
          <cell r="AT235">
            <v>2109</v>
          </cell>
          <cell r="AU235">
            <v>0</v>
          </cell>
          <cell r="AV235">
            <v>41</v>
          </cell>
          <cell r="AW235">
            <v>248</v>
          </cell>
          <cell r="AX235">
            <v>0</v>
          </cell>
        </row>
        <row r="236">
          <cell r="M236">
            <v>7220</v>
          </cell>
          <cell r="N236">
            <v>914</v>
          </cell>
          <cell r="O236">
            <v>4356</v>
          </cell>
          <cell r="P236">
            <v>742</v>
          </cell>
          <cell r="Q236">
            <v>0</v>
          </cell>
          <cell r="R236">
            <v>0</v>
          </cell>
          <cell r="S236">
            <v>275</v>
          </cell>
          <cell r="T236">
            <v>0</v>
          </cell>
          <cell r="W236">
            <v>5776</v>
          </cell>
          <cell r="X236">
            <v>914</v>
          </cell>
          <cell r="Y236">
            <v>2619</v>
          </cell>
          <cell r="Z236">
            <v>121</v>
          </cell>
          <cell r="AA236">
            <v>0</v>
          </cell>
          <cell r="AB236">
            <v>0</v>
          </cell>
          <cell r="AC236">
            <v>183</v>
          </cell>
          <cell r="AD236">
            <v>0</v>
          </cell>
          <cell r="AG236">
            <v>8073</v>
          </cell>
          <cell r="AH236">
            <v>914</v>
          </cell>
          <cell r="AI236">
            <v>3772</v>
          </cell>
          <cell r="AJ236">
            <v>121</v>
          </cell>
          <cell r="AK236">
            <v>0</v>
          </cell>
          <cell r="AL236">
            <v>0</v>
          </cell>
          <cell r="AM236">
            <v>230</v>
          </cell>
          <cell r="AN236">
            <v>0</v>
          </cell>
          <cell r="AQ236">
            <v>7809</v>
          </cell>
          <cell r="AR236">
            <v>915</v>
          </cell>
          <cell r="AS236">
            <v>3772</v>
          </cell>
          <cell r="AT236">
            <v>121</v>
          </cell>
          <cell r="AU236">
            <v>0</v>
          </cell>
          <cell r="AV236">
            <v>0</v>
          </cell>
          <cell r="AW236">
            <v>229</v>
          </cell>
          <cell r="AX236">
            <v>0</v>
          </cell>
        </row>
        <row r="237">
          <cell r="M237">
            <v>26917</v>
          </cell>
          <cell r="N237">
            <v>6129</v>
          </cell>
          <cell r="O237">
            <v>12395</v>
          </cell>
          <cell r="P237">
            <v>111</v>
          </cell>
          <cell r="Q237">
            <v>0</v>
          </cell>
          <cell r="R237">
            <v>0</v>
          </cell>
          <cell r="S237">
            <v>272</v>
          </cell>
          <cell r="T237">
            <v>0</v>
          </cell>
          <cell r="W237">
            <v>25866</v>
          </cell>
          <cell r="X237">
            <v>4337</v>
          </cell>
          <cell r="Y237">
            <v>12394</v>
          </cell>
          <cell r="Z237">
            <v>87</v>
          </cell>
          <cell r="AA237">
            <v>0</v>
          </cell>
          <cell r="AB237">
            <v>0</v>
          </cell>
          <cell r="AC237">
            <v>273</v>
          </cell>
          <cell r="AD237">
            <v>0</v>
          </cell>
          <cell r="AG237">
            <v>26392</v>
          </cell>
          <cell r="AH237">
            <v>5233</v>
          </cell>
          <cell r="AI237">
            <v>12395</v>
          </cell>
          <cell r="AJ237">
            <v>98</v>
          </cell>
          <cell r="AK237">
            <v>0</v>
          </cell>
          <cell r="AL237">
            <v>0</v>
          </cell>
          <cell r="AM237">
            <v>273</v>
          </cell>
          <cell r="AN237">
            <v>0</v>
          </cell>
          <cell r="AQ237">
            <v>26392</v>
          </cell>
          <cell r="AR237">
            <v>5233</v>
          </cell>
          <cell r="AS237">
            <v>12394</v>
          </cell>
          <cell r="AT237">
            <v>99</v>
          </cell>
          <cell r="AU237">
            <v>0</v>
          </cell>
          <cell r="AV237">
            <v>0</v>
          </cell>
          <cell r="AW237">
            <v>273</v>
          </cell>
          <cell r="AX237">
            <v>0</v>
          </cell>
        </row>
        <row r="238">
          <cell r="M238">
            <v>2605</v>
          </cell>
          <cell r="N238">
            <v>319</v>
          </cell>
          <cell r="O238">
            <v>1168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W238">
            <v>2210</v>
          </cell>
          <cell r="X238">
            <v>681</v>
          </cell>
          <cell r="Y238">
            <v>2183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G238">
            <v>2411</v>
          </cell>
          <cell r="AH238">
            <v>532</v>
          </cell>
          <cell r="AI238">
            <v>1677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Q238">
            <v>2414</v>
          </cell>
          <cell r="AR238">
            <v>537</v>
          </cell>
          <cell r="AS238">
            <v>1678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</row>
        <row r="239"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4672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5295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5295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5296</v>
          </cell>
        </row>
        <row r="240">
          <cell r="M240">
            <v>953</v>
          </cell>
          <cell r="N240">
            <v>0</v>
          </cell>
          <cell r="O240">
            <v>686</v>
          </cell>
          <cell r="P240">
            <v>0</v>
          </cell>
          <cell r="Q240">
            <v>0</v>
          </cell>
          <cell r="R240">
            <v>0</v>
          </cell>
          <cell r="S240">
            <v>84</v>
          </cell>
          <cell r="T240">
            <v>0</v>
          </cell>
          <cell r="W240">
            <v>1171</v>
          </cell>
          <cell r="X240">
            <v>0</v>
          </cell>
          <cell r="Y240">
            <v>853</v>
          </cell>
          <cell r="Z240">
            <v>0</v>
          </cell>
          <cell r="AA240">
            <v>0</v>
          </cell>
          <cell r="AB240">
            <v>0</v>
          </cell>
          <cell r="AC240">
            <v>38</v>
          </cell>
          <cell r="AD240">
            <v>0</v>
          </cell>
          <cell r="AG240">
            <v>1726</v>
          </cell>
          <cell r="AH240">
            <v>0</v>
          </cell>
          <cell r="AI240">
            <v>660</v>
          </cell>
          <cell r="AJ240">
            <v>0</v>
          </cell>
          <cell r="AK240">
            <v>0</v>
          </cell>
          <cell r="AL240">
            <v>0</v>
          </cell>
          <cell r="AM240">
            <v>57</v>
          </cell>
          <cell r="AN240">
            <v>0</v>
          </cell>
          <cell r="AQ240">
            <v>1726</v>
          </cell>
          <cell r="AR240">
            <v>0</v>
          </cell>
          <cell r="AS240">
            <v>660</v>
          </cell>
          <cell r="AT240">
            <v>0</v>
          </cell>
          <cell r="AU240">
            <v>0</v>
          </cell>
          <cell r="AV240">
            <v>0</v>
          </cell>
          <cell r="AW240">
            <v>66</v>
          </cell>
          <cell r="AX240">
            <v>0</v>
          </cell>
        </row>
        <row r="241">
          <cell r="M241">
            <v>5111</v>
          </cell>
          <cell r="N241">
            <v>1912</v>
          </cell>
          <cell r="O241">
            <v>3617</v>
          </cell>
          <cell r="P241">
            <v>48</v>
          </cell>
          <cell r="Q241">
            <v>0</v>
          </cell>
          <cell r="R241">
            <v>0</v>
          </cell>
          <cell r="S241">
            <v>247</v>
          </cell>
          <cell r="T241">
            <v>0</v>
          </cell>
          <cell r="W241">
            <v>4089</v>
          </cell>
          <cell r="X241">
            <v>1912</v>
          </cell>
          <cell r="Y241">
            <v>2411</v>
          </cell>
          <cell r="Z241">
            <v>14</v>
          </cell>
          <cell r="AA241">
            <v>0</v>
          </cell>
          <cell r="AB241">
            <v>0</v>
          </cell>
          <cell r="AC241">
            <v>219</v>
          </cell>
          <cell r="AD241">
            <v>0</v>
          </cell>
          <cell r="AG241">
            <v>4089</v>
          </cell>
          <cell r="AH241">
            <v>1912</v>
          </cell>
          <cell r="AI241">
            <v>2411</v>
          </cell>
          <cell r="AJ241">
            <v>58</v>
          </cell>
          <cell r="AK241">
            <v>0</v>
          </cell>
          <cell r="AL241">
            <v>0</v>
          </cell>
          <cell r="AM241">
            <v>270</v>
          </cell>
          <cell r="AN241">
            <v>0</v>
          </cell>
          <cell r="AQ241">
            <v>7154</v>
          </cell>
          <cell r="AR241">
            <v>1913</v>
          </cell>
          <cell r="AS241">
            <v>3616</v>
          </cell>
          <cell r="AT241">
            <v>20</v>
          </cell>
          <cell r="AU241">
            <v>0</v>
          </cell>
          <cell r="AV241">
            <v>0</v>
          </cell>
          <cell r="AW241">
            <v>198</v>
          </cell>
          <cell r="AX241">
            <v>0</v>
          </cell>
        </row>
        <row r="242">
          <cell r="M242">
            <v>0</v>
          </cell>
          <cell r="N242">
            <v>18</v>
          </cell>
          <cell r="O242">
            <v>0</v>
          </cell>
          <cell r="P242">
            <v>259</v>
          </cell>
          <cell r="Q242">
            <v>0</v>
          </cell>
          <cell r="R242">
            <v>56</v>
          </cell>
          <cell r="S242">
            <v>32</v>
          </cell>
          <cell r="T242">
            <v>0</v>
          </cell>
          <cell r="W242">
            <v>0</v>
          </cell>
          <cell r="X242">
            <v>43</v>
          </cell>
          <cell r="Y242">
            <v>0</v>
          </cell>
          <cell r="Z242">
            <v>224</v>
          </cell>
          <cell r="AA242">
            <v>0</v>
          </cell>
          <cell r="AB242">
            <v>91</v>
          </cell>
          <cell r="AC242">
            <v>36</v>
          </cell>
          <cell r="AD242">
            <v>0</v>
          </cell>
          <cell r="AG242">
            <v>0</v>
          </cell>
          <cell r="AH242">
            <v>43</v>
          </cell>
          <cell r="AI242">
            <v>0</v>
          </cell>
          <cell r="AJ242">
            <v>289</v>
          </cell>
          <cell r="AK242">
            <v>0</v>
          </cell>
          <cell r="AL242">
            <v>86</v>
          </cell>
          <cell r="AM242">
            <v>36</v>
          </cell>
          <cell r="AN242">
            <v>0</v>
          </cell>
          <cell r="AQ242">
            <v>0</v>
          </cell>
          <cell r="AR242">
            <v>18</v>
          </cell>
          <cell r="AS242">
            <v>0</v>
          </cell>
          <cell r="AT242">
            <v>219</v>
          </cell>
          <cell r="AU242">
            <v>0</v>
          </cell>
          <cell r="AV242">
            <v>56</v>
          </cell>
          <cell r="AW242">
            <v>32</v>
          </cell>
          <cell r="AX242">
            <v>0</v>
          </cell>
        </row>
        <row r="243">
          <cell r="M243">
            <v>0</v>
          </cell>
          <cell r="N243">
            <v>0</v>
          </cell>
          <cell r="O243">
            <v>0</v>
          </cell>
          <cell r="P243">
            <v>16</v>
          </cell>
          <cell r="Q243">
            <v>0</v>
          </cell>
          <cell r="R243">
            <v>13</v>
          </cell>
          <cell r="S243">
            <v>68</v>
          </cell>
          <cell r="T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11</v>
          </cell>
          <cell r="AA243">
            <v>0</v>
          </cell>
          <cell r="AB243">
            <v>8</v>
          </cell>
          <cell r="AC243">
            <v>45</v>
          </cell>
          <cell r="AD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11</v>
          </cell>
          <cell r="AK243">
            <v>0</v>
          </cell>
          <cell r="AL243">
            <v>8</v>
          </cell>
          <cell r="AM243">
            <v>45</v>
          </cell>
          <cell r="AN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16</v>
          </cell>
          <cell r="AU243">
            <v>0</v>
          </cell>
          <cell r="AV243">
            <v>13</v>
          </cell>
          <cell r="AW243">
            <v>68</v>
          </cell>
          <cell r="AX243">
            <v>0</v>
          </cell>
        </row>
        <row r="244">
          <cell r="M244">
            <v>0</v>
          </cell>
          <cell r="N244">
            <v>0</v>
          </cell>
          <cell r="O244">
            <v>66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Y244">
            <v>69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G244">
            <v>0</v>
          </cell>
          <cell r="AH244">
            <v>0</v>
          </cell>
          <cell r="AI244">
            <v>69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Q244">
            <v>0</v>
          </cell>
          <cell r="AR244">
            <v>0</v>
          </cell>
          <cell r="AS244">
            <v>60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</row>
        <row r="245"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</row>
        <row r="246">
          <cell r="M246">
            <v>4300</v>
          </cell>
          <cell r="N246">
            <v>6190</v>
          </cell>
          <cell r="O246">
            <v>7161</v>
          </cell>
          <cell r="P246">
            <v>527</v>
          </cell>
          <cell r="Q246">
            <v>0</v>
          </cell>
          <cell r="R246">
            <v>0</v>
          </cell>
          <cell r="S246">
            <v>19</v>
          </cell>
          <cell r="T246">
            <v>1387</v>
          </cell>
          <cell r="W246">
            <v>20634</v>
          </cell>
          <cell r="X246">
            <v>3759</v>
          </cell>
          <cell r="Y246">
            <v>12074</v>
          </cell>
          <cell r="Z246">
            <v>755</v>
          </cell>
          <cell r="AA246">
            <v>0</v>
          </cell>
          <cell r="AB246">
            <v>0</v>
          </cell>
          <cell r="AC246">
            <v>266</v>
          </cell>
          <cell r="AD246">
            <v>2318</v>
          </cell>
          <cell r="AG246">
            <v>12727</v>
          </cell>
          <cell r="AH246">
            <v>4977</v>
          </cell>
          <cell r="AI246">
            <v>9607</v>
          </cell>
          <cell r="AJ246">
            <v>655</v>
          </cell>
          <cell r="AK246">
            <v>0</v>
          </cell>
          <cell r="AL246">
            <v>0</v>
          </cell>
          <cell r="AM246">
            <v>140</v>
          </cell>
          <cell r="AN246">
            <v>1862</v>
          </cell>
          <cell r="AQ246">
            <v>12727</v>
          </cell>
          <cell r="AR246">
            <v>4977</v>
          </cell>
          <cell r="AS246">
            <v>9609</v>
          </cell>
          <cell r="AT246">
            <v>661</v>
          </cell>
          <cell r="AU246">
            <v>0</v>
          </cell>
          <cell r="AV246">
            <v>0</v>
          </cell>
          <cell r="AW246">
            <v>140</v>
          </cell>
          <cell r="AX246">
            <v>1864</v>
          </cell>
        </row>
        <row r="247">
          <cell r="M247">
            <v>1425</v>
          </cell>
          <cell r="N247">
            <v>357</v>
          </cell>
          <cell r="O247">
            <v>392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W247">
            <v>1295</v>
          </cell>
          <cell r="X247">
            <v>403</v>
          </cell>
          <cell r="Y247">
            <v>1823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G247">
            <v>1301</v>
          </cell>
          <cell r="AH247">
            <v>396</v>
          </cell>
          <cell r="AI247">
            <v>1065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Q247">
            <v>1628</v>
          </cell>
          <cell r="AR247">
            <v>504</v>
          </cell>
          <cell r="AS247">
            <v>1344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</row>
        <row r="248"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</row>
        <row r="249">
          <cell r="M249">
            <v>248</v>
          </cell>
          <cell r="N249">
            <v>44</v>
          </cell>
          <cell r="O249">
            <v>111</v>
          </cell>
          <cell r="P249">
            <v>8</v>
          </cell>
          <cell r="Q249">
            <v>0</v>
          </cell>
          <cell r="R249">
            <v>0</v>
          </cell>
          <cell r="S249">
            <v>2</v>
          </cell>
          <cell r="T249">
            <v>53</v>
          </cell>
          <cell r="W249">
            <v>198</v>
          </cell>
          <cell r="X249">
            <v>44</v>
          </cell>
          <cell r="Y249">
            <v>74</v>
          </cell>
          <cell r="Z249">
            <v>5</v>
          </cell>
          <cell r="AA249">
            <v>0</v>
          </cell>
          <cell r="AB249">
            <v>0</v>
          </cell>
          <cell r="AC249">
            <v>1</v>
          </cell>
          <cell r="AD249">
            <v>53</v>
          </cell>
          <cell r="AG249">
            <v>198</v>
          </cell>
          <cell r="AH249">
            <v>44</v>
          </cell>
          <cell r="AI249">
            <v>74</v>
          </cell>
          <cell r="AJ249">
            <v>5</v>
          </cell>
          <cell r="AK249">
            <v>0</v>
          </cell>
          <cell r="AL249">
            <v>0</v>
          </cell>
          <cell r="AM249">
            <v>1</v>
          </cell>
          <cell r="AN249">
            <v>53</v>
          </cell>
          <cell r="AQ249">
            <v>348</v>
          </cell>
          <cell r="AR249">
            <v>45</v>
          </cell>
          <cell r="AS249">
            <v>111</v>
          </cell>
          <cell r="AT249">
            <v>7</v>
          </cell>
          <cell r="AU249">
            <v>0</v>
          </cell>
          <cell r="AV249">
            <v>0</v>
          </cell>
          <cell r="AW249">
            <v>3</v>
          </cell>
          <cell r="AX249">
            <v>52</v>
          </cell>
        </row>
        <row r="250"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</row>
        <row r="251">
          <cell r="M251">
            <v>630</v>
          </cell>
          <cell r="N251">
            <v>105</v>
          </cell>
          <cell r="O251">
            <v>539</v>
          </cell>
          <cell r="P251">
            <v>80</v>
          </cell>
          <cell r="Q251">
            <v>0</v>
          </cell>
          <cell r="R251">
            <v>0</v>
          </cell>
          <cell r="S251">
            <v>89</v>
          </cell>
          <cell r="T251">
            <v>0</v>
          </cell>
          <cell r="W251">
            <v>1259</v>
          </cell>
          <cell r="X251">
            <v>105</v>
          </cell>
          <cell r="Y251">
            <v>359</v>
          </cell>
          <cell r="Z251">
            <v>50</v>
          </cell>
          <cell r="AA251">
            <v>0</v>
          </cell>
          <cell r="AB251">
            <v>0</v>
          </cell>
          <cell r="AC251">
            <v>60</v>
          </cell>
          <cell r="AD251">
            <v>0</v>
          </cell>
          <cell r="AG251">
            <v>759</v>
          </cell>
          <cell r="AH251">
            <v>105</v>
          </cell>
          <cell r="AI251">
            <v>359</v>
          </cell>
          <cell r="AJ251">
            <v>100</v>
          </cell>
          <cell r="AK251">
            <v>0</v>
          </cell>
          <cell r="AL251">
            <v>0</v>
          </cell>
          <cell r="AM251">
            <v>60</v>
          </cell>
          <cell r="AN251">
            <v>0</v>
          </cell>
          <cell r="AQ251">
            <v>971</v>
          </cell>
          <cell r="AR251">
            <v>108</v>
          </cell>
          <cell r="AS251">
            <v>539</v>
          </cell>
          <cell r="AT251">
            <v>100</v>
          </cell>
          <cell r="AU251">
            <v>0</v>
          </cell>
          <cell r="AV251">
            <v>0</v>
          </cell>
          <cell r="AW251">
            <v>89</v>
          </cell>
          <cell r="AX251">
            <v>0</v>
          </cell>
        </row>
        <row r="252">
          <cell r="M252">
            <v>1200</v>
          </cell>
          <cell r="N252">
            <v>225</v>
          </cell>
          <cell r="O252">
            <v>1100</v>
          </cell>
          <cell r="P252">
            <v>89</v>
          </cell>
          <cell r="Q252">
            <v>0</v>
          </cell>
          <cell r="R252">
            <v>0</v>
          </cell>
          <cell r="S252">
            <v>10</v>
          </cell>
          <cell r="T252">
            <v>0</v>
          </cell>
          <cell r="W252">
            <v>1200</v>
          </cell>
          <cell r="X252">
            <v>225</v>
          </cell>
          <cell r="Y252">
            <v>1400</v>
          </cell>
          <cell r="Z252">
            <v>39</v>
          </cell>
          <cell r="AA252">
            <v>0</v>
          </cell>
          <cell r="AB252">
            <v>0</v>
          </cell>
          <cell r="AC252">
            <v>63</v>
          </cell>
          <cell r="AD252">
            <v>0</v>
          </cell>
          <cell r="AG252">
            <v>1200</v>
          </cell>
          <cell r="AH252">
            <v>225</v>
          </cell>
          <cell r="AI252">
            <v>1400</v>
          </cell>
          <cell r="AJ252">
            <v>79</v>
          </cell>
          <cell r="AK252">
            <v>0</v>
          </cell>
          <cell r="AL252">
            <v>0</v>
          </cell>
          <cell r="AM252">
            <v>53</v>
          </cell>
          <cell r="AN252">
            <v>0</v>
          </cell>
          <cell r="AQ252">
            <v>1200</v>
          </cell>
          <cell r="AR252">
            <v>225</v>
          </cell>
          <cell r="AS252">
            <v>1400</v>
          </cell>
          <cell r="AT252">
            <v>0</v>
          </cell>
          <cell r="AU252">
            <v>0</v>
          </cell>
          <cell r="AV252">
            <v>0</v>
          </cell>
          <cell r="AW252">
            <v>58</v>
          </cell>
          <cell r="AX252">
            <v>0</v>
          </cell>
        </row>
        <row r="253">
          <cell r="M253">
            <v>5379</v>
          </cell>
          <cell r="N253">
            <v>1779</v>
          </cell>
          <cell r="O253">
            <v>6419</v>
          </cell>
          <cell r="P253">
            <v>754</v>
          </cell>
          <cell r="Q253">
            <v>0</v>
          </cell>
          <cell r="R253">
            <v>5</v>
          </cell>
          <cell r="S253">
            <v>302</v>
          </cell>
          <cell r="T253">
            <v>0</v>
          </cell>
          <cell r="W253">
            <v>4136</v>
          </cell>
          <cell r="X253">
            <v>1100</v>
          </cell>
          <cell r="Y253">
            <v>4061</v>
          </cell>
          <cell r="Z253">
            <v>153</v>
          </cell>
          <cell r="AA253">
            <v>0</v>
          </cell>
          <cell r="AB253">
            <v>2</v>
          </cell>
          <cell r="AC253">
            <v>65</v>
          </cell>
          <cell r="AD253">
            <v>0</v>
          </cell>
          <cell r="AG253">
            <v>4720</v>
          </cell>
          <cell r="AH253">
            <v>1100</v>
          </cell>
          <cell r="AI253">
            <v>3800</v>
          </cell>
          <cell r="AJ253">
            <v>420</v>
          </cell>
          <cell r="AK253">
            <v>0</v>
          </cell>
          <cell r="AL253">
            <v>8</v>
          </cell>
          <cell r="AM253">
            <v>65</v>
          </cell>
          <cell r="AN253">
            <v>0</v>
          </cell>
          <cell r="AQ253">
            <v>4720</v>
          </cell>
          <cell r="AR253">
            <v>1600</v>
          </cell>
          <cell r="AS253">
            <v>3500</v>
          </cell>
          <cell r="AT253">
            <v>420</v>
          </cell>
          <cell r="AU253">
            <v>0</v>
          </cell>
          <cell r="AV253">
            <v>8</v>
          </cell>
          <cell r="AW253">
            <v>130</v>
          </cell>
          <cell r="AX253">
            <v>0</v>
          </cell>
        </row>
        <row r="254">
          <cell r="M254">
            <v>984</v>
          </cell>
          <cell r="N254">
            <v>308</v>
          </cell>
          <cell r="O254">
            <v>888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W254">
            <v>984</v>
          </cell>
          <cell r="X254">
            <v>308</v>
          </cell>
          <cell r="Y254">
            <v>888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G254">
            <v>984</v>
          </cell>
          <cell r="AH254">
            <v>308</v>
          </cell>
          <cell r="AI254">
            <v>888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Q254">
            <v>984</v>
          </cell>
          <cell r="AR254">
            <v>308</v>
          </cell>
          <cell r="AS254">
            <v>903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</row>
        <row r="255">
          <cell r="M255">
            <v>604</v>
          </cell>
          <cell r="N255">
            <v>0</v>
          </cell>
          <cell r="O255">
            <v>678</v>
          </cell>
          <cell r="P255">
            <v>202</v>
          </cell>
          <cell r="Q255">
            <v>0</v>
          </cell>
          <cell r="R255">
            <v>0</v>
          </cell>
          <cell r="S255">
            <v>77</v>
          </cell>
          <cell r="T255">
            <v>0</v>
          </cell>
          <cell r="W255">
            <v>583</v>
          </cell>
          <cell r="X255">
            <v>0</v>
          </cell>
          <cell r="Y255">
            <v>402</v>
          </cell>
          <cell r="Z255">
            <v>193</v>
          </cell>
          <cell r="AA255">
            <v>0</v>
          </cell>
          <cell r="AB255">
            <v>0</v>
          </cell>
          <cell r="AC255">
            <v>51</v>
          </cell>
          <cell r="AD255">
            <v>0</v>
          </cell>
          <cell r="AG255">
            <v>583</v>
          </cell>
          <cell r="AH255">
            <v>0</v>
          </cell>
          <cell r="AI255">
            <v>602</v>
          </cell>
          <cell r="AJ255">
            <v>207</v>
          </cell>
          <cell r="AK255">
            <v>0</v>
          </cell>
          <cell r="AL255">
            <v>0</v>
          </cell>
          <cell r="AM255">
            <v>71</v>
          </cell>
          <cell r="AN255">
            <v>0</v>
          </cell>
          <cell r="AQ255">
            <v>644</v>
          </cell>
          <cell r="AR255">
            <v>0</v>
          </cell>
          <cell r="AS255">
            <v>579</v>
          </cell>
          <cell r="AT255">
            <v>215</v>
          </cell>
          <cell r="AU255">
            <v>0</v>
          </cell>
          <cell r="AV255">
            <v>0</v>
          </cell>
          <cell r="AW255">
            <v>56</v>
          </cell>
          <cell r="AX255">
            <v>0</v>
          </cell>
        </row>
        <row r="256">
          <cell r="M256">
            <v>5926</v>
          </cell>
          <cell r="N256">
            <v>694</v>
          </cell>
          <cell r="O256">
            <v>2060</v>
          </cell>
          <cell r="P256">
            <v>108</v>
          </cell>
          <cell r="Q256">
            <v>0</v>
          </cell>
          <cell r="R256">
            <v>0</v>
          </cell>
          <cell r="S256">
            <v>52</v>
          </cell>
          <cell r="T256">
            <v>0</v>
          </cell>
          <cell r="W256">
            <v>1805</v>
          </cell>
          <cell r="X256">
            <v>592</v>
          </cell>
          <cell r="Y256">
            <v>2986</v>
          </cell>
          <cell r="Z256">
            <v>145</v>
          </cell>
          <cell r="AA256">
            <v>0</v>
          </cell>
          <cell r="AB256">
            <v>0</v>
          </cell>
          <cell r="AC256">
            <v>53</v>
          </cell>
          <cell r="AD256">
            <v>0</v>
          </cell>
          <cell r="AG256">
            <v>3866</v>
          </cell>
          <cell r="AH256">
            <v>623</v>
          </cell>
          <cell r="AI256">
            <v>2523</v>
          </cell>
          <cell r="AJ256">
            <v>126</v>
          </cell>
          <cell r="AK256">
            <v>0</v>
          </cell>
          <cell r="AL256">
            <v>0</v>
          </cell>
          <cell r="AM256">
            <v>53</v>
          </cell>
          <cell r="AN256">
            <v>0</v>
          </cell>
          <cell r="AQ256">
            <v>3866</v>
          </cell>
          <cell r="AR256">
            <v>623</v>
          </cell>
          <cell r="AS256">
            <v>2523</v>
          </cell>
          <cell r="AT256">
            <v>126</v>
          </cell>
          <cell r="AU256">
            <v>0</v>
          </cell>
          <cell r="AV256">
            <v>0</v>
          </cell>
          <cell r="AW256">
            <v>53</v>
          </cell>
          <cell r="AX256">
            <v>0</v>
          </cell>
        </row>
        <row r="257"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2329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2279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1236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962</v>
          </cell>
        </row>
        <row r="258">
          <cell r="M258">
            <v>691</v>
          </cell>
          <cell r="N258">
            <v>0</v>
          </cell>
          <cell r="O258">
            <v>441</v>
          </cell>
          <cell r="P258">
            <v>0</v>
          </cell>
          <cell r="Q258">
            <v>0</v>
          </cell>
          <cell r="R258">
            <v>0</v>
          </cell>
          <cell r="S258">
            <v>54</v>
          </cell>
          <cell r="T258">
            <v>0</v>
          </cell>
          <cell r="W258">
            <v>572</v>
          </cell>
          <cell r="X258">
            <v>0</v>
          </cell>
          <cell r="Y258">
            <v>294</v>
          </cell>
          <cell r="Z258">
            <v>0</v>
          </cell>
          <cell r="AA258">
            <v>0</v>
          </cell>
          <cell r="AB258">
            <v>0</v>
          </cell>
          <cell r="AC258">
            <v>26</v>
          </cell>
          <cell r="AD258">
            <v>0</v>
          </cell>
          <cell r="AG258">
            <v>553</v>
          </cell>
          <cell r="AH258">
            <v>0</v>
          </cell>
          <cell r="AI258">
            <v>294</v>
          </cell>
          <cell r="AJ258">
            <v>0</v>
          </cell>
          <cell r="AK258">
            <v>0</v>
          </cell>
          <cell r="AL258">
            <v>0</v>
          </cell>
          <cell r="AM258">
            <v>36</v>
          </cell>
          <cell r="AN258">
            <v>0</v>
          </cell>
          <cell r="AQ258">
            <v>640</v>
          </cell>
          <cell r="AR258">
            <v>0</v>
          </cell>
          <cell r="AS258">
            <v>440</v>
          </cell>
          <cell r="AT258">
            <v>0</v>
          </cell>
          <cell r="AU258">
            <v>0</v>
          </cell>
          <cell r="AV258">
            <v>0</v>
          </cell>
          <cell r="AW258">
            <v>53</v>
          </cell>
          <cell r="AX258">
            <v>0</v>
          </cell>
        </row>
        <row r="259">
          <cell r="M259">
            <v>8652</v>
          </cell>
          <cell r="N259">
            <v>1904</v>
          </cell>
          <cell r="O259">
            <v>8355</v>
          </cell>
          <cell r="P259">
            <v>521</v>
          </cell>
          <cell r="Q259">
            <v>158</v>
          </cell>
          <cell r="R259">
            <v>9</v>
          </cell>
          <cell r="S259">
            <v>283</v>
          </cell>
          <cell r="T259">
            <v>0</v>
          </cell>
          <cell r="W259">
            <v>8652</v>
          </cell>
          <cell r="X259">
            <v>1904</v>
          </cell>
          <cell r="Y259">
            <v>5570</v>
          </cell>
          <cell r="Z259">
            <v>348</v>
          </cell>
          <cell r="AA259">
            <v>106</v>
          </cell>
          <cell r="AB259">
            <v>6</v>
          </cell>
          <cell r="AC259">
            <v>188</v>
          </cell>
          <cell r="AD259">
            <v>0</v>
          </cell>
          <cell r="AG259">
            <v>6921</v>
          </cell>
          <cell r="AH259">
            <v>1904</v>
          </cell>
          <cell r="AI259">
            <v>8355</v>
          </cell>
          <cell r="AJ259">
            <v>348</v>
          </cell>
          <cell r="AK259">
            <v>106</v>
          </cell>
          <cell r="AL259">
            <v>6</v>
          </cell>
          <cell r="AM259">
            <v>188</v>
          </cell>
          <cell r="AN259">
            <v>0</v>
          </cell>
          <cell r="AQ259">
            <v>10382</v>
          </cell>
          <cell r="AR259">
            <v>1904</v>
          </cell>
          <cell r="AS259">
            <v>5570</v>
          </cell>
          <cell r="AT259">
            <v>521</v>
          </cell>
          <cell r="AU259">
            <v>158</v>
          </cell>
          <cell r="AV259">
            <v>8</v>
          </cell>
          <cell r="AW259">
            <v>283</v>
          </cell>
          <cell r="AX259">
            <v>0</v>
          </cell>
        </row>
        <row r="260">
          <cell r="M260">
            <v>107</v>
          </cell>
          <cell r="N260">
            <v>45</v>
          </cell>
          <cell r="O260">
            <v>222</v>
          </cell>
          <cell r="P260">
            <v>0</v>
          </cell>
          <cell r="Q260">
            <v>0</v>
          </cell>
          <cell r="R260">
            <v>0</v>
          </cell>
          <cell r="S260">
            <v>4</v>
          </cell>
          <cell r="T260">
            <v>0</v>
          </cell>
          <cell r="W260">
            <v>127</v>
          </cell>
          <cell r="X260">
            <v>45</v>
          </cell>
          <cell r="Y260">
            <v>262</v>
          </cell>
          <cell r="Z260">
            <v>0</v>
          </cell>
          <cell r="AA260">
            <v>0</v>
          </cell>
          <cell r="AB260">
            <v>0</v>
          </cell>
          <cell r="AC260">
            <v>8</v>
          </cell>
          <cell r="AD260">
            <v>0</v>
          </cell>
          <cell r="AG260">
            <v>127</v>
          </cell>
          <cell r="AH260">
            <v>45</v>
          </cell>
          <cell r="AI260">
            <v>262</v>
          </cell>
          <cell r="AJ260">
            <v>0</v>
          </cell>
          <cell r="AK260">
            <v>0</v>
          </cell>
          <cell r="AL260">
            <v>0</v>
          </cell>
          <cell r="AM260">
            <v>6</v>
          </cell>
          <cell r="AN260">
            <v>0</v>
          </cell>
          <cell r="AQ260">
            <v>127</v>
          </cell>
          <cell r="AR260">
            <v>45</v>
          </cell>
          <cell r="AS260">
            <v>262</v>
          </cell>
          <cell r="AT260">
            <v>0</v>
          </cell>
          <cell r="AU260">
            <v>0</v>
          </cell>
          <cell r="AV260">
            <v>0</v>
          </cell>
          <cell r="AW260">
            <v>4</v>
          </cell>
          <cell r="AX260">
            <v>0</v>
          </cell>
        </row>
        <row r="261"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W261">
            <v>30</v>
          </cell>
          <cell r="X261">
            <v>15</v>
          </cell>
          <cell r="Y261">
            <v>82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G261">
            <v>13</v>
          </cell>
          <cell r="AH261">
            <v>6</v>
          </cell>
          <cell r="AI261">
            <v>33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Q261">
            <v>19</v>
          </cell>
          <cell r="AR261">
            <v>7</v>
          </cell>
          <cell r="AS261">
            <v>49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</row>
        <row r="262">
          <cell r="M262">
            <v>16</v>
          </cell>
          <cell r="N262">
            <v>0</v>
          </cell>
          <cell r="O262">
            <v>0</v>
          </cell>
          <cell r="P262">
            <v>6</v>
          </cell>
          <cell r="Q262">
            <v>0</v>
          </cell>
          <cell r="R262">
            <v>6</v>
          </cell>
          <cell r="S262">
            <v>17</v>
          </cell>
          <cell r="T262">
            <v>0</v>
          </cell>
          <cell r="W262">
            <v>13</v>
          </cell>
          <cell r="X262">
            <v>0</v>
          </cell>
          <cell r="Y262">
            <v>0</v>
          </cell>
          <cell r="Z262">
            <v>4</v>
          </cell>
          <cell r="AA262">
            <v>0</v>
          </cell>
          <cell r="AB262">
            <v>4</v>
          </cell>
          <cell r="AC262">
            <v>11</v>
          </cell>
          <cell r="AD262">
            <v>0</v>
          </cell>
          <cell r="AG262">
            <v>13</v>
          </cell>
          <cell r="AH262">
            <v>0</v>
          </cell>
          <cell r="AI262">
            <v>0</v>
          </cell>
          <cell r="AJ262">
            <v>4</v>
          </cell>
          <cell r="AK262">
            <v>0</v>
          </cell>
          <cell r="AL262">
            <v>4</v>
          </cell>
          <cell r="AM262">
            <v>11</v>
          </cell>
          <cell r="AN262">
            <v>0</v>
          </cell>
          <cell r="AQ262">
            <v>22</v>
          </cell>
          <cell r="AR262">
            <v>0</v>
          </cell>
          <cell r="AS262">
            <v>0</v>
          </cell>
          <cell r="AT262">
            <v>7</v>
          </cell>
          <cell r="AU262">
            <v>0</v>
          </cell>
          <cell r="AV262">
            <v>6</v>
          </cell>
          <cell r="AW262">
            <v>17</v>
          </cell>
          <cell r="AX262">
            <v>0</v>
          </cell>
        </row>
        <row r="263"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2</v>
          </cell>
          <cell r="AD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5</v>
          </cell>
          <cell r="AN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</row>
        <row r="264">
          <cell r="M264">
            <v>82</v>
          </cell>
          <cell r="N264">
            <v>0</v>
          </cell>
          <cell r="O264">
            <v>50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W264">
            <v>92</v>
          </cell>
          <cell r="X264">
            <v>0</v>
          </cell>
          <cell r="Y264">
            <v>31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G264">
            <v>86</v>
          </cell>
          <cell r="AH264">
            <v>0</v>
          </cell>
          <cell r="AI264">
            <v>46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Q264">
            <v>92</v>
          </cell>
          <cell r="AR264">
            <v>0</v>
          </cell>
          <cell r="AS264">
            <v>43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</row>
        <row r="265"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</row>
        <row r="266"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</row>
        <row r="267">
          <cell r="M267">
            <v>142</v>
          </cell>
          <cell r="N267">
            <v>15</v>
          </cell>
          <cell r="O267">
            <v>68</v>
          </cell>
          <cell r="P267">
            <v>22</v>
          </cell>
          <cell r="Q267">
            <v>0</v>
          </cell>
          <cell r="R267">
            <v>0</v>
          </cell>
          <cell r="S267">
            <v>1</v>
          </cell>
          <cell r="T267">
            <v>22</v>
          </cell>
          <cell r="W267">
            <v>95</v>
          </cell>
          <cell r="X267">
            <v>9</v>
          </cell>
          <cell r="Y267">
            <v>45</v>
          </cell>
          <cell r="Z267">
            <v>6</v>
          </cell>
          <cell r="AA267">
            <v>0</v>
          </cell>
          <cell r="AB267">
            <v>0</v>
          </cell>
          <cell r="AC267">
            <v>8</v>
          </cell>
          <cell r="AD267">
            <v>22</v>
          </cell>
          <cell r="AG267">
            <v>118</v>
          </cell>
          <cell r="AH267">
            <v>12</v>
          </cell>
          <cell r="AI267">
            <v>47</v>
          </cell>
          <cell r="AJ267">
            <v>24</v>
          </cell>
          <cell r="AK267">
            <v>0</v>
          </cell>
          <cell r="AL267">
            <v>0</v>
          </cell>
          <cell r="AM267">
            <v>8</v>
          </cell>
          <cell r="AN267">
            <v>22</v>
          </cell>
          <cell r="AQ267">
            <v>119</v>
          </cell>
          <cell r="AR267">
            <v>12</v>
          </cell>
          <cell r="AS267">
            <v>66</v>
          </cell>
          <cell r="AT267">
            <v>0</v>
          </cell>
          <cell r="AU267">
            <v>0</v>
          </cell>
          <cell r="AV267">
            <v>0</v>
          </cell>
          <cell r="AW267">
            <v>1</v>
          </cell>
          <cell r="AX267">
            <v>22</v>
          </cell>
        </row>
        <row r="268">
          <cell r="M268">
            <v>0</v>
          </cell>
          <cell r="N268">
            <v>9</v>
          </cell>
          <cell r="O268">
            <v>10</v>
          </cell>
          <cell r="P268">
            <v>0</v>
          </cell>
          <cell r="Q268">
            <v>0</v>
          </cell>
          <cell r="R268">
            <v>0</v>
          </cell>
          <cell r="S268">
            <v>2</v>
          </cell>
          <cell r="T268">
            <v>0</v>
          </cell>
          <cell r="W268">
            <v>2</v>
          </cell>
          <cell r="X268">
            <v>43</v>
          </cell>
          <cell r="Y268">
            <v>101</v>
          </cell>
          <cell r="Z268">
            <v>0</v>
          </cell>
          <cell r="AA268">
            <v>0</v>
          </cell>
          <cell r="AB268">
            <v>0</v>
          </cell>
          <cell r="AC268">
            <v>4</v>
          </cell>
          <cell r="AD268">
            <v>0</v>
          </cell>
          <cell r="AG268">
            <v>3</v>
          </cell>
          <cell r="AH268">
            <v>44</v>
          </cell>
          <cell r="AI268">
            <v>103</v>
          </cell>
          <cell r="AJ268">
            <v>0</v>
          </cell>
          <cell r="AK268">
            <v>0</v>
          </cell>
          <cell r="AL268">
            <v>0</v>
          </cell>
          <cell r="AM268">
            <v>4</v>
          </cell>
          <cell r="AN268">
            <v>0</v>
          </cell>
          <cell r="AQ268">
            <v>3</v>
          </cell>
          <cell r="AR268">
            <v>44</v>
          </cell>
          <cell r="AS268">
            <v>103</v>
          </cell>
          <cell r="AT268">
            <v>0</v>
          </cell>
          <cell r="AU268">
            <v>0</v>
          </cell>
          <cell r="AV268">
            <v>0</v>
          </cell>
          <cell r="AW268">
            <v>4</v>
          </cell>
          <cell r="AX268">
            <v>0</v>
          </cell>
        </row>
        <row r="269">
          <cell r="M269">
            <v>0</v>
          </cell>
          <cell r="N269">
            <v>0</v>
          </cell>
          <cell r="O269">
            <v>26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W269">
            <v>0</v>
          </cell>
          <cell r="X269">
            <v>0</v>
          </cell>
          <cell r="Y269">
            <v>18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G269">
            <v>0</v>
          </cell>
          <cell r="AH269">
            <v>0</v>
          </cell>
          <cell r="AI269">
            <v>18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Q269">
            <v>0</v>
          </cell>
          <cell r="AR269">
            <v>0</v>
          </cell>
          <cell r="AS269">
            <v>26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</row>
        <row r="270">
          <cell r="M270">
            <v>0</v>
          </cell>
          <cell r="N270">
            <v>0</v>
          </cell>
          <cell r="O270">
            <v>17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W270">
            <v>0</v>
          </cell>
          <cell r="X270">
            <v>0</v>
          </cell>
          <cell r="Y270">
            <v>11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G270">
            <v>0</v>
          </cell>
          <cell r="AH270">
            <v>0</v>
          </cell>
          <cell r="AI270">
            <v>11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Q270">
            <v>0</v>
          </cell>
          <cell r="AR270">
            <v>0</v>
          </cell>
          <cell r="AS270">
            <v>17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</row>
        <row r="271">
          <cell r="M271">
            <v>0</v>
          </cell>
          <cell r="N271">
            <v>0</v>
          </cell>
          <cell r="O271">
            <v>5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W271">
            <v>0</v>
          </cell>
          <cell r="X271">
            <v>0</v>
          </cell>
          <cell r="Y271">
            <v>4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G271">
            <v>0</v>
          </cell>
          <cell r="AH271">
            <v>0</v>
          </cell>
          <cell r="AI271">
            <v>4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Q271">
            <v>0</v>
          </cell>
          <cell r="AR271">
            <v>0</v>
          </cell>
          <cell r="AS271">
            <v>6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</row>
        <row r="272">
          <cell r="M272">
            <v>334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42</v>
          </cell>
          <cell r="T272">
            <v>0</v>
          </cell>
          <cell r="W272">
            <v>334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42</v>
          </cell>
          <cell r="AD272">
            <v>0</v>
          </cell>
          <cell r="AG272">
            <v>334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50</v>
          </cell>
          <cell r="AN272">
            <v>0</v>
          </cell>
          <cell r="AQ272">
            <v>334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49</v>
          </cell>
          <cell r="AX272">
            <v>0</v>
          </cell>
        </row>
        <row r="273"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G273">
            <v>1</v>
          </cell>
          <cell r="AH273">
            <v>0</v>
          </cell>
          <cell r="AI273">
            <v>1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</row>
        <row r="274"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</row>
        <row r="275">
          <cell r="M275">
            <v>354</v>
          </cell>
          <cell r="N275">
            <v>65</v>
          </cell>
          <cell r="O275">
            <v>163</v>
          </cell>
          <cell r="P275">
            <v>8</v>
          </cell>
          <cell r="Q275">
            <v>0</v>
          </cell>
          <cell r="R275">
            <v>0</v>
          </cell>
          <cell r="S275">
            <v>1</v>
          </cell>
          <cell r="T275">
            <v>37</v>
          </cell>
          <cell r="W275">
            <v>72</v>
          </cell>
          <cell r="X275">
            <v>0</v>
          </cell>
          <cell r="Y275">
            <v>40</v>
          </cell>
          <cell r="Z275">
            <v>9</v>
          </cell>
          <cell r="AA275">
            <v>0</v>
          </cell>
          <cell r="AB275">
            <v>0</v>
          </cell>
          <cell r="AC275">
            <v>1</v>
          </cell>
          <cell r="AD275">
            <v>19</v>
          </cell>
          <cell r="AG275">
            <v>138</v>
          </cell>
          <cell r="AH275">
            <v>12</v>
          </cell>
          <cell r="AI275">
            <v>68</v>
          </cell>
          <cell r="AJ275">
            <v>8</v>
          </cell>
          <cell r="AK275">
            <v>0</v>
          </cell>
          <cell r="AL275">
            <v>0</v>
          </cell>
          <cell r="AM275">
            <v>2</v>
          </cell>
          <cell r="AN275">
            <v>18</v>
          </cell>
          <cell r="AQ275">
            <v>193</v>
          </cell>
          <cell r="AR275">
            <v>37</v>
          </cell>
          <cell r="AS275">
            <v>87</v>
          </cell>
          <cell r="AT275">
            <v>4</v>
          </cell>
          <cell r="AU275">
            <v>0</v>
          </cell>
          <cell r="AV275">
            <v>0</v>
          </cell>
          <cell r="AW275">
            <v>2</v>
          </cell>
          <cell r="AX275">
            <v>18</v>
          </cell>
        </row>
        <row r="276"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</row>
        <row r="277">
          <cell r="M277">
            <v>193</v>
          </cell>
          <cell r="N277">
            <v>63</v>
          </cell>
          <cell r="O277">
            <v>133</v>
          </cell>
          <cell r="P277">
            <v>19</v>
          </cell>
          <cell r="Q277">
            <v>0</v>
          </cell>
          <cell r="R277">
            <v>0</v>
          </cell>
          <cell r="S277">
            <v>3</v>
          </cell>
          <cell r="T277">
            <v>41</v>
          </cell>
          <cell r="W277">
            <v>887</v>
          </cell>
          <cell r="X277">
            <v>140</v>
          </cell>
          <cell r="Y277">
            <v>408</v>
          </cell>
          <cell r="Z277">
            <v>30</v>
          </cell>
          <cell r="AA277">
            <v>0</v>
          </cell>
          <cell r="AB277">
            <v>0</v>
          </cell>
          <cell r="AC277">
            <v>15</v>
          </cell>
          <cell r="AD277">
            <v>123</v>
          </cell>
          <cell r="AG277">
            <v>474</v>
          </cell>
          <cell r="AH277">
            <v>95</v>
          </cell>
          <cell r="AI277">
            <v>258</v>
          </cell>
          <cell r="AJ277">
            <v>30</v>
          </cell>
          <cell r="AK277">
            <v>0</v>
          </cell>
          <cell r="AL277">
            <v>0</v>
          </cell>
          <cell r="AM277">
            <v>8</v>
          </cell>
          <cell r="AN277">
            <v>96</v>
          </cell>
          <cell r="AQ277">
            <v>606</v>
          </cell>
          <cell r="AR277">
            <v>108</v>
          </cell>
          <cell r="AS277">
            <v>283</v>
          </cell>
          <cell r="AT277">
            <v>30</v>
          </cell>
          <cell r="AU277">
            <v>0</v>
          </cell>
          <cell r="AV277">
            <v>0</v>
          </cell>
          <cell r="AW277">
            <v>10</v>
          </cell>
          <cell r="AX277">
            <v>96</v>
          </cell>
        </row>
        <row r="278"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</row>
        <row r="279">
          <cell r="M279">
            <v>377</v>
          </cell>
          <cell r="N279">
            <v>173</v>
          </cell>
          <cell r="O279">
            <v>564</v>
          </cell>
          <cell r="P279">
            <v>15</v>
          </cell>
          <cell r="Q279">
            <v>0</v>
          </cell>
          <cell r="R279">
            <v>0</v>
          </cell>
          <cell r="S279">
            <v>0</v>
          </cell>
          <cell r="T279">
            <v>95</v>
          </cell>
          <cell r="W279">
            <v>301</v>
          </cell>
          <cell r="X279">
            <v>173</v>
          </cell>
          <cell r="Y279">
            <v>376</v>
          </cell>
          <cell r="Z279">
            <v>17</v>
          </cell>
          <cell r="AA279">
            <v>0</v>
          </cell>
          <cell r="AB279">
            <v>0</v>
          </cell>
          <cell r="AC279">
            <v>8</v>
          </cell>
          <cell r="AD279">
            <v>95</v>
          </cell>
          <cell r="AG279">
            <v>301</v>
          </cell>
          <cell r="AH279">
            <v>173</v>
          </cell>
          <cell r="AI279">
            <v>376</v>
          </cell>
          <cell r="AJ279">
            <v>17</v>
          </cell>
          <cell r="AK279">
            <v>0</v>
          </cell>
          <cell r="AL279">
            <v>0</v>
          </cell>
          <cell r="AM279">
            <v>3</v>
          </cell>
          <cell r="AN279">
            <v>95</v>
          </cell>
          <cell r="AQ279">
            <v>527</v>
          </cell>
          <cell r="AR279">
            <v>172</v>
          </cell>
          <cell r="AS279">
            <v>565</v>
          </cell>
          <cell r="AT279">
            <v>17</v>
          </cell>
          <cell r="AU279">
            <v>0</v>
          </cell>
          <cell r="AV279">
            <v>0</v>
          </cell>
          <cell r="AW279">
            <v>6</v>
          </cell>
          <cell r="AX279">
            <v>95</v>
          </cell>
        </row>
        <row r="280"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</row>
        <row r="281">
          <cell r="M281">
            <v>2402</v>
          </cell>
          <cell r="N281">
            <v>212</v>
          </cell>
          <cell r="O281">
            <v>1296</v>
          </cell>
          <cell r="P281">
            <v>55</v>
          </cell>
          <cell r="Q281">
            <v>0</v>
          </cell>
          <cell r="R281">
            <v>0</v>
          </cell>
          <cell r="S281">
            <v>39</v>
          </cell>
          <cell r="T281">
            <v>102</v>
          </cell>
          <cell r="W281">
            <v>2095</v>
          </cell>
          <cell r="X281">
            <v>134</v>
          </cell>
          <cell r="Y281">
            <v>1079</v>
          </cell>
          <cell r="Z281">
            <v>49</v>
          </cell>
          <cell r="AA281">
            <v>0</v>
          </cell>
          <cell r="AB281">
            <v>0</v>
          </cell>
          <cell r="AC281">
            <v>37</v>
          </cell>
          <cell r="AD281">
            <v>102</v>
          </cell>
          <cell r="AG281">
            <v>2541</v>
          </cell>
          <cell r="AH281">
            <v>250</v>
          </cell>
          <cell r="AI281">
            <v>1404</v>
          </cell>
          <cell r="AJ281">
            <v>66</v>
          </cell>
          <cell r="AK281">
            <v>0</v>
          </cell>
          <cell r="AL281">
            <v>0</v>
          </cell>
          <cell r="AM281">
            <v>59</v>
          </cell>
          <cell r="AN281">
            <v>102</v>
          </cell>
          <cell r="AQ281">
            <v>2541</v>
          </cell>
          <cell r="AR281">
            <v>250</v>
          </cell>
          <cell r="AS281">
            <v>1405</v>
          </cell>
          <cell r="AT281">
            <v>66</v>
          </cell>
          <cell r="AU281">
            <v>0</v>
          </cell>
          <cell r="AV281">
            <v>0</v>
          </cell>
          <cell r="AW281">
            <v>67</v>
          </cell>
          <cell r="AX281">
            <v>102</v>
          </cell>
        </row>
        <row r="282"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</row>
        <row r="283">
          <cell r="M283">
            <v>422</v>
          </cell>
          <cell r="N283">
            <v>87</v>
          </cell>
          <cell r="O283">
            <v>228</v>
          </cell>
          <cell r="P283">
            <v>22</v>
          </cell>
          <cell r="Q283">
            <v>0</v>
          </cell>
          <cell r="R283">
            <v>0</v>
          </cell>
          <cell r="S283">
            <v>10</v>
          </cell>
          <cell r="T283">
            <v>70</v>
          </cell>
          <cell r="W283">
            <v>453</v>
          </cell>
          <cell r="X283">
            <v>91</v>
          </cell>
          <cell r="Y283">
            <v>238</v>
          </cell>
          <cell r="Z283">
            <v>27</v>
          </cell>
          <cell r="AA283">
            <v>0</v>
          </cell>
          <cell r="AB283">
            <v>0</v>
          </cell>
          <cell r="AC283">
            <v>6</v>
          </cell>
          <cell r="AD283">
            <v>69</v>
          </cell>
          <cell r="AG283">
            <v>428</v>
          </cell>
          <cell r="AH283">
            <v>45</v>
          </cell>
          <cell r="AI283">
            <v>225</v>
          </cell>
          <cell r="AJ283">
            <v>18</v>
          </cell>
          <cell r="AK283">
            <v>0</v>
          </cell>
          <cell r="AL283">
            <v>0</v>
          </cell>
          <cell r="AM283">
            <v>6</v>
          </cell>
          <cell r="AN283">
            <v>70</v>
          </cell>
          <cell r="AQ283">
            <v>464</v>
          </cell>
          <cell r="AR283">
            <v>96</v>
          </cell>
          <cell r="AS283">
            <v>243</v>
          </cell>
          <cell r="AT283">
            <v>11</v>
          </cell>
          <cell r="AU283">
            <v>0</v>
          </cell>
          <cell r="AV283">
            <v>0</v>
          </cell>
          <cell r="AW283">
            <v>7</v>
          </cell>
          <cell r="AX283">
            <v>69</v>
          </cell>
        </row>
        <row r="284"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</row>
        <row r="285"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</row>
        <row r="286"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</row>
        <row r="287"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</row>
        <row r="288">
          <cell r="M288">
            <v>7</v>
          </cell>
          <cell r="N288">
            <v>6</v>
          </cell>
          <cell r="O288">
            <v>6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5</v>
          </cell>
          <cell r="W288">
            <v>5</v>
          </cell>
          <cell r="X288">
            <v>5</v>
          </cell>
          <cell r="Y288">
            <v>12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5</v>
          </cell>
          <cell r="AG288">
            <v>5</v>
          </cell>
          <cell r="AH288">
            <v>5</v>
          </cell>
          <cell r="AI288">
            <v>11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5</v>
          </cell>
          <cell r="AQ288">
            <v>5</v>
          </cell>
          <cell r="AR288">
            <v>5</v>
          </cell>
          <cell r="AS288">
            <v>15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5</v>
          </cell>
        </row>
        <row r="289"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</row>
        <row r="290">
          <cell r="M290">
            <v>0</v>
          </cell>
          <cell r="N290">
            <v>0</v>
          </cell>
          <cell r="O290">
            <v>0</v>
          </cell>
          <cell r="P290">
            <v>2</v>
          </cell>
          <cell r="Q290">
            <v>0</v>
          </cell>
          <cell r="R290">
            <v>0</v>
          </cell>
          <cell r="S290">
            <v>2</v>
          </cell>
          <cell r="T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2</v>
          </cell>
          <cell r="AA290">
            <v>0</v>
          </cell>
          <cell r="AB290">
            <v>0</v>
          </cell>
          <cell r="AC290">
            <v>2</v>
          </cell>
          <cell r="AD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2</v>
          </cell>
          <cell r="AK290">
            <v>0</v>
          </cell>
          <cell r="AL290">
            <v>0</v>
          </cell>
          <cell r="AM290">
            <v>2</v>
          </cell>
          <cell r="AN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2</v>
          </cell>
          <cell r="AU290">
            <v>0</v>
          </cell>
          <cell r="AV290">
            <v>0</v>
          </cell>
          <cell r="AW290">
            <v>2</v>
          </cell>
          <cell r="AX290">
            <v>0</v>
          </cell>
        </row>
        <row r="291"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</row>
        <row r="292"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</row>
        <row r="293"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</row>
        <row r="294">
          <cell r="M294">
            <v>0</v>
          </cell>
          <cell r="N294">
            <v>0</v>
          </cell>
          <cell r="O294">
            <v>0</v>
          </cell>
          <cell r="P294">
            <v>2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3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5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</row>
        <row r="295"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7</v>
          </cell>
          <cell r="T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7</v>
          </cell>
          <cell r="AD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5</v>
          </cell>
          <cell r="AN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4</v>
          </cell>
          <cell r="AX295">
            <v>0</v>
          </cell>
        </row>
        <row r="296"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</row>
        <row r="297"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</row>
        <row r="298"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1</v>
          </cell>
          <cell r="AN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</row>
        <row r="299"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</row>
        <row r="300"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</row>
        <row r="301"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</row>
        <row r="302"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</row>
        <row r="303"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G303">
            <v>0</v>
          </cell>
          <cell r="AH303">
            <v>0</v>
          </cell>
          <cell r="AI303">
            <v>0</v>
          </cell>
          <cell r="AL303">
            <v>0</v>
          </cell>
          <cell r="AM303">
            <v>0</v>
          </cell>
          <cell r="AN303">
            <v>0</v>
          </cell>
          <cell r="AQ303">
            <v>0</v>
          </cell>
          <cell r="AR303">
            <v>0</v>
          </cell>
          <cell r="AS303">
            <v>0</v>
          </cell>
          <cell r="AV303">
            <v>0</v>
          </cell>
          <cell r="AW303">
            <v>0</v>
          </cell>
          <cell r="AX303">
            <v>0</v>
          </cell>
        </row>
        <row r="304"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</row>
        <row r="305"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</row>
        <row r="306"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</row>
        <row r="307"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</row>
        <row r="308">
          <cell r="M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W308">
            <v>0</v>
          </cell>
          <cell r="X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G308">
            <v>0</v>
          </cell>
          <cell r="AH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Q308">
            <v>0</v>
          </cell>
          <cell r="AR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64"/>
  <sheetViews>
    <sheetView showZeros="0" tabSelected="1" view="pageBreakPreview" zoomScale="90" zoomScaleNormal="70" zoomScaleSheetLayoutView="90" workbookViewId="0">
      <pane xSplit="6" ySplit="8" topLeftCell="G142" activePane="bottomRight" state="frozen"/>
      <selection pane="topRight" activeCell="G1" sqref="G1"/>
      <selection pane="bottomLeft" activeCell="A9" sqref="A9"/>
      <selection pane="bottomRight" activeCell="Q152" sqref="Q152"/>
    </sheetView>
  </sheetViews>
  <sheetFormatPr defaultColWidth="9.140625" defaultRowHeight="15" x14ac:dyDescent="0.25"/>
  <cols>
    <col min="1" max="1" width="5" style="4" customWidth="1"/>
    <col min="2" max="2" width="46.5703125" style="5" customWidth="1"/>
    <col min="3" max="5" width="15.7109375" style="5" hidden="1" customWidth="1"/>
    <col min="6" max="6" width="15.7109375" style="13" hidden="1" customWidth="1"/>
    <col min="7" max="7" width="17.7109375" style="56" customWidth="1"/>
    <col min="8" max="8" width="16.85546875" style="56" customWidth="1"/>
    <col min="9" max="9" width="10.7109375" style="56" customWidth="1"/>
    <col min="10" max="10" width="16.7109375" style="56" customWidth="1"/>
    <col min="11" max="11" width="9.42578125" style="56" customWidth="1"/>
    <col min="12" max="12" width="15.7109375" style="56" customWidth="1"/>
    <col min="13" max="13" width="9.5703125" style="56" customWidth="1"/>
    <col min="14" max="14" width="16.7109375" style="56" customWidth="1"/>
    <col min="15" max="15" width="8.28515625" style="56" customWidth="1"/>
    <col min="16" max="16" width="16.7109375" style="56" customWidth="1"/>
    <col min="17" max="17" width="9.28515625" style="56" customWidth="1"/>
    <col min="18" max="18" width="16.7109375" style="56" customWidth="1"/>
    <col min="19" max="19" width="10.7109375" style="56" customWidth="1"/>
    <col min="20" max="20" width="16.7109375" style="56" customWidth="1"/>
    <col min="21" max="21" width="10.7109375" style="56" customWidth="1"/>
    <col min="22" max="22" width="16.7109375" style="56" customWidth="1"/>
    <col min="23" max="23" width="8.140625" style="56" customWidth="1"/>
    <col min="24" max="24" width="16.28515625" style="56" customWidth="1"/>
    <col min="25" max="25" width="19.140625" style="19" customWidth="1"/>
    <col min="26" max="26" width="12.28515625" style="19" customWidth="1"/>
    <col min="27" max="27" width="14.5703125" style="19" bestFit="1" customWidth="1"/>
    <col min="28" max="41" width="9.140625" style="19"/>
    <col min="42" max="43" width="15.85546875" style="19" customWidth="1"/>
    <col min="44" max="59" width="9.140625" style="19"/>
    <col min="60" max="61" width="14.42578125" style="19" customWidth="1"/>
    <col min="62" max="77" width="9.140625" style="19"/>
    <col min="78" max="79" width="19" style="19" customWidth="1"/>
    <col min="80" max="80" width="12.7109375" style="19" customWidth="1"/>
    <col min="81" max="81" width="9.140625" style="19"/>
    <col min="82" max="82" width="12.7109375" style="19" customWidth="1"/>
    <col min="83" max="83" width="9.140625" style="19"/>
    <col min="84" max="84" width="12.140625" style="19" customWidth="1"/>
    <col min="85" max="85" width="9.140625" style="19"/>
    <col min="86" max="86" width="12.5703125" style="19" customWidth="1"/>
    <col min="87" max="87" width="9.140625" style="19"/>
    <col min="88" max="88" width="13.5703125" style="19" customWidth="1"/>
    <col min="89" max="89" width="9.140625" style="19"/>
    <col min="90" max="90" width="14.42578125" style="19" customWidth="1"/>
    <col min="91" max="91" width="9.140625" style="19"/>
    <col min="92" max="92" width="12.5703125" style="19" customWidth="1"/>
    <col min="93" max="93" width="9.140625" style="19"/>
    <col min="94" max="94" width="12.7109375" style="19" customWidth="1"/>
    <col min="95" max="96" width="16" style="19" customWidth="1"/>
    <col min="97" max="16384" width="9.140625" style="19"/>
  </cols>
  <sheetData>
    <row r="1" spans="1:96" ht="78.75" customHeight="1" x14ac:dyDescent="0.25">
      <c r="A1" s="19"/>
      <c r="B1" s="54"/>
      <c r="C1" s="54"/>
      <c r="D1" s="54"/>
      <c r="E1" s="54"/>
      <c r="F1" s="55"/>
      <c r="U1" s="103" t="s">
        <v>299</v>
      </c>
      <c r="V1" s="104"/>
      <c r="W1" s="104"/>
      <c r="X1" s="104"/>
    </row>
    <row r="2" spans="1:96" ht="18.75" customHeight="1" x14ac:dyDescent="0.3">
      <c r="A2" s="105" t="s">
        <v>161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96" x14ac:dyDescent="0.25">
      <c r="A3" s="19"/>
      <c r="B3" s="54"/>
      <c r="C3" s="54"/>
      <c r="D3" s="54"/>
      <c r="E3" s="54"/>
      <c r="F3" s="55"/>
    </row>
    <row r="4" spans="1:96" ht="15" customHeight="1" x14ac:dyDescent="0.25">
      <c r="A4" s="101" t="s">
        <v>0</v>
      </c>
      <c r="B4" s="101" t="s">
        <v>1</v>
      </c>
      <c r="C4" s="101" t="s">
        <v>119</v>
      </c>
      <c r="D4" s="101" t="s">
        <v>120</v>
      </c>
      <c r="E4" s="101" t="s">
        <v>121</v>
      </c>
      <c r="F4" s="101" t="s">
        <v>122</v>
      </c>
      <c r="G4" s="97" t="s">
        <v>160</v>
      </c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7" t="s">
        <v>155</v>
      </c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7" t="s">
        <v>156</v>
      </c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7" t="s">
        <v>157</v>
      </c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7" t="s">
        <v>158</v>
      </c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</row>
    <row r="5" spans="1:96" ht="39.75" customHeight="1" x14ac:dyDescent="0.25">
      <c r="A5" s="102"/>
      <c r="B5" s="102"/>
      <c r="C5" s="102"/>
      <c r="D5" s="102"/>
      <c r="E5" s="102"/>
      <c r="F5" s="102"/>
      <c r="G5" s="107" t="s">
        <v>95</v>
      </c>
      <c r="H5" s="95" t="s">
        <v>81</v>
      </c>
      <c r="I5" s="96"/>
      <c r="J5" s="96"/>
      <c r="K5" s="96"/>
      <c r="L5" s="96"/>
      <c r="M5" s="96"/>
      <c r="N5" s="96"/>
      <c r="O5" s="95" t="s">
        <v>88</v>
      </c>
      <c r="P5" s="96"/>
      <c r="Q5" s="95" t="s">
        <v>91</v>
      </c>
      <c r="R5" s="96"/>
      <c r="S5" s="96"/>
      <c r="T5" s="96"/>
      <c r="U5" s="96"/>
      <c r="V5" s="96"/>
      <c r="W5" s="95" t="s">
        <v>92</v>
      </c>
      <c r="X5" s="96"/>
      <c r="Y5" s="99" t="s">
        <v>95</v>
      </c>
      <c r="Z5" s="95" t="s">
        <v>81</v>
      </c>
      <c r="AA5" s="96"/>
      <c r="AB5" s="96"/>
      <c r="AC5" s="96"/>
      <c r="AD5" s="96"/>
      <c r="AE5" s="96"/>
      <c r="AF5" s="96"/>
      <c r="AG5" s="95" t="s">
        <v>88</v>
      </c>
      <c r="AH5" s="96"/>
      <c r="AI5" s="95" t="s">
        <v>91</v>
      </c>
      <c r="AJ5" s="96"/>
      <c r="AK5" s="96"/>
      <c r="AL5" s="96"/>
      <c r="AM5" s="96"/>
      <c r="AN5" s="96"/>
      <c r="AO5" s="95" t="s">
        <v>92</v>
      </c>
      <c r="AP5" s="96"/>
      <c r="AQ5" s="99" t="s">
        <v>95</v>
      </c>
      <c r="AR5" s="95" t="s">
        <v>81</v>
      </c>
      <c r="AS5" s="96"/>
      <c r="AT5" s="96"/>
      <c r="AU5" s="96"/>
      <c r="AV5" s="96"/>
      <c r="AW5" s="96"/>
      <c r="AX5" s="96"/>
      <c r="AY5" s="95" t="s">
        <v>88</v>
      </c>
      <c r="AZ5" s="96"/>
      <c r="BA5" s="95" t="s">
        <v>91</v>
      </c>
      <c r="BB5" s="96"/>
      <c r="BC5" s="96"/>
      <c r="BD5" s="96"/>
      <c r="BE5" s="96"/>
      <c r="BF5" s="96"/>
      <c r="BG5" s="95" t="s">
        <v>92</v>
      </c>
      <c r="BH5" s="96"/>
      <c r="BI5" s="99" t="s">
        <v>95</v>
      </c>
      <c r="BJ5" s="95" t="s">
        <v>81</v>
      </c>
      <c r="BK5" s="96"/>
      <c r="BL5" s="96"/>
      <c r="BM5" s="96"/>
      <c r="BN5" s="96"/>
      <c r="BO5" s="96"/>
      <c r="BP5" s="96"/>
      <c r="BQ5" s="95" t="s">
        <v>88</v>
      </c>
      <c r="BR5" s="96"/>
      <c r="BS5" s="95" t="s">
        <v>91</v>
      </c>
      <c r="BT5" s="96"/>
      <c r="BU5" s="96"/>
      <c r="BV5" s="96"/>
      <c r="BW5" s="96"/>
      <c r="BX5" s="96"/>
      <c r="BY5" s="95" t="s">
        <v>92</v>
      </c>
      <c r="BZ5" s="96"/>
      <c r="CA5" s="99" t="s">
        <v>95</v>
      </c>
      <c r="CB5" s="95" t="s">
        <v>81</v>
      </c>
      <c r="CC5" s="96"/>
      <c r="CD5" s="96"/>
      <c r="CE5" s="96"/>
      <c r="CF5" s="96"/>
      <c r="CG5" s="96"/>
      <c r="CH5" s="96"/>
      <c r="CI5" s="95" t="s">
        <v>88</v>
      </c>
      <c r="CJ5" s="96"/>
      <c r="CK5" s="95" t="s">
        <v>91</v>
      </c>
      <c r="CL5" s="96"/>
      <c r="CM5" s="96"/>
      <c r="CN5" s="96"/>
      <c r="CO5" s="96"/>
      <c r="CP5" s="96"/>
      <c r="CQ5" s="95" t="s">
        <v>92</v>
      </c>
      <c r="CR5" s="96"/>
    </row>
    <row r="6" spans="1:96" ht="29.25" customHeight="1" x14ac:dyDescent="0.25">
      <c r="A6" s="102"/>
      <c r="B6" s="102"/>
      <c r="C6" s="102"/>
      <c r="D6" s="102"/>
      <c r="E6" s="102"/>
      <c r="F6" s="102"/>
      <c r="G6" s="108"/>
      <c r="H6" s="95" t="s">
        <v>94</v>
      </c>
      <c r="I6" s="95" t="s">
        <v>83</v>
      </c>
      <c r="J6" s="96"/>
      <c r="K6" s="95" t="s">
        <v>85</v>
      </c>
      <c r="L6" s="96"/>
      <c r="M6" s="95" t="s">
        <v>86</v>
      </c>
      <c r="N6" s="96"/>
      <c r="O6" s="95" t="s">
        <v>89</v>
      </c>
      <c r="P6" s="95" t="s">
        <v>82</v>
      </c>
      <c r="Q6" s="95" t="s">
        <v>96</v>
      </c>
      <c r="R6" s="95" t="s">
        <v>94</v>
      </c>
      <c r="S6" s="95" t="s">
        <v>97</v>
      </c>
      <c r="T6" s="96"/>
      <c r="U6" s="95" t="s">
        <v>98</v>
      </c>
      <c r="V6" s="96"/>
      <c r="W6" s="95" t="s">
        <v>93</v>
      </c>
      <c r="X6" s="95" t="s">
        <v>82</v>
      </c>
      <c r="Y6" s="100"/>
      <c r="Z6" s="95" t="s">
        <v>94</v>
      </c>
      <c r="AA6" s="95" t="s">
        <v>83</v>
      </c>
      <c r="AB6" s="96"/>
      <c r="AC6" s="95" t="s">
        <v>85</v>
      </c>
      <c r="AD6" s="96"/>
      <c r="AE6" s="95" t="s">
        <v>86</v>
      </c>
      <c r="AF6" s="96"/>
      <c r="AG6" s="95" t="s">
        <v>89</v>
      </c>
      <c r="AH6" s="95" t="s">
        <v>82</v>
      </c>
      <c r="AI6" s="95" t="s">
        <v>96</v>
      </c>
      <c r="AJ6" s="95" t="s">
        <v>94</v>
      </c>
      <c r="AK6" s="95" t="s">
        <v>97</v>
      </c>
      <c r="AL6" s="96"/>
      <c r="AM6" s="95" t="s">
        <v>98</v>
      </c>
      <c r="AN6" s="96"/>
      <c r="AO6" s="95" t="s">
        <v>93</v>
      </c>
      <c r="AP6" s="95" t="s">
        <v>82</v>
      </c>
      <c r="AQ6" s="100"/>
      <c r="AR6" s="95" t="s">
        <v>94</v>
      </c>
      <c r="AS6" s="95" t="s">
        <v>83</v>
      </c>
      <c r="AT6" s="96"/>
      <c r="AU6" s="95" t="s">
        <v>85</v>
      </c>
      <c r="AV6" s="96"/>
      <c r="AW6" s="95" t="s">
        <v>86</v>
      </c>
      <c r="AX6" s="96"/>
      <c r="AY6" s="95" t="s">
        <v>89</v>
      </c>
      <c r="AZ6" s="95" t="s">
        <v>82</v>
      </c>
      <c r="BA6" s="95" t="s">
        <v>96</v>
      </c>
      <c r="BB6" s="95" t="s">
        <v>94</v>
      </c>
      <c r="BC6" s="95" t="s">
        <v>97</v>
      </c>
      <c r="BD6" s="96"/>
      <c r="BE6" s="95" t="s">
        <v>98</v>
      </c>
      <c r="BF6" s="96"/>
      <c r="BG6" s="95" t="s">
        <v>93</v>
      </c>
      <c r="BH6" s="95" t="s">
        <v>82</v>
      </c>
      <c r="BI6" s="100"/>
      <c r="BJ6" s="95" t="s">
        <v>94</v>
      </c>
      <c r="BK6" s="95" t="s">
        <v>83</v>
      </c>
      <c r="BL6" s="96"/>
      <c r="BM6" s="95" t="s">
        <v>85</v>
      </c>
      <c r="BN6" s="96"/>
      <c r="BO6" s="95" t="s">
        <v>86</v>
      </c>
      <c r="BP6" s="96"/>
      <c r="BQ6" s="95" t="s">
        <v>89</v>
      </c>
      <c r="BR6" s="95" t="s">
        <v>82</v>
      </c>
      <c r="BS6" s="95" t="s">
        <v>96</v>
      </c>
      <c r="BT6" s="95" t="s">
        <v>94</v>
      </c>
      <c r="BU6" s="95" t="s">
        <v>97</v>
      </c>
      <c r="BV6" s="96"/>
      <c r="BW6" s="95" t="s">
        <v>98</v>
      </c>
      <c r="BX6" s="96"/>
      <c r="BY6" s="95" t="s">
        <v>93</v>
      </c>
      <c r="BZ6" s="95" t="s">
        <v>82</v>
      </c>
      <c r="CA6" s="100"/>
      <c r="CB6" s="95" t="s">
        <v>94</v>
      </c>
      <c r="CC6" s="95" t="s">
        <v>83</v>
      </c>
      <c r="CD6" s="96"/>
      <c r="CE6" s="95" t="s">
        <v>85</v>
      </c>
      <c r="CF6" s="96"/>
      <c r="CG6" s="95" t="s">
        <v>86</v>
      </c>
      <c r="CH6" s="96"/>
      <c r="CI6" s="95" t="s">
        <v>89</v>
      </c>
      <c r="CJ6" s="95" t="s">
        <v>82</v>
      </c>
      <c r="CK6" s="95" t="s">
        <v>96</v>
      </c>
      <c r="CL6" s="95" t="s">
        <v>94</v>
      </c>
      <c r="CM6" s="95" t="s">
        <v>97</v>
      </c>
      <c r="CN6" s="96"/>
      <c r="CO6" s="95" t="s">
        <v>98</v>
      </c>
      <c r="CP6" s="96"/>
      <c r="CQ6" s="95" t="s">
        <v>93</v>
      </c>
      <c r="CR6" s="95" t="s">
        <v>82</v>
      </c>
    </row>
    <row r="7" spans="1:96" ht="35.25" customHeight="1" x14ac:dyDescent="0.25">
      <c r="A7" s="102"/>
      <c r="B7" s="102"/>
      <c r="C7" s="102"/>
      <c r="D7" s="102"/>
      <c r="E7" s="102"/>
      <c r="F7" s="102"/>
      <c r="G7" s="108"/>
      <c r="H7" s="96"/>
      <c r="I7" s="84" t="s">
        <v>84</v>
      </c>
      <c r="J7" s="84" t="s">
        <v>82</v>
      </c>
      <c r="K7" s="84" t="s">
        <v>84</v>
      </c>
      <c r="L7" s="84" t="s">
        <v>82</v>
      </c>
      <c r="M7" s="84" t="s">
        <v>87</v>
      </c>
      <c r="N7" s="84" t="s">
        <v>82</v>
      </c>
      <c r="O7" s="96"/>
      <c r="P7" s="96"/>
      <c r="Q7" s="96"/>
      <c r="R7" s="96"/>
      <c r="S7" s="84" t="s">
        <v>90</v>
      </c>
      <c r="T7" s="84" t="s">
        <v>82</v>
      </c>
      <c r="U7" s="84" t="s">
        <v>90</v>
      </c>
      <c r="V7" s="84" t="s">
        <v>82</v>
      </c>
      <c r="W7" s="96"/>
      <c r="X7" s="96"/>
      <c r="Y7" s="100"/>
      <c r="Z7" s="96"/>
      <c r="AA7" s="79" t="s">
        <v>84</v>
      </c>
      <c r="AB7" s="79" t="s">
        <v>82</v>
      </c>
      <c r="AC7" s="79" t="s">
        <v>84</v>
      </c>
      <c r="AD7" s="79" t="s">
        <v>82</v>
      </c>
      <c r="AE7" s="79" t="s">
        <v>87</v>
      </c>
      <c r="AF7" s="79" t="s">
        <v>82</v>
      </c>
      <c r="AG7" s="96"/>
      <c r="AH7" s="96"/>
      <c r="AI7" s="96"/>
      <c r="AJ7" s="96"/>
      <c r="AK7" s="79" t="s">
        <v>90</v>
      </c>
      <c r="AL7" s="79" t="s">
        <v>82</v>
      </c>
      <c r="AM7" s="79" t="s">
        <v>90</v>
      </c>
      <c r="AN7" s="79" t="s">
        <v>82</v>
      </c>
      <c r="AO7" s="96"/>
      <c r="AP7" s="96"/>
      <c r="AQ7" s="100"/>
      <c r="AR7" s="96"/>
      <c r="AS7" s="79" t="s">
        <v>84</v>
      </c>
      <c r="AT7" s="79" t="s">
        <v>82</v>
      </c>
      <c r="AU7" s="79" t="s">
        <v>84</v>
      </c>
      <c r="AV7" s="79" t="s">
        <v>82</v>
      </c>
      <c r="AW7" s="79" t="s">
        <v>87</v>
      </c>
      <c r="AX7" s="79" t="s">
        <v>82</v>
      </c>
      <c r="AY7" s="96"/>
      <c r="AZ7" s="96"/>
      <c r="BA7" s="96"/>
      <c r="BB7" s="96"/>
      <c r="BC7" s="79" t="s">
        <v>90</v>
      </c>
      <c r="BD7" s="79" t="s">
        <v>82</v>
      </c>
      <c r="BE7" s="79" t="s">
        <v>90</v>
      </c>
      <c r="BF7" s="79" t="s">
        <v>82</v>
      </c>
      <c r="BG7" s="96"/>
      <c r="BH7" s="96"/>
      <c r="BI7" s="100"/>
      <c r="BJ7" s="96"/>
      <c r="BK7" s="79" t="s">
        <v>84</v>
      </c>
      <c r="BL7" s="79" t="s">
        <v>82</v>
      </c>
      <c r="BM7" s="79" t="s">
        <v>84</v>
      </c>
      <c r="BN7" s="79" t="s">
        <v>82</v>
      </c>
      <c r="BO7" s="79" t="s">
        <v>87</v>
      </c>
      <c r="BP7" s="79" t="s">
        <v>82</v>
      </c>
      <c r="BQ7" s="96"/>
      <c r="BR7" s="96"/>
      <c r="BS7" s="96"/>
      <c r="BT7" s="96"/>
      <c r="BU7" s="79" t="s">
        <v>90</v>
      </c>
      <c r="BV7" s="79" t="s">
        <v>82</v>
      </c>
      <c r="BW7" s="79" t="s">
        <v>90</v>
      </c>
      <c r="BX7" s="79" t="s">
        <v>82</v>
      </c>
      <c r="BY7" s="96"/>
      <c r="BZ7" s="96"/>
      <c r="CA7" s="100"/>
      <c r="CB7" s="96"/>
      <c r="CC7" s="79" t="s">
        <v>84</v>
      </c>
      <c r="CD7" s="79" t="s">
        <v>82</v>
      </c>
      <c r="CE7" s="79" t="s">
        <v>84</v>
      </c>
      <c r="CF7" s="79" t="s">
        <v>82</v>
      </c>
      <c r="CG7" s="79" t="s">
        <v>87</v>
      </c>
      <c r="CH7" s="79" t="s">
        <v>82</v>
      </c>
      <c r="CI7" s="96"/>
      <c r="CJ7" s="96"/>
      <c r="CK7" s="96"/>
      <c r="CL7" s="96"/>
      <c r="CM7" s="79" t="s">
        <v>90</v>
      </c>
      <c r="CN7" s="79" t="s">
        <v>82</v>
      </c>
      <c r="CO7" s="79" t="s">
        <v>90</v>
      </c>
      <c r="CP7" s="79" t="s">
        <v>82</v>
      </c>
      <c r="CQ7" s="96"/>
      <c r="CR7" s="96"/>
    </row>
    <row r="8" spans="1:96" s="61" customFormat="1" ht="13.5" x14ac:dyDescent="0.2">
      <c r="A8" s="57" t="s">
        <v>153</v>
      </c>
      <c r="B8" s="57" t="s">
        <v>154</v>
      </c>
      <c r="C8" s="57"/>
      <c r="D8" s="58"/>
      <c r="E8" s="58"/>
      <c r="F8" s="59"/>
      <c r="G8" s="60">
        <v>1</v>
      </c>
      <c r="H8" s="60">
        <f>1+G8</f>
        <v>2</v>
      </c>
      <c r="I8" s="60">
        <f t="shared" ref="I8:X8" si="0">1+H8</f>
        <v>3</v>
      </c>
      <c r="J8" s="60">
        <f t="shared" si="0"/>
        <v>4</v>
      </c>
      <c r="K8" s="60">
        <f t="shared" si="0"/>
        <v>5</v>
      </c>
      <c r="L8" s="60">
        <f t="shared" si="0"/>
        <v>6</v>
      </c>
      <c r="M8" s="60">
        <f t="shared" si="0"/>
        <v>7</v>
      </c>
      <c r="N8" s="60">
        <f t="shared" si="0"/>
        <v>8</v>
      </c>
      <c r="O8" s="60">
        <f t="shared" si="0"/>
        <v>9</v>
      </c>
      <c r="P8" s="60">
        <f t="shared" si="0"/>
        <v>10</v>
      </c>
      <c r="Q8" s="60">
        <f t="shared" si="0"/>
        <v>11</v>
      </c>
      <c r="R8" s="60">
        <f t="shared" si="0"/>
        <v>12</v>
      </c>
      <c r="S8" s="60">
        <f t="shared" si="0"/>
        <v>13</v>
      </c>
      <c r="T8" s="60">
        <f t="shared" si="0"/>
        <v>14</v>
      </c>
      <c r="U8" s="60">
        <f t="shared" si="0"/>
        <v>15</v>
      </c>
      <c r="V8" s="60">
        <f t="shared" si="0"/>
        <v>16</v>
      </c>
      <c r="W8" s="60">
        <f t="shared" si="0"/>
        <v>17</v>
      </c>
      <c r="X8" s="60">
        <f t="shared" si="0"/>
        <v>18</v>
      </c>
      <c r="Y8" s="60">
        <v>1</v>
      </c>
      <c r="Z8" s="60">
        <f>1+Y8</f>
        <v>2</v>
      </c>
      <c r="AA8" s="60">
        <f t="shared" ref="AA8" si="1">1+Z8</f>
        <v>3</v>
      </c>
      <c r="AB8" s="60">
        <f t="shared" ref="AB8" si="2">1+AA8</f>
        <v>4</v>
      </c>
      <c r="AC8" s="60">
        <f t="shared" ref="AC8" si="3">1+AB8</f>
        <v>5</v>
      </c>
      <c r="AD8" s="60">
        <f t="shared" ref="AD8" si="4">1+AC8</f>
        <v>6</v>
      </c>
      <c r="AE8" s="60">
        <f t="shared" ref="AE8" si="5">1+AD8</f>
        <v>7</v>
      </c>
      <c r="AF8" s="60">
        <f t="shared" ref="AF8" si="6">1+AE8</f>
        <v>8</v>
      </c>
      <c r="AG8" s="60">
        <f t="shared" ref="AG8" si="7">1+AF8</f>
        <v>9</v>
      </c>
      <c r="AH8" s="60">
        <f t="shared" ref="AH8" si="8">1+AG8</f>
        <v>10</v>
      </c>
      <c r="AI8" s="60">
        <f t="shared" ref="AI8" si="9">1+AH8</f>
        <v>11</v>
      </c>
      <c r="AJ8" s="60">
        <f t="shared" ref="AJ8" si="10">1+AI8</f>
        <v>12</v>
      </c>
      <c r="AK8" s="60">
        <f t="shared" ref="AK8" si="11">1+AJ8</f>
        <v>13</v>
      </c>
      <c r="AL8" s="60">
        <f t="shared" ref="AL8" si="12">1+AK8</f>
        <v>14</v>
      </c>
      <c r="AM8" s="60">
        <f t="shared" ref="AM8" si="13">1+AL8</f>
        <v>15</v>
      </c>
      <c r="AN8" s="60">
        <f t="shared" ref="AN8" si="14">1+AM8</f>
        <v>16</v>
      </c>
      <c r="AO8" s="60">
        <f t="shared" ref="AO8" si="15">1+AN8</f>
        <v>17</v>
      </c>
      <c r="AP8" s="60">
        <f t="shared" ref="AP8" si="16">1+AO8</f>
        <v>18</v>
      </c>
      <c r="AQ8" s="60">
        <v>1</v>
      </c>
      <c r="AR8" s="60">
        <f>1+AQ8</f>
        <v>2</v>
      </c>
      <c r="AS8" s="60">
        <f t="shared" ref="AS8" si="17">1+AR8</f>
        <v>3</v>
      </c>
      <c r="AT8" s="60">
        <f t="shared" ref="AT8" si="18">1+AS8</f>
        <v>4</v>
      </c>
      <c r="AU8" s="60">
        <f t="shared" ref="AU8" si="19">1+AT8</f>
        <v>5</v>
      </c>
      <c r="AV8" s="60">
        <f t="shared" ref="AV8" si="20">1+AU8</f>
        <v>6</v>
      </c>
      <c r="AW8" s="60">
        <f t="shared" ref="AW8" si="21">1+AV8</f>
        <v>7</v>
      </c>
      <c r="AX8" s="60">
        <f t="shared" ref="AX8" si="22">1+AW8</f>
        <v>8</v>
      </c>
      <c r="AY8" s="60">
        <f t="shared" ref="AY8" si="23">1+AX8</f>
        <v>9</v>
      </c>
      <c r="AZ8" s="60">
        <f t="shared" ref="AZ8" si="24">1+AY8</f>
        <v>10</v>
      </c>
      <c r="BA8" s="60">
        <f t="shared" ref="BA8" si="25">1+AZ8</f>
        <v>11</v>
      </c>
      <c r="BB8" s="60">
        <f t="shared" ref="BB8" si="26">1+BA8</f>
        <v>12</v>
      </c>
      <c r="BC8" s="60">
        <f t="shared" ref="BC8" si="27">1+BB8</f>
        <v>13</v>
      </c>
      <c r="BD8" s="60">
        <f t="shared" ref="BD8" si="28">1+BC8</f>
        <v>14</v>
      </c>
      <c r="BE8" s="60">
        <f t="shared" ref="BE8" si="29">1+BD8</f>
        <v>15</v>
      </c>
      <c r="BF8" s="60">
        <f t="shared" ref="BF8" si="30">1+BE8</f>
        <v>16</v>
      </c>
      <c r="BG8" s="60">
        <f t="shared" ref="BG8" si="31">1+BF8</f>
        <v>17</v>
      </c>
      <c r="BH8" s="60">
        <f t="shared" ref="BH8" si="32">1+BG8</f>
        <v>18</v>
      </c>
      <c r="BI8" s="60">
        <v>1</v>
      </c>
      <c r="BJ8" s="60">
        <f>1+BI8</f>
        <v>2</v>
      </c>
      <c r="BK8" s="60">
        <f t="shared" ref="BK8" si="33">1+BJ8</f>
        <v>3</v>
      </c>
      <c r="BL8" s="60">
        <f t="shared" ref="BL8" si="34">1+BK8</f>
        <v>4</v>
      </c>
      <c r="BM8" s="60">
        <f t="shared" ref="BM8" si="35">1+BL8</f>
        <v>5</v>
      </c>
      <c r="BN8" s="60">
        <f t="shared" ref="BN8" si="36">1+BM8</f>
        <v>6</v>
      </c>
      <c r="BO8" s="60">
        <f t="shared" ref="BO8" si="37">1+BN8</f>
        <v>7</v>
      </c>
      <c r="BP8" s="60">
        <f t="shared" ref="BP8" si="38">1+BO8</f>
        <v>8</v>
      </c>
      <c r="BQ8" s="60">
        <f t="shared" ref="BQ8" si="39">1+BP8</f>
        <v>9</v>
      </c>
      <c r="BR8" s="60">
        <f t="shared" ref="BR8" si="40">1+BQ8</f>
        <v>10</v>
      </c>
      <c r="BS8" s="60">
        <f t="shared" ref="BS8" si="41">1+BR8</f>
        <v>11</v>
      </c>
      <c r="BT8" s="60">
        <f t="shared" ref="BT8" si="42">1+BS8</f>
        <v>12</v>
      </c>
      <c r="BU8" s="60">
        <f t="shared" ref="BU8" si="43">1+BT8</f>
        <v>13</v>
      </c>
      <c r="BV8" s="60">
        <f t="shared" ref="BV8" si="44">1+BU8</f>
        <v>14</v>
      </c>
      <c r="BW8" s="60">
        <f t="shared" ref="BW8" si="45">1+BV8</f>
        <v>15</v>
      </c>
      <c r="BX8" s="60">
        <f t="shared" ref="BX8" si="46">1+BW8</f>
        <v>16</v>
      </c>
      <c r="BY8" s="60">
        <f t="shared" ref="BY8" si="47">1+BX8</f>
        <v>17</v>
      </c>
      <c r="BZ8" s="60">
        <f t="shared" ref="BZ8" si="48">1+BY8</f>
        <v>18</v>
      </c>
      <c r="CA8" s="60">
        <v>1</v>
      </c>
      <c r="CB8" s="60">
        <f>1+CA8</f>
        <v>2</v>
      </c>
      <c r="CC8" s="60">
        <f t="shared" ref="CC8" si="49">1+CB8</f>
        <v>3</v>
      </c>
      <c r="CD8" s="60">
        <f t="shared" ref="CD8" si="50">1+CC8</f>
        <v>4</v>
      </c>
      <c r="CE8" s="60">
        <f t="shared" ref="CE8" si="51">1+CD8</f>
        <v>5</v>
      </c>
      <c r="CF8" s="60">
        <f t="shared" ref="CF8" si="52">1+CE8</f>
        <v>6</v>
      </c>
      <c r="CG8" s="60">
        <f t="shared" ref="CG8" si="53">1+CF8</f>
        <v>7</v>
      </c>
      <c r="CH8" s="60">
        <f t="shared" ref="CH8" si="54">1+CG8</f>
        <v>8</v>
      </c>
      <c r="CI8" s="60">
        <f t="shared" ref="CI8" si="55">1+CH8</f>
        <v>9</v>
      </c>
      <c r="CJ8" s="60">
        <f t="shared" ref="CJ8" si="56">1+CI8</f>
        <v>10</v>
      </c>
      <c r="CK8" s="60">
        <f t="shared" ref="CK8" si="57">1+CJ8</f>
        <v>11</v>
      </c>
      <c r="CL8" s="60">
        <f t="shared" ref="CL8" si="58">1+CK8</f>
        <v>12</v>
      </c>
      <c r="CM8" s="60">
        <f t="shared" ref="CM8" si="59">1+CL8</f>
        <v>13</v>
      </c>
      <c r="CN8" s="60">
        <f t="shared" ref="CN8" si="60">1+CM8</f>
        <v>14</v>
      </c>
      <c r="CO8" s="60">
        <f t="shared" ref="CO8" si="61">1+CN8</f>
        <v>15</v>
      </c>
      <c r="CP8" s="60">
        <f t="shared" ref="CP8" si="62">1+CO8</f>
        <v>16</v>
      </c>
      <c r="CQ8" s="60">
        <f t="shared" ref="CQ8" si="63">1+CP8</f>
        <v>17</v>
      </c>
      <c r="CR8" s="60">
        <f t="shared" ref="CR8" si="64">1+CQ8</f>
        <v>18</v>
      </c>
    </row>
    <row r="9" spans="1:96" x14ac:dyDescent="0.25">
      <c r="A9" s="88"/>
      <c r="B9" s="62" t="s">
        <v>99</v>
      </c>
      <c r="C9" s="63"/>
      <c r="D9" s="64"/>
      <c r="E9" s="65" t="s">
        <v>123</v>
      </c>
      <c r="F9" s="66"/>
      <c r="G9" s="14"/>
      <c r="H9" s="14"/>
      <c r="I9" s="15">
        <v>0</v>
      </c>
      <c r="J9" s="14"/>
      <c r="K9" s="15">
        <v>0</v>
      </c>
      <c r="L9" s="14"/>
      <c r="M9" s="15">
        <v>0</v>
      </c>
      <c r="N9" s="14"/>
      <c r="O9" s="15">
        <v>0</v>
      </c>
      <c r="P9" s="14"/>
      <c r="Q9" s="15">
        <v>0</v>
      </c>
      <c r="R9" s="14"/>
      <c r="S9" s="15"/>
      <c r="T9" s="14"/>
      <c r="U9" s="15">
        <v>0</v>
      </c>
      <c r="V9" s="14"/>
      <c r="W9" s="15">
        <v>0</v>
      </c>
      <c r="X9" s="14"/>
      <c r="Y9" s="14"/>
      <c r="Z9" s="14"/>
      <c r="AA9" s="15">
        <v>0</v>
      </c>
      <c r="AB9" s="14"/>
      <c r="AC9" s="15">
        <v>0</v>
      </c>
      <c r="AD9" s="14"/>
      <c r="AE9" s="15">
        <v>0</v>
      </c>
      <c r="AF9" s="14"/>
      <c r="AG9" s="15">
        <v>0</v>
      </c>
      <c r="AH9" s="14"/>
      <c r="AI9" s="15">
        <v>0</v>
      </c>
      <c r="AJ9" s="14"/>
      <c r="AK9" s="15"/>
      <c r="AL9" s="14"/>
      <c r="AM9" s="15">
        <v>0</v>
      </c>
      <c r="AN9" s="14"/>
      <c r="AO9" s="15">
        <v>0</v>
      </c>
      <c r="AP9" s="14"/>
      <c r="AQ9" s="14"/>
      <c r="AR9" s="14"/>
      <c r="AS9" s="15">
        <v>0</v>
      </c>
      <c r="AT9" s="14"/>
      <c r="AU9" s="15">
        <v>0</v>
      </c>
      <c r="AV9" s="14"/>
      <c r="AW9" s="15">
        <v>0</v>
      </c>
      <c r="AX9" s="14"/>
      <c r="AY9" s="15">
        <v>0</v>
      </c>
      <c r="AZ9" s="14"/>
      <c r="BA9" s="15">
        <v>0</v>
      </c>
      <c r="BB9" s="14"/>
      <c r="BC9" s="15"/>
      <c r="BD9" s="14"/>
      <c r="BE9" s="15">
        <v>0</v>
      </c>
      <c r="BF9" s="14"/>
      <c r="BG9" s="15">
        <v>0</v>
      </c>
      <c r="BH9" s="14"/>
      <c r="BI9" s="14"/>
      <c r="BJ9" s="14"/>
      <c r="BK9" s="15">
        <v>0</v>
      </c>
      <c r="BL9" s="14"/>
      <c r="BM9" s="15">
        <v>0</v>
      </c>
      <c r="BN9" s="14"/>
      <c r="BO9" s="15">
        <v>0</v>
      </c>
      <c r="BP9" s="14"/>
      <c r="BQ9" s="15">
        <v>0</v>
      </c>
      <c r="BR9" s="14"/>
      <c r="BS9" s="15">
        <v>0</v>
      </c>
      <c r="BT9" s="14"/>
      <c r="BU9" s="15"/>
      <c r="BV9" s="14"/>
      <c r="BW9" s="15">
        <v>0</v>
      </c>
      <c r="BX9" s="14"/>
      <c r="BY9" s="15">
        <v>0</v>
      </c>
      <c r="BZ9" s="14"/>
      <c r="CA9" s="14"/>
      <c r="CB9" s="14"/>
      <c r="CC9" s="15">
        <v>0</v>
      </c>
      <c r="CD9" s="14"/>
      <c r="CE9" s="15">
        <v>0</v>
      </c>
      <c r="CF9" s="14"/>
      <c r="CG9" s="15">
        <v>0</v>
      </c>
      <c r="CH9" s="14"/>
      <c r="CI9" s="15">
        <v>0</v>
      </c>
      <c r="CJ9" s="14"/>
      <c r="CK9" s="15">
        <v>0</v>
      </c>
      <c r="CL9" s="14"/>
      <c r="CM9" s="15"/>
      <c r="CN9" s="14"/>
      <c r="CO9" s="15">
        <v>0</v>
      </c>
      <c r="CP9" s="14"/>
      <c r="CQ9" s="15">
        <v>0</v>
      </c>
      <c r="CR9" s="14"/>
    </row>
    <row r="10" spans="1:96" x14ac:dyDescent="0.25">
      <c r="A10" s="89">
        <v>1</v>
      </c>
      <c r="B10" s="67" t="s">
        <v>2</v>
      </c>
      <c r="C10" s="63">
        <v>330278</v>
      </c>
      <c r="D10" s="64" t="s">
        <v>124</v>
      </c>
      <c r="E10" s="64" t="s">
        <v>123</v>
      </c>
      <c r="F10" s="66" t="s">
        <v>125</v>
      </c>
      <c r="G10" s="14">
        <f>H10+P10+R10+X10</f>
        <v>544150225.73000002</v>
      </c>
      <c r="H10" s="14">
        <f>J10+L10+N10</f>
        <v>196167251.06</v>
      </c>
      <c r="I10" s="15">
        <f t="shared" ref="I10:I41" si="65">AA10+AS10+BK10+CC10</f>
        <v>207809</v>
      </c>
      <c r="J10" s="14">
        <f t="shared" ref="J10:X10" si="66">AB10+AT10+BL10+CD10</f>
        <v>87492535.730000004</v>
      </c>
      <c r="K10" s="15">
        <f t="shared" si="66"/>
        <v>11199</v>
      </c>
      <c r="L10" s="14">
        <f t="shared" si="66"/>
        <v>6841487.5999999996</v>
      </c>
      <c r="M10" s="15">
        <f t="shared" si="66"/>
        <v>47939</v>
      </c>
      <c r="N10" s="14">
        <f t="shared" si="66"/>
        <v>101833227.73</v>
      </c>
      <c r="O10" s="15">
        <f t="shared" si="66"/>
        <v>992</v>
      </c>
      <c r="P10" s="14">
        <f t="shared" si="66"/>
        <v>14351647.689999999</v>
      </c>
      <c r="Q10" s="15">
        <f t="shared" si="66"/>
        <v>9016</v>
      </c>
      <c r="R10" s="14">
        <f t="shared" ref="R10:R74" si="67">AJ10+BB10+BT10+CL10</f>
        <v>333631326.98000002</v>
      </c>
      <c r="S10" s="15">
        <f t="shared" si="66"/>
        <v>0</v>
      </c>
      <c r="T10" s="14">
        <f t="shared" si="66"/>
        <v>0</v>
      </c>
      <c r="U10" s="15">
        <f t="shared" si="66"/>
        <v>166</v>
      </c>
      <c r="V10" s="14">
        <f t="shared" si="66"/>
        <v>42866946</v>
      </c>
      <c r="W10" s="15">
        <f t="shared" si="66"/>
        <v>0</v>
      </c>
      <c r="X10" s="14">
        <f t="shared" si="66"/>
        <v>0</v>
      </c>
      <c r="Y10" s="14">
        <f>Z10+AH10+AJ10+AP10</f>
        <v>106713188.09</v>
      </c>
      <c r="Z10" s="14">
        <f>AB10+AD10+AF10</f>
        <v>34644957.439999998</v>
      </c>
      <c r="AA10" s="15">
        <f>МАКС!AA10+КМС!AA10+ИГС!AA10</f>
        <v>50780</v>
      </c>
      <c r="AB10" s="14">
        <f>МАКС!AB10+КМС!AB10+ИГС!AB10</f>
        <v>18390323.920000002</v>
      </c>
      <c r="AC10" s="15">
        <f>МАКС!AC10+КМС!AC10+ИГС!AC10</f>
        <v>3860</v>
      </c>
      <c r="AD10" s="14">
        <f>МАКС!AD10+КМС!AD10+ИГС!AD10</f>
        <v>2140382.9500000002</v>
      </c>
      <c r="AE10" s="15">
        <f>МАКС!AE10+КМС!AE10+ИГС!AE10</f>
        <v>8255</v>
      </c>
      <c r="AF10" s="14">
        <f>МАКС!AF10+КМС!AF10+ИГС!AF10</f>
        <v>14114250.57</v>
      </c>
      <c r="AG10" s="15">
        <f>МАКС!AG10+КМС!AG10+ИГС!AG10</f>
        <v>207</v>
      </c>
      <c r="AH10" s="14">
        <f>МАКС!AH10+КМС!AH10+ИГС!AH10</f>
        <v>3458114.9</v>
      </c>
      <c r="AI10" s="15">
        <f>МАКС!AI10+КМС!AI10+ИГС!AI10</f>
        <v>2062</v>
      </c>
      <c r="AJ10" s="14">
        <f>МАКС!AJ10+КМС!AJ10+ИГС!AJ10</f>
        <v>68610115.75</v>
      </c>
      <c r="AK10" s="15">
        <f>МАКС!AK10+КМС!AK10+ИГС!AK10</f>
        <v>0</v>
      </c>
      <c r="AL10" s="14">
        <f>МАКС!AL10+КМС!AL10+ИГС!AL10</f>
        <v>0</v>
      </c>
      <c r="AM10" s="15">
        <f>МАКС!AM10+КМС!AM10+ИГС!AM10</f>
        <v>21</v>
      </c>
      <c r="AN10" s="14">
        <f>МАКС!AN10+КМС!AN10+ИГС!AN10</f>
        <v>5162989</v>
      </c>
      <c r="AO10" s="15">
        <f>МАКС!AO10+КМС!AO10+ИГС!AO10</f>
        <v>0</v>
      </c>
      <c r="AP10" s="14">
        <f>МАКС!AP10+КМС!AP10+ИГС!AP10</f>
        <v>0</v>
      </c>
      <c r="AQ10" s="14">
        <f>МАКС!AQ10+КМС!AQ10+ИГС!AQ10</f>
        <v>149957289.25</v>
      </c>
      <c r="AR10" s="14">
        <f>МАКС!AR10+КМС!AR10+ИГС!AR10</f>
        <v>59164211.659999996</v>
      </c>
      <c r="AS10" s="15">
        <f>МАКС!AS10+КМС!AS10+ИГС!AS10</f>
        <v>59182</v>
      </c>
      <c r="AT10" s="14">
        <f>МАКС!AT10+КМС!AT10+ИГС!AT10</f>
        <v>31519658.41</v>
      </c>
      <c r="AU10" s="15">
        <f>МАКС!AU10+КМС!AU10+ИГС!AU10</f>
        <v>4830</v>
      </c>
      <c r="AV10" s="14">
        <f>МАКС!AV10+КМС!AV10+ИГС!AV10</f>
        <v>2863082.5</v>
      </c>
      <c r="AW10" s="15">
        <f>МАКС!AW10+КМС!AW10+ИГС!AW10</f>
        <v>8536</v>
      </c>
      <c r="AX10" s="14">
        <f>МАКС!AX10+КМС!AX10+ИГС!AX10</f>
        <v>24781470.75</v>
      </c>
      <c r="AY10" s="15">
        <f>МАКС!AY10+КМС!AY10+ИГС!AY10</f>
        <v>228</v>
      </c>
      <c r="AZ10" s="14">
        <f>МАКС!AZ10+КМС!AZ10+ИГС!AZ10</f>
        <v>4637274.12</v>
      </c>
      <c r="BA10" s="15">
        <f>МАКС!BA10+КМС!BA10+ИГС!BA10</f>
        <v>2730</v>
      </c>
      <c r="BB10" s="14">
        <f>МАКС!BB10+КМС!BB10+ИГС!BB10</f>
        <v>86155803.469999999</v>
      </c>
      <c r="BC10" s="15">
        <f>МАКС!BC10+КМС!BC10+ИГС!BC10</f>
        <v>0</v>
      </c>
      <c r="BD10" s="14">
        <f>МАКС!BD10+КМС!BD10+ИГС!BD10</f>
        <v>0</v>
      </c>
      <c r="BE10" s="15">
        <f>МАКС!BE10+КМС!BE10+ИГС!BE10</f>
        <v>31</v>
      </c>
      <c r="BF10" s="14">
        <f>МАКС!BF10+КМС!BF10+ИГС!BF10</f>
        <v>7465030</v>
      </c>
      <c r="BG10" s="15">
        <f>МАКС!BG10+КМС!BG10+ИГС!BG10</f>
        <v>0</v>
      </c>
      <c r="BH10" s="14">
        <f>МАКС!BH10+КМС!BH10+ИГС!BH10</f>
        <v>0</v>
      </c>
      <c r="BI10" s="14">
        <f>МАКС!BI10+КМС!BI10+ИГС!BI10</f>
        <v>144085164.72999999</v>
      </c>
      <c r="BJ10" s="14">
        <f>МАКС!BJ10+КМС!BJ10+ИГС!BJ10</f>
        <v>51221773.049999997</v>
      </c>
      <c r="BK10" s="15">
        <f>МАКС!BK10+КМС!BK10+ИГС!BK10</f>
        <v>48989</v>
      </c>
      <c r="BL10" s="14">
        <f>МАКС!BL10+КМС!BL10+ИГС!BL10</f>
        <v>18832844.82</v>
      </c>
      <c r="BM10" s="15">
        <f>МАКС!BM10+КМС!BM10+ИГС!BM10</f>
        <v>1269</v>
      </c>
      <c r="BN10" s="14">
        <f>МАКС!BN10+КМС!BN10+ИГС!BN10</f>
        <v>920315.94</v>
      </c>
      <c r="BO10" s="15">
        <f>МАКС!BO10+КМС!BO10+ИГС!BO10</f>
        <v>15571</v>
      </c>
      <c r="BP10" s="14">
        <f>МАКС!BP10+КМС!BP10+ИГС!BP10</f>
        <v>31468612.289999999</v>
      </c>
      <c r="BQ10" s="15">
        <f>МАКС!BQ10+КМС!BQ10+ИГС!BQ10</f>
        <v>304</v>
      </c>
      <c r="BR10" s="14">
        <f>МАКС!BR10+КМС!BR10+ИГС!BR10</f>
        <v>3671136.24</v>
      </c>
      <c r="BS10" s="15">
        <f>МАКС!BS10+КМС!BS10+ИГС!BS10</f>
        <v>2107</v>
      </c>
      <c r="BT10" s="14">
        <f>МАКС!BT10+КМС!BT10+ИГС!BT10</f>
        <v>89192255.439999998</v>
      </c>
      <c r="BU10" s="15">
        <f>МАКС!BU10+КМС!BU10+ИГС!BU10</f>
        <v>0</v>
      </c>
      <c r="BV10" s="14">
        <f>МАКС!BV10+КМС!BV10+ИГС!BV10</f>
        <v>0</v>
      </c>
      <c r="BW10" s="15">
        <f>МАКС!BW10+КМС!BW10+ИГС!BW10</f>
        <v>57</v>
      </c>
      <c r="BX10" s="14">
        <f>МАКС!BX10+КМС!BX10+ИГС!BX10</f>
        <v>15119464</v>
      </c>
      <c r="BY10" s="15">
        <f>МАКС!BY10+КМС!BY10+ИГС!BY10</f>
        <v>0</v>
      </c>
      <c r="BZ10" s="14">
        <f>МАКС!BZ10+КМС!BZ10+ИГС!BZ10</f>
        <v>0</v>
      </c>
      <c r="CA10" s="14">
        <f>МАКС!CA10+КМС!CA10+ИГС!CA10</f>
        <v>143394583.66</v>
      </c>
      <c r="CB10" s="14">
        <f>МАКС!CB10+КМС!CB10+ИГС!CB10</f>
        <v>51136308.909999996</v>
      </c>
      <c r="CC10" s="15">
        <f>МАКС!CC10+КМС!CC10+ИГС!CC10</f>
        <v>48858</v>
      </c>
      <c r="CD10" s="14">
        <f>МАКС!CD10+КМС!CD10+ИГС!CD10</f>
        <v>18749708.579999998</v>
      </c>
      <c r="CE10" s="15">
        <f>МАКС!CE10+КМС!CE10+ИГС!CE10</f>
        <v>1240</v>
      </c>
      <c r="CF10" s="14">
        <f>МАКС!CF10+КМС!CF10+ИГС!CF10</f>
        <v>917706.21</v>
      </c>
      <c r="CG10" s="15">
        <f>МАКС!CG10+КМС!CG10+ИГС!CG10</f>
        <v>15577</v>
      </c>
      <c r="CH10" s="14">
        <f>МАКС!CH10+КМС!CH10+ИГС!CH10</f>
        <v>31468894.120000001</v>
      </c>
      <c r="CI10" s="15">
        <f>МАКС!CI10+КМС!CI10+ИГС!CI10</f>
        <v>253</v>
      </c>
      <c r="CJ10" s="14">
        <f>МАКС!CJ10+КМС!CJ10+ИГС!CJ10</f>
        <v>2585122.4300000002</v>
      </c>
      <c r="CK10" s="15">
        <f>МАКС!CK10+КМС!CK10+ИГС!CK10</f>
        <v>2117</v>
      </c>
      <c r="CL10" s="14">
        <f>МАКС!CL10+КМС!CL10+ИГС!CL10</f>
        <v>89673152.319999993</v>
      </c>
      <c r="CM10" s="15">
        <f>МАКС!CM10+КМС!CM10+ИГС!CM10</f>
        <v>0</v>
      </c>
      <c r="CN10" s="14">
        <f>МАКС!CN10+КМС!CN10+ИГС!CN10</f>
        <v>0</v>
      </c>
      <c r="CO10" s="15">
        <f>МАКС!CO10+КМС!CO10+ИГС!CO10</f>
        <v>57</v>
      </c>
      <c r="CP10" s="14">
        <f>МАКС!CP10+КМС!CP10+ИГС!CP10</f>
        <v>15119463</v>
      </c>
      <c r="CQ10" s="15">
        <f>МАКС!CQ10+КМС!CQ10+ИГС!CQ10</f>
        <v>0</v>
      </c>
      <c r="CR10" s="14">
        <f>МАКС!CR10+КМС!CR10+ИГС!CR10</f>
        <v>0</v>
      </c>
    </row>
    <row r="11" spans="1:96" ht="26.25" x14ac:dyDescent="0.25">
      <c r="A11" s="89">
        <v>2</v>
      </c>
      <c r="B11" s="68" t="s">
        <v>3</v>
      </c>
      <c r="C11" s="63">
        <v>330268</v>
      </c>
      <c r="D11" s="64" t="s">
        <v>124</v>
      </c>
      <c r="E11" s="64" t="s">
        <v>123</v>
      </c>
      <c r="F11" s="66" t="s">
        <v>125</v>
      </c>
      <c r="G11" s="14">
        <f t="shared" ref="G11:G74" si="68">H11+P11+R11+X11</f>
        <v>88960644.430000007</v>
      </c>
      <c r="H11" s="14">
        <f t="shared" ref="H11:H74" si="69">J11+L11+N11</f>
        <v>40714198</v>
      </c>
      <c r="I11" s="15">
        <f t="shared" si="65"/>
        <v>25420</v>
      </c>
      <c r="J11" s="14">
        <f t="shared" ref="J11:J74" si="70">AB11+AT11+BL11+CD11</f>
        <v>3039662</v>
      </c>
      <c r="K11" s="15">
        <f t="shared" ref="K11:K74" si="71">AC11+AU11+BM11+CE11</f>
        <v>0</v>
      </c>
      <c r="L11" s="14">
        <f t="shared" ref="L11:L74" si="72">AD11+AV11+BN11+CF11</f>
        <v>0</v>
      </c>
      <c r="M11" s="15">
        <f t="shared" ref="M11:M74" si="73">AE11+AW11+BO11+CG11</f>
        <v>15600</v>
      </c>
      <c r="N11" s="14">
        <f t="shared" ref="N11:N74" si="74">AF11+AX11+BP11+CH11</f>
        <v>37674536</v>
      </c>
      <c r="O11" s="15">
        <f t="shared" ref="O11:O74" si="75">AG11+AY11+BQ11+CI11</f>
        <v>1448</v>
      </c>
      <c r="P11" s="14">
        <f t="shared" ref="P11:P74" si="76">AH11+AZ11+BR11+CJ11</f>
        <v>33697293.799999997</v>
      </c>
      <c r="Q11" s="15">
        <f t="shared" ref="Q11:Q74" si="77">AI11+BA11+BS11+CK11</f>
        <v>511</v>
      </c>
      <c r="R11" s="14">
        <f t="shared" si="67"/>
        <v>14549152.630000001</v>
      </c>
      <c r="S11" s="15">
        <f t="shared" ref="S11:S74" si="78">AK11+BC11+BU11+CM11</f>
        <v>0</v>
      </c>
      <c r="T11" s="14">
        <f t="shared" ref="T11:T74" si="79">AL11+BD11+BV11+CN11</f>
        <v>0</v>
      </c>
      <c r="U11" s="15">
        <f t="shared" ref="U11:U74" si="80">AM11+BE11+BW11+CO11</f>
        <v>30</v>
      </c>
      <c r="V11" s="14">
        <f t="shared" ref="V11:V74" si="81">AN11+BF11+BX11+CP11</f>
        <v>3173040</v>
      </c>
      <c r="W11" s="15">
        <f t="shared" ref="W11:W74" si="82">AO11+BG11+BY11+CQ11</f>
        <v>0</v>
      </c>
      <c r="X11" s="14">
        <f t="shared" ref="X11:X74" si="83">AP11+BH11+BZ11+CR11</f>
        <v>0</v>
      </c>
      <c r="Y11" s="14">
        <f t="shared" ref="Y11:Y74" si="84">Z11+AH11+AJ11+AP11</f>
        <v>41936236.009999998</v>
      </c>
      <c r="Z11" s="14">
        <f t="shared" ref="Z11:Z74" si="85">AB11+AD11+AF11</f>
        <v>25992350.09</v>
      </c>
      <c r="AA11" s="15">
        <f>МАКС!AA11+КМС!AA11+ИГС!AA11</f>
        <v>7184</v>
      </c>
      <c r="AB11" s="14">
        <f>МАКС!AB11+КМС!AB11+ИГС!AB11</f>
        <v>1370922.6</v>
      </c>
      <c r="AC11" s="15">
        <f>МАКС!AC11+КМС!AC11+ИГС!AC11</f>
        <v>0</v>
      </c>
      <c r="AD11" s="14">
        <f>МАКС!AD11+КМС!AD11+ИГС!AD11</f>
        <v>0</v>
      </c>
      <c r="AE11" s="15">
        <f>МАКС!AE11+КМС!AE11+ИГС!AE11</f>
        <v>4835</v>
      </c>
      <c r="AF11" s="14">
        <f>МАКС!AF11+КМС!AF11+ИГС!AF11</f>
        <v>24621427.489999998</v>
      </c>
      <c r="AG11" s="15">
        <f>МАКС!AG11+КМС!AG11+ИГС!AG11</f>
        <v>434</v>
      </c>
      <c r="AH11" s="14">
        <f>МАКС!AH11+КМС!AH11+ИГС!AH11</f>
        <v>11322726.9</v>
      </c>
      <c r="AI11" s="15">
        <f>МАКС!AI11+КМС!AI11+ИГС!AI11</f>
        <v>153</v>
      </c>
      <c r="AJ11" s="14">
        <f>МАКС!AJ11+КМС!AJ11+ИГС!AJ11</f>
        <v>4621159.0199999996</v>
      </c>
      <c r="AK11" s="15">
        <f>МАКС!AK11+КМС!AK11+ИГС!AK11</f>
        <v>0</v>
      </c>
      <c r="AL11" s="14">
        <f>МАКС!AL11+КМС!AL11+ИГС!AL11</f>
        <v>0</v>
      </c>
      <c r="AM11" s="15">
        <f>МАКС!AM11+КМС!AM11+ИГС!AM11</f>
        <v>9</v>
      </c>
      <c r="AN11" s="14">
        <f>МАКС!AN11+КМС!AN11+ИГС!AN11</f>
        <v>964149.36</v>
      </c>
      <c r="AO11" s="15">
        <f>МАКС!AO11+КМС!AO11+ИГС!AO11</f>
        <v>0</v>
      </c>
      <c r="AP11" s="14">
        <f>МАКС!AP11+КМС!AP11+ИГС!AP11</f>
        <v>0</v>
      </c>
      <c r="AQ11" s="14">
        <f>МАКС!AQ11+КМС!AQ11+ИГС!AQ11</f>
        <v>13041520.949999999</v>
      </c>
      <c r="AR11" s="14">
        <f>МАКС!AR11+КМС!AR11+ИГС!AR11</f>
        <v>4791850.07</v>
      </c>
      <c r="AS11" s="15">
        <f>МАКС!AS11+КМС!AS11+ИГС!AS11</f>
        <v>5084</v>
      </c>
      <c r="AT11" s="14">
        <f>МАКС!AT11+КМС!AT11+ИГС!AT11</f>
        <v>510694.36</v>
      </c>
      <c r="AU11" s="15">
        <f>МАКС!AU11+КМС!AU11+ИГС!AU11</f>
        <v>0</v>
      </c>
      <c r="AV11" s="14">
        <f>МАКС!AV11+КМС!AV11+ИГС!AV11</f>
        <v>0</v>
      </c>
      <c r="AW11" s="15">
        <f>МАКС!AW11+КМС!AW11+ИГС!AW11</f>
        <v>3120</v>
      </c>
      <c r="AX11" s="14">
        <f>МАКС!AX11+КМС!AX11+ИГС!AX11</f>
        <v>4281155.71</v>
      </c>
      <c r="AY11" s="15">
        <f>МАКС!AY11+КМС!AY11+ИГС!AY11</f>
        <v>291</v>
      </c>
      <c r="AZ11" s="14">
        <f>МАКС!AZ11+КМС!AZ11+ИГС!AZ11</f>
        <v>5548484.5999999996</v>
      </c>
      <c r="BA11" s="15">
        <f>МАКС!BA11+КМС!BA11+ИГС!BA11</f>
        <v>121</v>
      </c>
      <c r="BB11" s="14">
        <f>МАКС!BB11+КМС!BB11+ИГС!BB11</f>
        <v>2701186.28</v>
      </c>
      <c r="BC11" s="15">
        <f>МАКС!BC11+КМС!BC11+ИГС!BC11</f>
        <v>0</v>
      </c>
      <c r="BD11" s="14">
        <f>МАКС!BD11+КМС!BD11+ИГС!BD11</f>
        <v>0</v>
      </c>
      <c r="BE11" s="15">
        <f>МАКС!BE11+КМС!BE11+ИГС!BE11</f>
        <v>6</v>
      </c>
      <c r="BF11" s="14">
        <f>МАКС!BF11+КМС!BF11+ИГС!BF11</f>
        <v>683557.44</v>
      </c>
      <c r="BG11" s="15">
        <f>МАКС!BG11+КМС!BG11+ИГС!BG11</f>
        <v>0</v>
      </c>
      <c r="BH11" s="14">
        <f>МАКС!BH11+КМС!BH11+ИГС!BH11</f>
        <v>0</v>
      </c>
      <c r="BI11" s="14">
        <f>МАКС!BI11+КМС!BI11+ИГС!BI11</f>
        <v>18242834.440000001</v>
      </c>
      <c r="BJ11" s="14">
        <f>МАКС!BJ11+КМС!BJ11+ИГС!BJ11</f>
        <v>4984469.5599999996</v>
      </c>
      <c r="BK11" s="15">
        <f>МАКС!BK11+КМС!BK11+ИГС!BK11</f>
        <v>5084</v>
      </c>
      <c r="BL11" s="14">
        <f>МАКС!BL11+КМС!BL11+ИГС!BL11</f>
        <v>510684.36</v>
      </c>
      <c r="BM11" s="15">
        <f>МАКС!BM11+КМС!BM11+ИГС!BM11</f>
        <v>0</v>
      </c>
      <c r="BN11" s="14">
        <f>МАКС!BN11+КМС!BN11+ИГС!BN11</f>
        <v>0</v>
      </c>
      <c r="BO11" s="15">
        <f>МАКС!BO11+КМС!BO11+ИГС!BO11</f>
        <v>3120</v>
      </c>
      <c r="BP11" s="14">
        <f>МАКС!BP11+КМС!BP11+ИГС!BP11</f>
        <v>4473785.2</v>
      </c>
      <c r="BQ11" s="15">
        <f>МАКС!BQ11+КМС!BQ11+ИГС!BQ11</f>
        <v>291</v>
      </c>
      <c r="BR11" s="14">
        <f>МАКС!BR11+КМС!BR11+ИГС!BR11</f>
        <v>8577178.5999999996</v>
      </c>
      <c r="BS11" s="15">
        <f>МАКС!BS11+КМС!BS11+ИГС!BS11</f>
        <v>121</v>
      </c>
      <c r="BT11" s="14">
        <f>МАКС!BT11+КМС!BT11+ИГС!BT11</f>
        <v>4681186.28</v>
      </c>
      <c r="BU11" s="15">
        <f>МАКС!BU11+КМС!BU11+ИГС!BU11</f>
        <v>0</v>
      </c>
      <c r="BV11" s="14">
        <f>МАКС!BV11+КМС!BV11+ИГС!BV11</f>
        <v>0</v>
      </c>
      <c r="BW11" s="15">
        <f>МАКС!BW11+КМС!BW11+ИГС!BW11</f>
        <v>6</v>
      </c>
      <c r="BX11" s="14">
        <f>МАКС!BX11+КМС!BX11+ИГС!BX11</f>
        <v>683557.43</v>
      </c>
      <c r="BY11" s="15">
        <f>МАКС!BY11+КМС!BY11+ИГС!BY11</f>
        <v>0</v>
      </c>
      <c r="BZ11" s="14">
        <f>МАКС!BZ11+КМС!BZ11+ИГС!BZ11</f>
        <v>0</v>
      </c>
      <c r="CA11" s="14">
        <f>МАКС!CA11+КМС!CA11+ИГС!CA11</f>
        <v>15740053.029999999</v>
      </c>
      <c r="CB11" s="14">
        <f>МАКС!CB11+КМС!CB11+ИГС!CB11</f>
        <v>4945528.28</v>
      </c>
      <c r="CC11" s="15">
        <f>МАКС!CC11+КМС!CC11+ИГС!CC11</f>
        <v>8068</v>
      </c>
      <c r="CD11" s="14">
        <f>МАКС!CD11+КМС!CD11+ИГС!CD11</f>
        <v>647360.68000000005</v>
      </c>
      <c r="CE11" s="15">
        <f>МАКС!CE11+КМС!CE11+ИГС!CE11</f>
        <v>0</v>
      </c>
      <c r="CF11" s="14">
        <f>МАКС!CF11+КМС!CF11+ИГС!CF11</f>
        <v>0</v>
      </c>
      <c r="CG11" s="15">
        <f>МАКС!CG11+КМС!CG11+ИГС!CG11</f>
        <v>4525</v>
      </c>
      <c r="CH11" s="14">
        <f>МАКС!CH11+КМС!CH11+ИГС!CH11</f>
        <v>4298167.5999999996</v>
      </c>
      <c r="CI11" s="15">
        <f>МАКС!CI11+КМС!CI11+ИГС!CI11</f>
        <v>432</v>
      </c>
      <c r="CJ11" s="14">
        <f>МАКС!CJ11+КМС!CJ11+ИГС!CJ11</f>
        <v>8248903.7000000002</v>
      </c>
      <c r="CK11" s="15">
        <f>МАКС!CK11+КМС!CK11+ИГС!CK11</f>
        <v>116</v>
      </c>
      <c r="CL11" s="14">
        <f>МАКС!CL11+КМС!CL11+ИГС!CL11</f>
        <v>2545621.0499999998</v>
      </c>
      <c r="CM11" s="15">
        <f>МАКС!CM11+КМС!CM11+ИГС!CM11</f>
        <v>0</v>
      </c>
      <c r="CN11" s="14">
        <f>МАКС!CN11+КМС!CN11+ИГС!CN11</f>
        <v>0</v>
      </c>
      <c r="CO11" s="15">
        <f>МАКС!CO11+КМС!CO11+ИГС!CO11</f>
        <v>9</v>
      </c>
      <c r="CP11" s="14">
        <f>МАКС!CP11+КМС!CP11+ИГС!CP11</f>
        <v>841775.77</v>
      </c>
      <c r="CQ11" s="15">
        <f>МАКС!CQ11+КМС!CQ11+ИГС!CQ11</f>
        <v>0</v>
      </c>
      <c r="CR11" s="14">
        <f>МАКС!CR11+КМС!CR11+ИГС!CR11</f>
        <v>0</v>
      </c>
    </row>
    <row r="12" spans="1:96" x14ac:dyDescent="0.25">
      <c r="A12" s="89">
        <v>3</v>
      </c>
      <c r="B12" s="68" t="s">
        <v>4</v>
      </c>
      <c r="C12" s="63">
        <v>330098</v>
      </c>
      <c r="D12" s="64" t="s">
        <v>124</v>
      </c>
      <c r="E12" s="64" t="s">
        <v>123</v>
      </c>
      <c r="F12" s="66" t="s">
        <v>125</v>
      </c>
      <c r="G12" s="14">
        <f t="shared" si="68"/>
        <v>1374938004.3199999</v>
      </c>
      <c r="H12" s="14">
        <f t="shared" si="69"/>
        <v>237821392.44</v>
      </c>
      <c r="I12" s="15">
        <f t="shared" si="65"/>
        <v>87576</v>
      </c>
      <c r="J12" s="14">
        <f t="shared" si="70"/>
        <v>43765487.130000003</v>
      </c>
      <c r="K12" s="15">
        <f t="shared" si="71"/>
        <v>0</v>
      </c>
      <c r="L12" s="14">
        <f t="shared" si="72"/>
        <v>0</v>
      </c>
      <c r="M12" s="15">
        <f t="shared" si="73"/>
        <v>0</v>
      </c>
      <c r="N12" s="14">
        <f t="shared" si="74"/>
        <v>194055905.31</v>
      </c>
      <c r="O12" s="15">
        <f t="shared" si="75"/>
        <v>482</v>
      </c>
      <c r="P12" s="14">
        <f t="shared" si="76"/>
        <v>28946198.710000001</v>
      </c>
      <c r="Q12" s="15">
        <f t="shared" si="77"/>
        <v>18015</v>
      </c>
      <c r="R12" s="14">
        <f t="shared" si="67"/>
        <v>1108170413.1700001</v>
      </c>
      <c r="S12" s="15">
        <f t="shared" si="78"/>
        <v>0</v>
      </c>
      <c r="T12" s="14">
        <f t="shared" si="79"/>
        <v>0</v>
      </c>
      <c r="U12" s="15">
        <f t="shared" si="80"/>
        <v>2310</v>
      </c>
      <c r="V12" s="14">
        <f t="shared" si="81"/>
        <v>355581580</v>
      </c>
      <c r="W12" s="15">
        <f t="shared" si="82"/>
        <v>0</v>
      </c>
      <c r="X12" s="14">
        <f t="shared" si="83"/>
        <v>0</v>
      </c>
      <c r="Y12" s="14">
        <f t="shared" si="84"/>
        <v>356773750.19999999</v>
      </c>
      <c r="Z12" s="14">
        <f t="shared" si="85"/>
        <v>70693128.099999994</v>
      </c>
      <c r="AA12" s="15">
        <f>МАКС!AA12+КМС!AA12+ИГС!AA12</f>
        <v>15425</v>
      </c>
      <c r="AB12" s="14">
        <f>МАКС!AB12+КМС!AB12+ИГС!AB12</f>
        <v>13279938.99</v>
      </c>
      <c r="AC12" s="15">
        <f>МАКС!AC12+КМС!AC12+ИГС!AC12</f>
        <v>0</v>
      </c>
      <c r="AD12" s="14">
        <f>МАКС!AD12+КМС!AD12+ИГС!AD12</f>
        <v>0</v>
      </c>
      <c r="AE12" s="15">
        <f>МАКС!AE12+КМС!AE12+ИГС!AE12</f>
        <v>0</v>
      </c>
      <c r="AF12" s="14">
        <f>МАКС!AF12+КМС!AF12+ИГС!AF12</f>
        <v>57413189.109999999</v>
      </c>
      <c r="AG12" s="15">
        <f>МАКС!AG12+КМС!AG12+ИГС!AG12</f>
        <v>34</v>
      </c>
      <c r="AH12" s="14">
        <f>МАКС!AH12+КМС!AH12+ИГС!AH12</f>
        <v>4653918.92</v>
      </c>
      <c r="AI12" s="15">
        <f>МАКС!AI12+КМС!AI12+ИГС!AI12</f>
        <v>3728</v>
      </c>
      <c r="AJ12" s="14">
        <f>МАКС!AJ12+КМС!AJ12+ИГС!AJ12</f>
        <v>281426703.18000001</v>
      </c>
      <c r="AK12" s="15">
        <f>МАКС!AK12+КМС!AK12+ИГС!AK12</f>
        <v>0</v>
      </c>
      <c r="AL12" s="14">
        <f>МАКС!AL12+КМС!AL12+ИГС!AL12</f>
        <v>0</v>
      </c>
      <c r="AM12" s="15">
        <f>МАКС!AM12+КМС!AM12+ИГС!AM12</f>
        <v>334</v>
      </c>
      <c r="AN12" s="14">
        <f>МАКС!AN12+КМС!AN12+ИГС!AN12</f>
        <v>54974474</v>
      </c>
      <c r="AO12" s="15">
        <f>МАКС!AO12+КМС!AO12+ИГС!AO12</f>
        <v>0</v>
      </c>
      <c r="AP12" s="14">
        <f>МАКС!AP12+КМС!AP12+ИГС!AP12</f>
        <v>0</v>
      </c>
      <c r="AQ12" s="14">
        <f>МАКС!AQ12+КМС!AQ12+ИГС!AQ12</f>
        <v>330695251.97000003</v>
      </c>
      <c r="AR12" s="14">
        <f>МАКС!AR12+КМС!AR12+ИГС!AR12</f>
        <v>48217568.119999997</v>
      </c>
      <c r="AS12" s="15">
        <f>МАКС!AS12+КМС!AS12+ИГС!AS12</f>
        <v>28363</v>
      </c>
      <c r="AT12" s="14">
        <f>МАКС!AT12+КМС!AT12+ИГС!AT12</f>
        <v>8602804.5800000001</v>
      </c>
      <c r="AU12" s="15">
        <f>МАКС!AU12+КМС!AU12+ИГС!AU12</f>
        <v>0</v>
      </c>
      <c r="AV12" s="14">
        <f>МАКС!AV12+КМС!AV12+ИГС!AV12</f>
        <v>0</v>
      </c>
      <c r="AW12" s="15">
        <f>МАКС!AW12+КМС!AW12+ИГС!AW12</f>
        <v>0</v>
      </c>
      <c r="AX12" s="14">
        <f>МАКС!AX12+КМС!AX12+ИГС!AX12</f>
        <v>39614763.539999999</v>
      </c>
      <c r="AY12" s="15">
        <f>МАКС!AY12+КМС!AY12+ИГС!AY12</f>
        <v>207</v>
      </c>
      <c r="AZ12" s="14">
        <f>МАКС!AZ12+КМС!AZ12+ИГС!AZ12</f>
        <v>9819180.4399999995</v>
      </c>
      <c r="BA12" s="15">
        <f>МАКС!BA12+КМС!BA12+ИГС!BA12</f>
        <v>5280</v>
      </c>
      <c r="BB12" s="14">
        <f>МАКС!BB12+КМС!BB12+ИГС!BB12</f>
        <v>272658503.41000003</v>
      </c>
      <c r="BC12" s="15">
        <f>МАКС!BC12+КМС!BC12+ИГС!BC12</f>
        <v>0</v>
      </c>
      <c r="BD12" s="14">
        <f>МАКС!BD12+КМС!BD12+ИГС!BD12</f>
        <v>0</v>
      </c>
      <c r="BE12" s="15">
        <f>МАКС!BE12+КМС!BE12+ИГС!BE12</f>
        <v>821</v>
      </c>
      <c r="BF12" s="14">
        <f>МАКС!BF12+КМС!BF12+ИГС!BF12</f>
        <v>122816316</v>
      </c>
      <c r="BG12" s="15">
        <f>МАКС!BG12+КМС!BG12+ИГС!BG12</f>
        <v>0</v>
      </c>
      <c r="BH12" s="14">
        <f>МАКС!BH12+КМС!BH12+ИГС!BH12</f>
        <v>0</v>
      </c>
      <c r="BI12" s="14">
        <f>МАКС!BI12+КМС!BI12+ИГС!BI12</f>
        <v>347846438.25</v>
      </c>
      <c r="BJ12" s="14">
        <f>МАКС!BJ12+КМС!BJ12+ИГС!BJ12</f>
        <v>70822229.950000003</v>
      </c>
      <c r="BK12" s="15">
        <f>МАКС!BK12+КМС!BK12+ИГС!BK12</f>
        <v>24052</v>
      </c>
      <c r="BL12" s="14">
        <f>МАКС!BL12+КМС!BL12+ИГС!BL12</f>
        <v>12018369.460000001</v>
      </c>
      <c r="BM12" s="15">
        <f>МАКС!BM12+КМС!BM12+ИГС!BM12</f>
        <v>0</v>
      </c>
      <c r="BN12" s="14">
        <f>МАКС!BN12+КМС!BN12+ИГС!BN12</f>
        <v>0</v>
      </c>
      <c r="BO12" s="15">
        <f>МАКС!BO12+КМС!BO12+ИГС!BO12</f>
        <v>0</v>
      </c>
      <c r="BP12" s="14">
        <f>МАКС!BP12+КМС!BP12+ИГС!BP12</f>
        <v>58803860.490000002</v>
      </c>
      <c r="BQ12" s="15">
        <f>МАКС!BQ12+КМС!BQ12+ИГС!BQ12</f>
        <v>119</v>
      </c>
      <c r="BR12" s="14">
        <f>МАКС!BR12+КМС!BR12+ИГС!BR12</f>
        <v>7849055.54</v>
      </c>
      <c r="BS12" s="15">
        <f>МАКС!BS12+КМС!BS12+ИГС!BS12</f>
        <v>4618</v>
      </c>
      <c r="BT12" s="14">
        <f>МАКС!BT12+КМС!BT12+ИГС!BT12</f>
        <v>269175152.75999999</v>
      </c>
      <c r="BU12" s="15">
        <f>МАКС!BU12+КМС!BU12+ИГС!BU12</f>
        <v>0</v>
      </c>
      <c r="BV12" s="14">
        <f>МАКС!BV12+КМС!BV12+ИГС!BV12</f>
        <v>0</v>
      </c>
      <c r="BW12" s="15">
        <f>МАКС!BW12+КМС!BW12+ИГС!BW12</f>
        <v>634</v>
      </c>
      <c r="BX12" s="14">
        <f>МАКС!BX12+КМС!BX12+ИГС!BX12</f>
        <v>97178508</v>
      </c>
      <c r="BY12" s="15">
        <f>МАКС!BY12+КМС!BY12+ИГС!BY12</f>
        <v>0</v>
      </c>
      <c r="BZ12" s="14">
        <f>МАКС!BZ12+КМС!BZ12+ИГС!BZ12</f>
        <v>0</v>
      </c>
      <c r="CA12" s="14">
        <f>МАКС!CA12+КМС!CA12+ИГС!CA12</f>
        <v>339622563.89999998</v>
      </c>
      <c r="CB12" s="14">
        <f>МАКС!CB12+КМС!CB12+ИГС!CB12</f>
        <v>48088466.270000003</v>
      </c>
      <c r="CC12" s="15">
        <f>МАКС!CC12+КМС!CC12+ИГС!CC12</f>
        <v>19736</v>
      </c>
      <c r="CD12" s="14">
        <f>МАКС!CD12+КМС!CD12+ИГС!CD12</f>
        <v>9864374.0999999996</v>
      </c>
      <c r="CE12" s="15">
        <f>МАКС!CE12+КМС!CE12+ИГС!CE12</f>
        <v>0</v>
      </c>
      <c r="CF12" s="14">
        <f>МАКС!CF12+КМС!CF12+ИГС!CF12</f>
        <v>0</v>
      </c>
      <c r="CG12" s="15">
        <f>МАКС!CG12+КМС!CG12+ИГС!CG12</f>
        <v>0</v>
      </c>
      <c r="CH12" s="14">
        <f>МАКС!CH12+КМС!CH12+ИГС!CH12</f>
        <v>38224092.170000002</v>
      </c>
      <c r="CI12" s="15">
        <f>МАКС!CI12+КМС!CI12+ИГС!CI12</f>
        <v>122</v>
      </c>
      <c r="CJ12" s="14">
        <f>МАКС!CJ12+КМС!CJ12+ИГС!CJ12</f>
        <v>6624043.8099999996</v>
      </c>
      <c r="CK12" s="15">
        <f>МАКС!CK12+КМС!CK12+ИГС!CK12</f>
        <v>4389</v>
      </c>
      <c r="CL12" s="14">
        <f>МАКС!CL12+КМС!CL12+ИГС!CL12</f>
        <v>284910053.81999999</v>
      </c>
      <c r="CM12" s="15">
        <f>МАКС!CM12+КМС!CM12+ИГС!CM12</f>
        <v>0</v>
      </c>
      <c r="CN12" s="14">
        <f>МАКС!CN12+КМС!CN12+ИГС!CN12</f>
        <v>0</v>
      </c>
      <c r="CO12" s="15">
        <f>МАКС!CO12+КМС!CO12+ИГС!CO12</f>
        <v>521</v>
      </c>
      <c r="CP12" s="14">
        <f>МАКС!CP12+КМС!CP12+ИГС!CP12</f>
        <v>80612282</v>
      </c>
      <c r="CQ12" s="15">
        <f>МАКС!CQ12+КМС!CQ12+ИГС!CQ12</f>
        <v>0</v>
      </c>
      <c r="CR12" s="14">
        <f>МАКС!CR12+КМС!CR12+ИГС!CR12</f>
        <v>0</v>
      </c>
    </row>
    <row r="13" spans="1:96" ht="26.25" x14ac:dyDescent="0.25">
      <c r="A13" s="89">
        <v>4</v>
      </c>
      <c r="B13" s="68" t="s">
        <v>5</v>
      </c>
      <c r="C13" s="63">
        <v>330103</v>
      </c>
      <c r="D13" s="64" t="s">
        <v>124</v>
      </c>
      <c r="E13" s="64" t="s">
        <v>123</v>
      </c>
      <c r="F13" s="66" t="s">
        <v>125</v>
      </c>
      <c r="G13" s="14">
        <f t="shared" si="68"/>
        <v>1127093415.53</v>
      </c>
      <c r="H13" s="14">
        <f t="shared" si="69"/>
        <v>91083307.670000002</v>
      </c>
      <c r="I13" s="15">
        <f t="shared" si="65"/>
        <v>42600</v>
      </c>
      <c r="J13" s="14">
        <f t="shared" si="70"/>
        <v>8458230</v>
      </c>
      <c r="K13" s="15">
        <f t="shared" si="71"/>
        <v>0</v>
      </c>
      <c r="L13" s="14">
        <f t="shared" si="72"/>
        <v>0</v>
      </c>
      <c r="M13" s="15">
        <f t="shared" si="73"/>
        <v>4362</v>
      </c>
      <c r="N13" s="14">
        <f t="shared" si="74"/>
        <v>82625077.670000002</v>
      </c>
      <c r="O13" s="15">
        <f t="shared" si="75"/>
        <v>3586</v>
      </c>
      <c r="P13" s="14">
        <f t="shared" si="76"/>
        <v>251512264.37</v>
      </c>
      <c r="Q13" s="15">
        <f t="shared" si="77"/>
        <v>8646</v>
      </c>
      <c r="R13" s="14">
        <f t="shared" si="67"/>
        <v>784497843.49000001</v>
      </c>
      <c r="S13" s="15">
        <f t="shared" si="78"/>
        <v>0</v>
      </c>
      <c r="T13" s="14">
        <f t="shared" si="79"/>
        <v>0</v>
      </c>
      <c r="U13" s="15">
        <f t="shared" si="80"/>
        <v>702</v>
      </c>
      <c r="V13" s="14">
        <f t="shared" si="81"/>
        <v>87210144</v>
      </c>
      <c r="W13" s="15">
        <f t="shared" si="82"/>
        <v>0</v>
      </c>
      <c r="X13" s="14">
        <f t="shared" si="83"/>
        <v>0</v>
      </c>
      <c r="Y13" s="14">
        <f t="shared" si="84"/>
        <v>275985260.32999998</v>
      </c>
      <c r="Z13" s="14">
        <f t="shared" si="85"/>
        <v>20650423.25</v>
      </c>
      <c r="AA13" s="15">
        <f>МАКС!AA13+КМС!AA13+ИГС!AA13</f>
        <v>8800</v>
      </c>
      <c r="AB13" s="14">
        <f>МАКС!AB13+КМС!AB13+ИГС!AB13</f>
        <v>1747240</v>
      </c>
      <c r="AC13" s="15">
        <f>МАКС!AC13+КМС!AC13+ИГС!AC13</f>
        <v>0</v>
      </c>
      <c r="AD13" s="14">
        <f>МАКС!AD13+КМС!AD13+ИГС!AD13</f>
        <v>0</v>
      </c>
      <c r="AE13" s="15">
        <f>МАКС!AE13+КМС!AE13+ИГС!AE13</f>
        <v>1115</v>
      </c>
      <c r="AF13" s="14">
        <f>МАКС!AF13+КМС!AF13+ИГС!AF13</f>
        <v>18903183.25</v>
      </c>
      <c r="AG13" s="15">
        <f>МАКС!AG13+КМС!AG13+ИГС!AG13</f>
        <v>1026</v>
      </c>
      <c r="AH13" s="14">
        <f>МАКС!AH13+КМС!AH13+ИГС!AH13</f>
        <v>71912222.719999999</v>
      </c>
      <c r="AI13" s="15">
        <f>МАКС!AI13+КМС!AI13+ИГС!AI13</f>
        <v>2027</v>
      </c>
      <c r="AJ13" s="14">
        <f>МАКС!AJ13+КМС!AJ13+ИГС!AJ13</f>
        <v>183422614.36000001</v>
      </c>
      <c r="AK13" s="15">
        <f>МАКС!AK13+КМС!AK13+ИГС!AK13</f>
        <v>0</v>
      </c>
      <c r="AL13" s="14">
        <f>МАКС!AL13+КМС!AL13+ИГС!AL13</f>
        <v>0</v>
      </c>
      <c r="AM13" s="15">
        <f>МАКС!AM13+КМС!AM13+ИГС!AM13</f>
        <v>40</v>
      </c>
      <c r="AN13" s="14">
        <f>МАКС!AN13+КМС!AN13+ИГС!AN13</f>
        <v>4891600</v>
      </c>
      <c r="AO13" s="15">
        <f>МАКС!AO13+КМС!AO13+ИГС!AO13</f>
        <v>0</v>
      </c>
      <c r="AP13" s="14">
        <f>МАКС!AP13+КМС!AP13+ИГС!AP13</f>
        <v>0</v>
      </c>
      <c r="AQ13" s="14">
        <f>МАКС!AQ13+КМС!AQ13+ИГС!AQ13</f>
        <v>287392991.14999998</v>
      </c>
      <c r="AR13" s="14">
        <f>МАКС!AR13+КМС!AR13+ИГС!AR13</f>
        <v>24722775.82</v>
      </c>
      <c r="AS13" s="15">
        <f>МАКС!AS13+КМС!AS13+ИГС!AS13</f>
        <v>10650</v>
      </c>
      <c r="AT13" s="14">
        <f>МАКС!AT13+КМС!AT13+ИГС!AT13</f>
        <v>2114557.5</v>
      </c>
      <c r="AU13" s="15">
        <f>МАКС!AU13+КМС!AU13+ИГС!AU13</f>
        <v>0</v>
      </c>
      <c r="AV13" s="14">
        <f>МАКС!AV13+КМС!AV13+ИГС!AV13</f>
        <v>0</v>
      </c>
      <c r="AW13" s="15">
        <f>МАКС!AW13+КМС!AW13+ИГС!AW13</f>
        <v>1284</v>
      </c>
      <c r="AX13" s="14">
        <f>МАКС!AX13+КМС!AX13+ИГС!AX13</f>
        <v>22608218.32</v>
      </c>
      <c r="AY13" s="15">
        <f>МАКС!AY13+КМС!AY13+ИГС!AY13</f>
        <v>768</v>
      </c>
      <c r="AZ13" s="14">
        <f>МАКС!AZ13+КМС!AZ13+ИГС!AZ13</f>
        <v>53843909.420000002</v>
      </c>
      <c r="BA13" s="15">
        <f>МАКС!BA13+КМС!BA13+ИГС!BA13</f>
        <v>2296</v>
      </c>
      <c r="BB13" s="14">
        <f>МАКС!BB13+КМС!BB13+ИГС!BB13</f>
        <v>208826305.91</v>
      </c>
      <c r="BC13" s="15">
        <f>МАКС!BC13+КМС!BC13+ИГС!BC13</f>
        <v>0</v>
      </c>
      <c r="BD13" s="14">
        <f>МАКС!BD13+КМС!BD13+ИГС!BD13</f>
        <v>0</v>
      </c>
      <c r="BE13" s="15">
        <f>МАКС!BE13+КМС!BE13+ИГС!BE13</f>
        <v>311</v>
      </c>
      <c r="BF13" s="14">
        <f>МАКС!BF13+КМС!BF13+ИГС!BF13</f>
        <v>38713472</v>
      </c>
      <c r="BG13" s="15">
        <f>МАКС!BG13+КМС!BG13+ИГС!BG13</f>
        <v>0</v>
      </c>
      <c r="BH13" s="14">
        <f>МАКС!BH13+КМС!BH13+ИГС!BH13</f>
        <v>0</v>
      </c>
      <c r="BI13" s="14">
        <f>МАКС!BI13+КМС!BI13+ИГС!BI13</f>
        <v>335659867.23000002</v>
      </c>
      <c r="BJ13" s="14">
        <f>МАКС!BJ13+КМС!BJ13+ИГС!BJ13</f>
        <v>22940005.609999999</v>
      </c>
      <c r="BK13" s="15">
        <f>МАКС!BK13+КМС!BK13+ИГС!BK13</f>
        <v>12500</v>
      </c>
      <c r="BL13" s="14">
        <f>МАКС!BL13+КМС!BL13+ИГС!BL13</f>
        <v>2481875</v>
      </c>
      <c r="BM13" s="15">
        <f>МАКС!BM13+КМС!BM13+ИГС!BM13</f>
        <v>0</v>
      </c>
      <c r="BN13" s="14">
        <f>МАКС!BN13+КМС!BN13+ИГС!BN13</f>
        <v>0</v>
      </c>
      <c r="BO13" s="15">
        <f>МАКС!BO13+КМС!BO13+ИГС!BO13</f>
        <v>873</v>
      </c>
      <c r="BP13" s="14">
        <f>МАКС!BP13+КМС!BP13+ИГС!BP13</f>
        <v>20458130.609999999</v>
      </c>
      <c r="BQ13" s="15">
        <f>МАКС!BQ13+КМС!BQ13+ИГС!BQ13</f>
        <v>1074</v>
      </c>
      <c r="BR13" s="14">
        <f>МАКС!BR13+КМС!BR13+ИГС!BR13</f>
        <v>75567850.810000002</v>
      </c>
      <c r="BS13" s="15">
        <f>МАКС!BS13+КМС!BS13+ИГС!BS13</f>
        <v>2619</v>
      </c>
      <c r="BT13" s="14">
        <f>МАКС!BT13+КМС!BT13+ИГС!BT13</f>
        <v>237152010.81</v>
      </c>
      <c r="BU13" s="15">
        <f>МАКС!BU13+КМС!BU13+ИГС!BU13</f>
        <v>0</v>
      </c>
      <c r="BV13" s="14">
        <f>МАКС!BV13+КМС!BV13+ИГС!BV13</f>
        <v>0</v>
      </c>
      <c r="BW13" s="15">
        <f>МАКС!BW13+КМС!BW13+ИГС!BW13</f>
        <v>211</v>
      </c>
      <c r="BX13" s="14">
        <f>МАКС!BX13+КМС!BX13+ИГС!BX13</f>
        <v>26212204</v>
      </c>
      <c r="BY13" s="15">
        <f>МАКС!BY13+КМС!BY13+ИГС!BY13</f>
        <v>0</v>
      </c>
      <c r="BZ13" s="14">
        <f>МАКС!BZ13+КМС!BZ13+ИГС!BZ13</f>
        <v>0</v>
      </c>
      <c r="CA13" s="14">
        <f>МАКС!CA13+КМС!CA13+ИГС!CA13</f>
        <v>228055296.81999999</v>
      </c>
      <c r="CB13" s="14">
        <f>МАКС!CB13+КМС!CB13+ИГС!CB13</f>
        <v>22770102.989999998</v>
      </c>
      <c r="CC13" s="15">
        <f>МАКС!CC13+КМС!CC13+ИГС!CC13</f>
        <v>10650</v>
      </c>
      <c r="CD13" s="14">
        <f>МАКС!CD13+КМС!CD13+ИГС!CD13</f>
        <v>2114557.5</v>
      </c>
      <c r="CE13" s="15">
        <f>МАКС!CE13+КМС!CE13+ИГС!CE13</f>
        <v>0</v>
      </c>
      <c r="CF13" s="14">
        <f>МАКС!CF13+КМС!CF13+ИГС!CF13</f>
        <v>0</v>
      </c>
      <c r="CG13" s="15">
        <f>МАКС!CG13+КМС!CG13+ИГС!CG13</f>
        <v>1090</v>
      </c>
      <c r="CH13" s="14">
        <f>МАКС!CH13+КМС!CH13+ИГС!CH13</f>
        <v>20655545.489999998</v>
      </c>
      <c r="CI13" s="15">
        <f>МАКС!CI13+КМС!CI13+ИГС!CI13</f>
        <v>718</v>
      </c>
      <c r="CJ13" s="14">
        <f>МАКС!CJ13+КМС!CJ13+ИГС!CJ13</f>
        <v>50188281.420000002</v>
      </c>
      <c r="CK13" s="15">
        <f>МАКС!CK13+КМС!CK13+ИГС!CK13</f>
        <v>1704</v>
      </c>
      <c r="CL13" s="14">
        <f>МАКС!CL13+КМС!CL13+ИГС!CL13</f>
        <v>155096912.41</v>
      </c>
      <c r="CM13" s="15">
        <f>МАКС!CM13+КМС!CM13+ИГС!CM13</f>
        <v>0</v>
      </c>
      <c r="CN13" s="14">
        <f>МАКС!CN13+КМС!CN13+ИГС!CN13</f>
        <v>0</v>
      </c>
      <c r="CO13" s="15">
        <f>МАКС!CO13+КМС!CO13+ИГС!CO13</f>
        <v>140</v>
      </c>
      <c r="CP13" s="14">
        <f>МАКС!CP13+КМС!CP13+ИГС!CP13</f>
        <v>17392868</v>
      </c>
      <c r="CQ13" s="15">
        <f>МАКС!CQ13+КМС!CQ13+ИГС!CQ13</f>
        <v>0</v>
      </c>
      <c r="CR13" s="14">
        <f>МАКС!CR13+КМС!CR13+ИГС!CR13</f>
        <v>0</v>
      </c>
    </row>
    <row r="14" spans="1:96" x14ac:dyDescent="0.25">
      <c r="A14" s="89">
        <v>5</v>
      </c>
      <c r="B14" s="68" t="s">
        <v>6</v>
      </c>
      <c r="C14" s="63">
        <v>330272</v>
      </c>
      <c r="D14" s="64" t="s">
        <v>124</v>
      </c>
      <c r="E14" s="64" t="s">
        <v>123</v>
      </c>
      <c r="F14" s="66" t="s">
        <v>125</v>
      </c>
      <c r="G14" s="14">
        <f t="shared" si="68"/>
        <v>31921373.32</v>
      </c>
      <c r="H14" s="14">
        <f t="shared" si="69"/>
        <v>31921373.32</v>
      </c>
      <c r="I14" s="15">
        <f t="shared" si="65"/>
        <v>8300</v>
      </c>
      <c r="J14" s="14">
        <f t="shared" si="70"/>
        <v>3845597.92</v>
      </c>
      <c r="K14" s="15">
        <f t="shared" si="71"/>
        <v>11800</v>
      </c>
      <c r="L14" s="14">
        <f t="shared" si="72"/>
        <v>6446245.1399999997</v>
      </c>
      <c r="M14" s="15">
        <f t="shared" si="73"/>
        <v>20000</v>
      </c>
      <c r="N14" s="14">
        <f t="shared" si="74"/>
        <v>21629530.260000002</v>
      </c>
      <c r="O14" s="15">
        <f t="shared" si="75"/>
        <v>0</v>
      </c>
      <c r="P14" s="14">
        <f t="shared" si="76"/>
        <v>0</v>
      </c>
      <c r="Q14" s="15">
        <f t="shared" si="77"/>
        <v>0</v>
      </c>
      <c r="R14" s="14">
        <f t="shared" si="67"/>
        <v>0</v>
      </c>
      <c r="S14" s="15">
        <f t="shared" si="78"/>
        <v>0</v>
      </c>
      <c r="T14" s="14">
        <f t="shared" si="79"/>
        <v>0</v>
      </c>
      <c r="U14" s="15">
        <f t="shared" si="80"/>
        <v>0</v>
      </c>
      <c r="V14" s="14">
        <f t="shared" si="81"/>
        <v>0</v>
      </c>
      <c r="W14" s="15">
        <f t="shared" si="82"/>
        <v>0</v>
      </c>
      <c r="X14" s="14">
        <f t="shared" si="83"/>
        <v>0</v>
      </c>
      <c r="Y14" s="14">
        <f t="shared" si="84"/>
        <v>9274547.8499999996</v>
      </c>
      <c r="Z14" s="14">
        <f t="shared" si="85"/>
        <v>9274547.8499999996</v>
      </c>
      <c r="AA14" s="15">
        <f>МАКС!AA14+КМС!AA14+ИГС!AA14</f>
        <v>2382</v>
      </c>
      <c r="AB14" s="14">
        <f>МАКС!AB14+КМС!AB14+ИГС!AB14</f>
        <v>831318.01</v>
      </c>
      <c r="AC14" s="15">
        <f>МАКС!AC14+КМС!AC14+ИГС!AC14</f>
        <v>3387</v>
      </c>
      <c r="AD14" s="14">
        <f>МАКС!AD14+КМС!AD14+ИГС!AD14</f>
        <v>1419151.81</v>
      </c>
      <c r="AE14" s="15">
        <f>МАКС!AE14+КМС!AE14+ИГС!AE14</f>
        <v>6000</v>
      </c>
      <c r="AF14" s="14">
        <f>МАКС!AF14+КМС!AF14+ИГС!AF14</f>
        <v>7024078.0300000003</v>
      </c>
      <c r="AG14" s="15">
        <f>МАКС!AG14+КМС!AG14+ИГС!AG14</f>
        <v>0</v>
      </c>
      <c r="AH14" s="14">
        <f>МАКС!AH14+КМС!AH14+ИГС!AH14</f>
        <v>0</v>
      </c>
      <c r="AI14" s="15">
        <f>МАКС!AI14+КМС!AI14+ИГС!AI14</f>
        <v>0</v>
      </c>
      <c r="AJ14" s="14">
        <f>МАКС!AJ14+КМС!AJ14+ИГС!AJ14</f>
        <v>0</v>
      </c>
      <c r="AK14" s="15">
        <f>МАКС!AK14+КМС!AK14+ИГС!AK14</f>
        <v>0</v>
      </c>
      <c r="AL14" s="14">
        <f>МАКС!AL14+КМС!AL14+ИГС!AL14</f>
        <v>0</v>
      </c>
      <c r="AM14" s="15">
        <f>МАКС!AM14+КМС!AM14+ИГС!AM14</f>
        <v>0</v>
      </c>
      <c r="AN14" s="14">
        <f>МАКС!AN14+КМС!AN14+ИГС!AN14</f>
        <v>0</v>
      </c>
      <c r="AO14" s="15">
        <f>МАКС!AO14+КМС!AO14+ИГС!AO14</f>
        <v>0</v>
      </c>
      <c r="AP14" s="14">
        <f>МАКС!AP14+КМС!AP14+ИГС!AP14</f>
        <v>0</v>
      </c>
      <c r="AQ14" s="14">
        <f>МАКС!AQ14+КМС!AQ14+ИГС!AQ14</f>
        <v>6686138.8099999996</v>
      </c>
      <c r="AR14" s="14">
        <f>МАКС!AR14+КМС!AR14+ИГС!AR14</f>
        <v>6686138.8099999996</v>
      </c>
      <c r="AS14" s="15">
        <f>МАКС!AS14+КМС!AS14+ИГС!AS14</f>
        <v>1661</v>
      </c>
      <c r="AT14" s="14">
        <f>МАКС!AT14+КМС!AT14+ИГС!AT14</f>
        <v>926084.57</v>
      </c>
      <c r="AU14" s="15">
        <f>МАКС!AU14+КМС!AU14+ИГС!AU14</f>
        <v>2513</v>
      </c>
      <c r="AV14" s="14">
        <f>МАКС!AV14+КМС!AV14+ИГС!AV14</f>
        <v>1354838.24</v>
      </c>
      <c r="AW14" s="15">
        <f>МАКС!AW14+КМС!AW14+ИГС!AW14</f>
        <v>4000</v>
      </c>
      <c r="AX14" s="14">
        <f>МАКС!AX14+КМС!AX14+ИГС!AX14</f>
        <v>4405216</v>
      </c>
      <c r="AY14" s="15">
        <f>МАКС!AY14+КМС!AY14+ИГС!AY14</f>
        <v>0</v>
      </c>
      <c r="AZ14" s="14">
        <f>МАКС!AZ14+КМС!AZ14+ИГС!AZ14</f>
        <v>0</v>
      </c>
      <c r="BA14" s="15">
        <f>МАКС!BA14+КМС!BA14+ИГС!BA14</f>
        <v>0</v>
      </c>
      <c r="BB14" s="14">
        <f>МАКС!BB14+КМС!BB14+ИГС!BB14</f>
        <v>0</v>
      </c>
      <c r="BC14" s="15">
        <f>МАКС!BC14+КМС!BC14+ИГС!BC14</f>
        <v>0</v>
      </c>
      <c r="BD14" s="14">
        <f>МАКС!BD14+КМС!BD14+ИГС!BD14</f>
        <v>0</v>
      </c>
      <c r="BE14" s="15">
        <f>МАКС!BE14+КМС!BE14+ИГС!BE14</f>
        <v>0</v>
      </c>
      <c r="BF14" s="14">
        <f>МАКС!BF14+КМС!BF14+ИГС!BF14</f>
        <v>0</v>
      </c>
      <c r="BG14" s="15">
        <f>МАКС!BG14+КМС!BG14+ИГС!BG14</f>
        <v>0</v>
      </c>
      <c r="BH14" s="14">
        <f>МАКС!BH14+КМС!BH14+ИГС!BH14</f>
        <v>0</v>
      </c>
      <c r="BI14" s="14">
        <f>МАКС!BI14+КМС!BI14+ИГС!BI14</f>
        <v>6661943.8499999996</v>
      </c>
      <c r="BJ14" s="14">
        <f>МАКС!BJ14+КМС!BJ14+ИГС!BJ14</f>
        <v>6661943.8499999996</v>
      </c>
      <c r="BK14" s="15">
        <f>МАКС!BK14+КМС!BK14+ИГС!BK14</f>
        <v>1661</v>
      </c>
      <c r="BL14" s="14">
        <f>МАКС!BL14+КМС!BL14+ИГС!BL14</f>
        <v>901889.61</v>
      </c>
      <c r="BM14" s="15">
        <f>МАКС!BM14+КМС!BM14+ИГС!BM14</f>
        <v>2513</v>
      </c>
      <c r="BN14" s="14">
        <f>МАКС!BN14+КМС!BN14+ИГС!BN14</f>
        <v>1354838.24</v>
      </c>
      <c r="BO14" s="15">
        <f>МАКС!BO14+КМС!BO14+ИГС!BO14</f>
        <v>4000</v>
      </c>
      <c r="BP14" s="14">
        <f>МАКС!BP14+КМС!BP14+ИГС!BP14</f>
        <v>4405216</v>
      </c>
      <c r="BQ14" s="15">
        <f>МАКС!BQ14+КМС!BQ14+ИГС!BQ14</f>
        <v>0</v>
      </c>
      <c r="BR14" s="14">
        <f>МАКС!BR14+КМС!BR14+ИГС!BR14</f>
        <v>0</v>
      </c>
      <c r="BS14" s="15">
        <f>МАКС!BS14+КМС!BS14+ИГС!BS14</f>
        <v>0</v>
      </c>
      <c r="BT14" s="14">
        <f>МАКС!BT14+КМС!BT14+ИГС!BT14</f>
        <v>0</v>
      </c>
      <c r="BU14" s="15">
        <f>МАКС!BU14+КМС!BU14+ИГС!BU14</f>
        <v>0</v>
      </c>
      <c r="BV14" s="14">
        <f>МАКС!BV14+КМС!BV14+ИГС!BV14</f>
        <v>0</v>
      </c>
      <c r="BW14" s="15">
        <f>МАКС!BW14+КМС!BW14+ИГС!BW14</f>
        <v>0</v>
      </c>
      <c r="BX14" s="14">
        <f>МАКС!BX14+КМС!BX14+ИГС!BX14</f>
        <v>0</v>
      </c>
      <c r="BY14" s="15">
        <f>МАКС!BY14+КМС!BY14+ИГС!BY14</f>
        <v>0</v>
      </c>
      <c r="BZ14" s="14">
        <f>МАКС!BZ14+КМС!BZ14+ИГС!BZ14</f>
        <v>0</v>
      </c>
      <c r="CA14" s="14">
        <f>МАКС!CA14+КМС!CA14+ИГС!CA14</f>
        <v>9298742.8100000005</v>
      </c>
      <c r="CB14" s="14">
        <f>МАКС!CB14+КМС!CB14+ИГС!CB14</f>
        <v>9298742.8100000005</v>
      </c>
      <c r="CC14" s="15">
        <f>МАКС!CC14+КМС!CC14+ИГС!CC14</f>
        <v>2596</v>
      </c>
      <c r="CD14" s="14">
        <f>МАКС!CD14+КМС!CD14+ИГС!CD14</f>
        <v>1186305.73</v>
      </c>
      <c r="CE14" s="15">
        <f>МАКС!CE14+КМС!CE14+ИГС!CE14</f>
        <v>3387</v>
      </c>
      <c r="CF14" s="14">
        <f>МАКС!CF14+КМС!CF14+ИГС!CF14</f>
        <v>2317416.85</v>
      </c>
      <c r="CG14" s="15">
        <f>МАКС!CG14+КМС!CG14+ИГС!CG14</f>
        <v>6000</v>
      </c>
      <c r="CH14" s="14">
        <f>МАКС!CH14+КМС!CH14+ИГС!CH14</f>
        <v>5795020.2300000004</v>
      </c>
      <c r="CI14" s="15">
        <f>МАКС!CI14+КМС!CI14+ИГС!CI14</f>
        <v>0</v>
      </c>
      <c r="CJ14" s="14">
        <f>МАКС!CJ14+КМС!CJ14+ИГС!CJ14</f>
        <v>0</v>
      </c>
      <c r="CK14" s="15">
        <f>МАКС!CK14+КМС!CK14+ИГС!CK14</f>
        <v>0</v>
      </c>
      <c r="CL14" s="14">
        <f>МАКС!CL14+КМС!CL14+ИГС!CL14</f>
        <v>0</v>
      </c>
      <c r="CM14" s="15">
        <f>МАКС!CM14+КМС!CM14+ИГС!CM14</f>
        <v>0</v>
      </c>
      <c r="CN14" s="14">
        <f>МАКС!CN14+КМС!CN14+ИГС!CN14</f>
        <v>0</v>
      </c>
      <c r="CO14" s="15">
        <f>МАКС!CO14+КМС!CO14+ИГС!CO14</f>
        <v>0</v>
      </c>
      <c r="CP14" s="14">
        <f>МАКС!CP14+КМС!CP14+ИГС!CP14</f>
        <v>0</v>
      </c>
      <c r="CQ14" s="15">
        <f>МАКС!CQ14+КМС!CQ14+ИГС!CQ14</f>
        <v>0</v>
      </c>
      <c r="CR14" s="14">
        <f>МАКС!CR14+КМС!CR14+ИГС!CR14</f>
        <v>0</v>
      </c>
    </row>
    <row r="15" spans="1:96" x14ac:dyDescent="0.25">
      <c r="A15" s="89">
        <v>6</v>
      </c>
      <c r="B15" s="68" t="s">
        <v>7</v>
      </c>
      <c r="C15" s="63">
        <v>330273</v>
      </c>
      <c r="D15" s="64" t="s">
        <v>126</v>
      </c>
      <c r="E15" s="64" t="s">
        <v>123</v>
      </c>
      <c r="F15" s="66" t="s">
        <v>127</v>
      </c>
      <c r="G15" s="14">
        <f t="shared" si="68"/>
        <v>30902104.23</v>
      </c>
      <c r="H15" s="14">
        <f t="shared" si="69"/>
        <v>0</v>
      </c>
      <c r="I15" s="15">
        <f t="shared" si="65"/>
        <v>0</v>
      </c>
      <c r="J15" s="14">
        <f t="shared" si="70"/>
        <v>0</v>
      </c>
      <c r="K15" s="15">
        <f t="shared" si="71"/>
        <v>0</v>
      </c>
      <c r="L15" s="14">
        <f t="shared" si="72"/>
        <v>0</v>
      </c>
      <c r="M15" s="15">
        <f t="shared" si="73"/>
        <v>0</v>
      </c>
      <c r="N15" s="14">
        <f t="shared" si="74"/>
        <v>0</v>
      </c>
      <c r="O15" s="15">
        <f t="shared" si="75"/>
        <v>0</v>
      </c>
      <c r="P15" s="14">
        <f t="shared" si="76"/>
        <v>0</v>
      </c>
      <c r="Q15" s="15">
        <f t="shared" si="77"/>
        <v>1455</v>
      </c>
      <c r="R15" s="14">
        <f t="shared" si="67"/>
        <v>30902104.23</v>
      </c>
      <c r="S15" s="15">
        <f t="shared" si="78"/>
        <v>0</v>
      </c>
      <c r="T15" s="14">
        <f t="shared" si="79"/>
        <v>0</v>
      </c>
      <c r="U15" s="15">
        <f t="shared" si="80"/>
        <v>0</v>
      </c>
      <c r="V15" s="14">
        <f t="shared" si="81"/>
        <v>0</v>
      </c>
      <c r="W15" s="15">
        <f t="shared" si="82"/>
        <v>0</v>
      </c>
      <c r="X15" s="14">
        <f t="shared" si="83"/>
        <v>0</v>
      </c>
      <c r="Y15" s="14">
        <f t="shared" si="84"/>
        <v>9270772.8699999992</v>
      </c>
      <c r="Z15" s="14">
        <f t="shared" si="85"/>
        <v>0</v>
      </c>
      <c r="AA15" s="15">
        <f>МАКС!AA15+КМС!AA15+ИГС!AA15</f>
        <v>0</v>
      </c>
      <c r="AB15" s="14">
        <f>МАКС!AB15+КМС!AB15+ИГС!AB15</f>
        <v>0</v>
      </c>
      <c r="AC15" s="15">
        <f>МАКС!AC15+КМС!AC15+ИГС!AC15</f>
        <v>0</v>
      </c>
      <c r="AD15" s="14">
        <f>МАКС!AD15+КМС!AD15+ИГС!AD15</f>
        <v>0</v>
      </c>
      <c r="AE15" s="15">
        <f>МАКС!AE15+КМС!AE15+ИГС!AE15</f>
        <v>0</v>
      </c>
      <c r="AF15" s="14">
        <f>МАКС!AF15+КМС!AF15+ИГС!AF15</f>
        <v>0</v>
      </c>
      <c r="AG15" s="15">
        <f>МАКС!AG15+КМС!AG15+ИГС!AG15</f>
        <v>0</v>
      </c>
      <c r="AH15" s="14">
        <f>МАКС!AH15+КМС!AH15+ИГС!AH15</f>
        <v>0</v>
      </c>
      <c r="AI15" s="15">
        <f>МАКС!AI15+КМС!AI15+ИГС!AI15</f>
        <v>437</v>
      </c>
      <c r="AJ15" s="14">
        <f>МАКС!AJ15+КМС!AJ15+ИГС!AJ15</f>
        <v>9270772.8699999992</v>
      </c>
      <c r="AK15" s="15">
        <f>МАКС!AK15+КМС!AK15+ИГС!AK15</f>
        <v>0</v>
      </c>
      <c r="AL15" s="14">
        <f>МАКС!AL15+КМС!AL15+ИГС!AL15</f>
        <v>0</v>
      </c>
      <c r="AM15" s="15">
        <f>МАКС!AM15+КМС!AM15+ИГС!AM15</f>
        <v>0</v>
      </c>
      <c r="AN15" s="14">
        <f>МАКС!AN15+КМС!AN15+ИГС!AN15</f>
        <v>0</v>
      </c>
      <c r="AO15" s="15">
        <f>МАКС!AO15+КМС!AO15+ИГС!AO15</f>
        <v>0</v>
      </c>
      <c r="AP15" s="14">
        <f>МАКС!AP15+КМС!AP15+ИГС!AP15</f>
        <v>0</v>
      </c>
      <c r="AQ15" s="14">
        <f>МАКС!AQ15+КМС!AQ15+ИГС!AQ15</f>
        <v>6180279.2599999998</v>
      </c>
      <c r="AR15" s="14">
        <f>МАКС!AR15+КМС!AR15+ИГС!AR15</f>
        <v>0</v>
      </c>
      <c r="AS15" s="15">
        <f>МАКС!AS15+КМС!AS15+ИГС!AS15</f>
        <v>0</v>
      </c>
      <c r="AT15" s="14">
        <f>МАКС!AT15+КМС!AT15+ИГС!AT15</f>
        <v>0</v>
      </c>
      <c r="AU15" s="15">
        <f>МАКС!AU15+КМС!AU15+ИГС!AU15</f>
        <v>0</v>
      </c>
      <c r="AV15" s="14">
        <f>МАКС!AV15+КМС!AV15+ИГС!AV15</f>
        <v>0</v>
      </c>
      <c r="AW15" s="15">
        <f>МАКС!AW15+КМС!AW15+ИГС!AW15</f>
        <v>0</v>
      </c>
      <c r="AX15" s="14">
        <f>МАКС!AX15+КМС!AX15+ИГС!AX15</f>
        <v>0</v>
      </c>
      <c r="AY15" s="15">
        <f>МАКС!AY15+КМС!AY15+ИГС!AY15</f>
        <v>0</v>
      </c>
      <c r="AZ15" s="14">
        <f>МАКС!AZ15+КМС!AZ15+ИГС!AZ15</f>
        <v>0</v>
      </c>
      <c r="BA15" s="15">
        <f>МАКС!BA15+КМС!BA15+ИГС!BA15</f>
        <v>331</v>
      </c>
      <c r="BB15" s="14">
        <f>МАКС!BB15+КМС!BB15+ИГС!BB15</f>
        <v>6180279.2599999998</v>
      </c>
      <c r="BC15" s="15">
        <f>МАКС!BC15+КМС!BC15+ИГС!BC15</f>
        <v>0</v>
      </c>
      <c r="BD15" s="14">
        <f>МАКС!BD15+КМС!BD15+ИГС!BD15</f>
        <v>0</v>
      </c>
      <c r="BE15" s="15">
        <f>МАКС!BE15+КМС!BE15+ИГС!BE15</f>
        <v>0</v>
      </c>
      <c r="BF15" s="14">
        <f>МАКС!BF15+КМС!BF15+ИГС!BF15</f>
        <v>0</v>
      </c>
      <c r="BG15" s="15">
        <f>МАКС!BG15+КМС!BG15+ИГС!BG15</f>
        <v>0</v>
      </c>
      <c r="BH15" s="14">
        <f>МАКС!BH15+КМС!BH15+ИГС!BH15</f>
        <v>0</v>
      </c>
      <c r="BI15" s="14">
        <f>МАКС!BI15+КМС!BI15+ИГС!BI15</f>
        <v>7805805.0899999999</v>
      </c>
      <c r="BJ15" s="14">
        <f>МАКС!BJ15+КМС!BJ15+ИГС!BJ15</f>
        <v>0</v>
      </c>
      <c r="BK15" s="15">
        <f>МАКС!BK15+КМС!BK15+ИГС!BK15</f>
        <v>0</v>
      </c>
      <c r="BL15" s="14">
        <f>МАКС!BL15+КМС!BL15+ИГС!BL15</f>
        <v>0</v>
      </c>
      <c r="BM15" s="15">
        <f>МАКС!BM15+КМС!BM15+ИГС!BM15</f>
        <v>0</v>
      </c>
      <c r="BN15" s="14">
        <f>МАКС!BN15+КМС!BN15+ИГС!BN15</f>
        <v>0</v>
      </c>
      <c r="BO15" s="15">
        <f>МАКС!BO15+КМС!BO15+ИГС!BO15</f>
        <v>0</v>
      </c>
      <c r="BP15" s="14">
        <f>МАКС!BP15+КМС!BP15+ИГС!BP15</f>
        <v>0</v>
      </c>
      <c r="BQ15" s="15">
        <f>МАКС!BQ15+КМС!BQ15+ИГС!BQ15</f>
        <v>0</v>
      </c>
      <c r="BR15" s="14">
        <f>МАКС!BR15+КМС!BR15+ИГС!BR15</f>
        <v>0</v>
      </c>
      <c r="BS15" s="15">
        <f>МАКС!BS15+КМС!BS15+ИГС!BS15</f>
        <v>349</v>
      </c>
      <c r="BT15" s="14">
        <f>МАКС!BT15+КМС!BT15+ИГС!BT15</f>
        <v>7805805.0899999999</v>
      </c>
      <c r="BU15" s="15">
        <f>МАКС!BU15+КМС!BU15+ИГС!BU15</f>
        <v>0</v>
      </c>
      <c r="BV15" s="14">
        <f>МАКС!BV15+КМС!BV15+ИГС!BV15</f>
        <v>0</v>
      </c>
      <c r="BW15" s="15">
        <f>МАКС!BW15+КМС!BW15+ИГС!BW15</f>
        <v>0</v>
      </c>
      <c r="BX15" s="14">
        <f>МАКС!BX15+КМС!BX15+ИГС!BX15</f>
        <v>0</v>
      </c>
      <c r="BY15" s="15">
        <f>МАКС!BY15+КМС!BY15+ИГС!BY15</f>
        <v>0</v>
      </c>
      <c r="BZ15" s="14">
        <f>МАКС!BZ15+КМС!BZ15+ИГС!BZ15</f>
        <v>0</v>
      </c>
      <c r="CA15" s="14">
        <f>МАКС!CA15+КМС!CA15+ИГС!CA15</f>
        <v>7645247.0099999998</v>
      </c>
      <c r="CB15" s="14">
        <f>МАКС!CB15+КМС!CB15+ИГС!CB15</f>
        <v>0</v>
      </c>
      <c r="CC15" s="15">
        <f>МАКС!CC15+КМС!CC15+ИГС!CC15</f>
        <v>0</v>
      </c>
      <c r="CD15" s="14">
        <f>МАКС!CD15+КМС!CD15+ИГС!CD15</f>
        <v>0</v>
      </c>
      <c r="CE15" s="15">
        <f>МАКС!CE15+КМС!CE15+ИГС!CE15</f>
        <v>0</v>
      </c>
      <c r="CF15" s="14">
        <f>МАКС!CF15+КМС!CF15+ИГС!CF15</f>
        <v>0</v>
      </c>
      <c r="CG15" s="15">
        <f>МАКС!CG15+КМС!CG15+ИГС!CG15</f>
        <v>0</v>
      </c>
      <c r="CH15" s="14">
        <f>МАКС!CH15+КМС!CH15+ИГС!CH15</f>
        <v>0</v>
      </c>
      <c r="CI15" s="15">
        <f>МАКС!CI15+КМС!CI15+ИГС!CI15</f>
        <v>0</v>
      </c>
      <c r="CJ15" s="14">
        <f>МАКС!CJ15+КМС!CJ15+ИГС!CJ15</f>
        <v>0</v>
      </c>
      <c r="CK15" s="15">
        <f>МАКС!CK15+КМС!CK15+ИГС!CK15</f>
        <v>338</v>
      </c>
      <c r="CL15" s="14">
        <f>МАКС!CL15+КМС!CL15+ИГС!CL15</f>
        <v>7645247.0099999998</v>
      </c>
      <c r="CM15" s="15">
        <f>МАКС!CM15+КМС!CM15+ИГС!CM15</f>
        <v>0</v>
      </c>
      <c r="CN15" s="14">
        <f>МАКС!CN15+КМС!CN15+ИГС!CN15</f>
        <v>0</v>
      </c>
      <c r="CO15" s="15">
        <f>МАКС!CO15+КМС!CO15+ИГС!CO15</f>
        <v>0</v>
      </c>
      <c r="CP15" s="14">
        <f>МАКС!CP15+КМС!CP15+ИГС!CP15</f>
        <v>0</v>
      </c>
      <c r="CQ15" s="15">
        <f>МАКС!CQ15+КМС!CQ15+ИГС!CQ15</f>
        <v>0</v>
      </c>
      <c r="CR15" s="14">
        <f>МАКС!CR15+КМС!CR15+ИГС!CR15</f>
        <v>0</v>
      </c>
    </row>
    <row r="16" spans="1:96" ht="26.25" x14ac:dyDescent="0.25">
      <c r="A16" s="89">
        <v>7</v>
      </c>
      <c r="B16" s="68" t="s">
        <v>8</v>
      </c>
      <c r="C16" s="63">
        <v>330276</v>
      </c>
      <c r="D16" s="64" t="s">
        <v>124</v>
      </c>
      <c r="E16" s="64" t="s">
        <v>123</v>
      </c>
      <c r="F16" s="66" t="s">
        <v>125</v>
      </c>
      <c r="G16" s="14">
        <f t="shared" si="68"/>
        <v>7055134.0300000003</v>
      </c>
      <c r="H16" s="14">
        <f t="shared" si="69"/>
        <v>1174320.6499999999</v>
      </c>
      <c r="I16" s="15">
        <f t="shared" si="65"/>
        <v>1360</v>
      </c>
      <c r="J16" s="14">
        <f t="shared" si="70"/>
        <v>1174320.6499999999</v>
      </c>
      <c r="K16" s="15">
        <f t="shared" si="71"/>
        <v>0</v>
      </c>
      <c r="L16" s="14">
        <f t="shared" si="72"/>
        <v>0</v>
      </c>
      <c r="M16" s="15">
        <f t="shared" si="73"/>
        <v>0</v>
      </c>
      <c r="N16" s="14">
        <f t="shared" si="74"/>
        <v>0</v>
      </c>
      <c r="O16" s="15">
        <f t="shared" si="75"/>
        <v>514</v>
      </c>
      <c r="P16" s="14">
        <f t="shared" si="76"/>
        <v>5880813.3799999999</v>
      </c>
      <c r="Q16" s="15">
        <f t="shared" si="77"/>
        <v>0</v>
      </c>
      <c r="R16" s="14">
        <f t="shared" si="67"/>
        <v>0</v>
      </c>
      <c r="S16" s="15">
        <f t="shared" si="78"/>
        <v>0</v>
      </c>
      <c r="T16" s="14">
        <f t="shared" si="79"/>
        <v>0</v>
      </c>
      <c r="U16" s="15">
        <f t="shared" si="80"/>
        <v>0</v>
      </c>
      <c r="V16" s="14">
        <f t="shared" si="81"/>
        <v>0</v>
      </c>
      <c r="W16" s="15">
        <f t="shared" si="82"/>
        <v>0</v>
      </c>
      <c r="X16" s="14">
        <f t="shared" si="83"/>
        <v>0</v>
      </c>
      <c r="Y16" s="14">
        <f t="shared" si="84"/>
        <v>1875798.93</v>
      </c>
      <c r="Z16" s="14">
        <f t="shared" si="85"/>
        <v>279842.75</v>
      </c>
      <c r="AA16" s="15">
        <f>МАКС!AA16+КМС!AA16+ИГС!AA16</f>
        <v>319</v>
      </c>
      <c r="AB16" s="14">
        <f>МАКС!AB16+КМС!AB16+ИГС!AB16</f>
        <v>279842.75</v>
      </c>
      <c r="AC16" s="15">
        <f>МАКС!AC16+КМС!AC16+ИГС!AC16</f>
        <v>0</v>
      </c>
      <c r="AD16" s="14">
        <f>МАКС!AD16+КМС!AD16+ИГС!AD16</f>
        <v>0</v>
      </c>
      <c r="AE16" s="15">
        <f>МАКС!AE16+КМС!AE16+ИГС!AE16</f>
        <v>0</v>
      </c>
      <c r="AF16" s="14">
        <f>МАКС!AF16+КМС!AF16+ИГС!AF16</f>
        <v>0</v>
      </c>
      <c r="AG16" s="15">
        <f>МАКС!AG16+КМС!AG16+ИГС!AG16</f>
        <v>137</v>
      </c>
      <c r="AH16" s="14">
        <f>МАКС!AH16+КМС!AH16+ИГС!AH16</f>
        <v>1595956.18</v>
      </c>
      <c r="AI16" s="15">
        <f>МАКС!AI16+КМС!AI16+ИГС!AI16</f>
        <v>0</v>
      </c>
      <c r="AJ16" s="14">
        <f>МАКС!AJ16+КМС!AJ16+ИГС!AJ16</f>
        <v>0</v>
      </c>
      <c r="AK16" s="15">
        <f>МАКС!AK16+КМС!AK16+ИГС!AK16</f>
        <v>0</v>
      </c>
      <c r="AL16" s="14">
        <f>МАКС!AL16+КМС!AL16+ИГС!AL16</f>
        <v>0</v>
      </c>
      <c r="AM16" s="15">
        <f>МАКС!AM16+КМС!AM16+ИГС!AM16</f>
        <v>0</v>
      </c>
      <c r="AN16" s="14">
        <f>МАКС!AN16+КМС!AN16+ИГС!AN16</f>
        <v>0</v>
      </c>
      <c r="AO16" s="15">
        <f>МАКС!AO16+КМС!AO16+ИГС!AO16</f>
        <v>0</v>
      </c>
      <c r="AP16" s="14">
        <f>МАКС!AP16+КМС!AP16+ИГС!AP16</f>
        <v>0</v>
      </c>
      <c r="AQ16" s="14">
        <f>МАКС!AQ16+КМС!AQ16+ИГС!AQ16</f>
        <v>1638444.74</v>
      </c>
      <c r="AR16" s="14">
        <f>МАКС!AR16+КМС!AR16+ИГС!AR16</f>
        <v>299075.3</v>
      </c>
      <c r="AS16" s="15">
        <f>МАКС!AS16+КМС!AS16+ИГС!AS16</f>
        <v>352</v>
      </c>
      <c r="AT16" s="14">
        <f>МАКС!AT16+КМС!AT16+ИГС!AT16</f>
        <v>299075.3</v>
      </c>
      <c r="AU16" s="15">
        <f>МАКС!AU16+КМС!AU16+ИГС!AU16</f>
        <v>0</v>
      </c>
      <c r="AV16" s="14">
        <f>МАКС!AV16+КМС!AV16+ИГС!AV16</f>
        <v>0</v>
      </c>
      <c r="AW16" s="15">
        <f>МАКС!AW16+КМС!AW16+ИГС!AW16</f>
        <v>0</v>
      </c>
      <c r="AX16" s="14">
        <f>МАКС!AX16+КМС!AX16+ИГС!AX16</f>
        <v>0</v>
      </c>
      <c r="AY16" s="15">
        <f>МАКС!AY16+КМС!AY16+ИГС!AY16</f>
        <v>118</v>
      </c>
      <c r="AZ16" s="14">
        <f>МАКС!AZ16+КМС!AZ16+ИГС!AZ16</f>
        <v>1339369.44</v>
      </c>
      <c r="BA16" s="15">
        <f>МАКС!BA16+КМС!BA16+ИГС!BA16</f>
        <v>0</v>
      </c>
      <c r="BB16" s="14">
        <f>МАКС!BB16+КМС!BB16+ИГС!BB16</f>
        <v>0</v>
      </c>
      <c r="BC16" s="15">
        <f>МАКС!BC16+КМС!BC16+ИГС!BC16</f>
        <v>0</v>
      </c>
      <c r="BD16" s="14">
        <f>МАКС!BD16+КМС!BD16+ИГС!BD16</f>
        <v>0</v>
      </c>
      <c r="BE16" s="15">
        <f>МАКС!BE16+КМС!BE16+ИГС!BE16</f>
        <v>0</v>
      </c>
      <c r="BF16" s="14">
        <f>МАКС!BF16+КМС!BF16+ИГС!BF16</f>
        <v>0</v>
      </c>
      <c r="BG16" s="15">
        <f>МАКС!BG16+КМС!BG16+ИГС!BG16</f>
        <v>0</v>
      </c>
      <c r="BH16" s="14">
        <f>МАКС!BH16+КМС!BH16+ИГС!BH16</f>
        <v>0</v>
      </c>
      <c r="BI16" s="14">
        <f>МАКС!BI16+КМС!BI16+ИГС!BI16</f>
        <v>1767368.82</v>
      </c>
      <c r="BJ16" s="14">
        <f>МАКС!BJ16+КМС!BJ16+ИГС!BJ16</f>
        <v>297792.90000000002</v>
      </c>
      <c r="BK16" s="15">
        <f>МАКС!BK16+КМС!BK16+ИГС!BK16</f>
        <v>345</v>
      </c>
      <c r="BL16" s="14">
        <f>МАКС!BL16+КМС!BL16+ИГС!BL16</f>
        <v>297792.90000000002</v>
      </c>
      <c r="BM16" s="15">
        <f>МАКС!BM16+КМС!BM16+ИГС!BM16</f>
        <v>0</v>
      </c>
      <c r="BN16" s="14">
        <f>МАКС!BN16+КМС!BN16+ИГС!BN16</f>
        <v>0</v>
      </c>
      <c r="BO16" s="15">
        <f>МАКС!BO16+КМС!BO16+ИГС!BO16</f>
        <v>0</v>
      </c>
      <c r="BP16" s="14">
        <f>МАКС!BP16+КМС!BP16+ИГС!BP16</f>
        <v>0</v>
      </c>
      <c r="BQ16" s="15">
        <f>МАКС!BQ16+КМС!BQ16+ИГС!BQ16</f>
        <v>129</v>
      </c>
      <c r="BR16" s="14">
        <f>МАКС!BR16+КМС!BR16+ИГС!BR16</f>
        <v>1469575.92</v>
      </c>
      <c r="BS16" s="15">
        <f>МАКС!BS16+КМС!BS16+ИГС!BS16</f>
        <v>0</v>
      </c>
      <c r="BT16" s="14">
        <f>МАКС!BT16+КМС!BT16+ИГС!BT16</f>
        <v>0</v>
      </c>
      <c r="BU16" s="15">
        <f>МАКС!BU16+КМС!BU16+ИГС!BU16</f>
        <v>0</v>
      </c>
      <c r="BV16" s="14">
        <f>МАКС!BV16+КМС!BV16+ИГС!BV16</f>
        <v>0</v>
      </c>
      <c r="BW16" s="15">
        <f>МАКС!BW16+КМС!BW16+ИГС!BW16</f>
        <v>0</v>
      </c>
      <c r="BX16" s="14">
        <f>МАКС!BX16+КМС!BX16+ИГС!BX16</f>
        <v>0</v>
      </c>
      <c r="BY16" s="15">
        <f>МАКС!BY16+КМС!BY16+ИГС!BY16</f>
        <v>0</v>
      </c>
      <c r="BZ16" s="14">
        <f>МАКС!BZ16+КМС!BZ16+ИГС!BZ16</f>
        <v>0</v>
      </c>
      <c r="CA16" s="14">
        <f>МАКС!CA16+КМС!CA16+ИГС!CA16</f>
        <v>1773521.54</v>
      </c>
      <c r="CB16" s="14">
        <f>МАКС!CB16+КМС!CB16+ИГС!CB16</f>
        <v>297609.7</v>
      </c>
      <c r="CC16" s="15">
        <f>МАКС!CC16+КМС!CC16+ИГС!CC16</f>
        <v>344</v>
      </c>
      <c r="CD16" s="14">
        <f>МАКС!CD16+КМС!CD16+ИГС!CD16</f>
        <v>297609.7</v>
      </c>
      <c r="CE16" s="15">
        <f>МАКС!CE16+КМС!CE16+ИГС!CE16</f>
        <v>0</v>
      </c>
      <c r="CF16" s="14">
        <f>МАКС!CF16+КМС!CF16+ИГС!CF16</f>
        <v>0</v>
      </c>
      <c r="CG16" s="15">
        <f>МАКС!CG16+КМС!CG16+ИГС!CG16</f>
        <v>0</v>
      </c>
      <c r="CH16" s="14">
        <f>МАКС!CH16+КМС!CH16+ИГС!CH16</f>
        <v>0</v>
      </c>
      <c r="CI16" s="15">
        <f>МАКС!CI16+КМС!CI16+ИГС!CI16</f>
        <v>130</v>
      </c>
      <c r="CJ16" s="14">
        <f>МАКС!CJ16+КМС!CJ16+ИГС!CJ16</f>
        <v>1475911.84</v>
      </c>
      <c r="CK16" s="15">
        <f>МАКС!CK16+КМС!CK16+ИГС!CK16</f>
        <v>0</v>
      </c>
      <c r="CL16" s="14">
        <f>МАКС!CL16+КМС!CL16+ИГС!CL16</f>
        <v>0</v>
      </c>
      <c r="CM16" s="15">
        <f>МАКС!CM16+КМС!CM16+ИГС!CM16</f>
        <v>0</v>
      </c>
      <c r="CN16" s="14">
        <f>МАКС!CN16+КМС!CN16+ИГС!CN16</f>
        <v>0</v>
      </c>
      <c r="CO16" s="15">
        <f>МАКС!CO16+КМС!CO16+ИГС!CO16</f>
        <v>0</v>
      </c>
      <c r="CP16" s="14">
        <f>МАКС!CP16+КМС!CP16+ИГС!CP16</f>
        <v>0</v>
      </c>
      <c r="CQ16" s="15">
        <f>МАКС!CQ16+КМС!CQ16+ИГС!CQ16</f>
        <v>0</v>
      </c>
      <c r="CR16" s="14">
        <f>МАКС!CR16+КМС!CR16+ИГС!CR16</f>
        <v>0</v>
      </c>
    </row>
    <row r="17" spans="1:96" ht="26.25" x14ac:dyDescent="0.25">
      <c r="A17" s="89">
        <v>8</v>
      </c>
      <c r="B17" s="68" t="s">
        <v>9</v>
      </c>
      <c r="C17" s="63">
        <v>330328</v>
      </c>
      <c r="D17" s="64" t="s">
        <v>124</v>
      </c>
      <c r="E17" s="64" t="s">
        <v>123</v>
      </c>
      <c r="F17" s="66" t="s">
        <v>125</v>
      </c>
      <c r="G17" s="14">
        <f t="shared" si="68"/>
        <v>109822473.12</v>
      </c>
      <c r="H17" s="14">
        <f t="shared" si="69"/>
        <v>650800</v>
      </c>
      <c r="I17" s="15">
        <f t="shared" si="65"/>
        <v>2000</v>
      </c>
      <c r="J17" s="14">
        <f t="shared" si="70"/>
        <v>650800</v>
      </c>
      <c r="K17" s="15">
        <f t="shared" si="71"/>
        <v>0</v>
      </c>
      <c r="L17" s="14">
        <f t="shared" si="72"/>
        <v>0</v>
      </c>
      <c r="M17" s="15">
        <f t="shared" si="73"/>
        <v>0</v>
      </c>
      <c r="N17" s="14">
        <f t="shared" si="74"/>
        <v>0</v>
      </c>
      <c r="O17" s="15">
        <f t="shared" si="75"/>
        <v>0</v>
      </c>
      <c r="P17" s="14">
        <f t="shared" si="76"/>
        <v>0</v>
      </c>
      <c r="Q17" s="15">
        <f t="shared" si="77"/>
        <v>2657</v>
      </c>
      <c r="R17" s="14">
        <f t="shared" si="67"/>
        <v>109171673.12</v>
      </c>
      <c r="S17" s="15">
        <f t="shared" si="78"/>
        <v>1900</v>
      </c>
      <c r="T17" s="14">
        <f t="shared" si="79"/>
        <v>70145662.230000004</v>
      </c>
      <c r="U17" s="15">
        <f t="shared" si="80"/>
        <v>100</v>
      </c>
      <c r="V17" s="14">
        <f t="shared" si="81"/>
        <v>14835630</v>
      </c>
      <c r="W17" s="15">
        <f t="shared" si="82"/>
        <v>0</v>
      </c>
      <c r="X17" s="14">
        <f t="shared" si="83"/>
        <v>0</v>
      </c>
      <c r="Y17" s="14">
        <f t="shared" si="84"/>
        <v>23171349.449999999</v>
      </c>
      <c r="Z17" s="14">
        <f t="shared" si="85"/>
        <v>157196.79999999999</v>
      </c>
      <c r="AA17" s="15">
        <f>МАКС!AA17+КМС!AA17+ИГС!AA17</f>
        <v>488</v>
      </c>
      <c r="AB17" s="14">
        <f>МАКС!AB17+КМС!AB17+ИГС!AB17</f>
        <v>157196.79999999999</v>
      </c>
      <c r="AC17" s="15">
        <f>МАКС!AC17+КМС!AC17+ИГС!AC17</f>
        <v>0</v>
      </c>
      <c r="AD17" s="14">
        <f>МАКС!AD17+КМС!AD17+ИГС!AD17</f>
        <v>0</v>
      </c>
      <c r="AE17" s="15">
        <f>МАКС!AE17+КМС!AE17+ИГС!AE17</f>
        <v>0</v>
      </c>
      <c r="AF17" s="14">
        <f>МАКС!AF17+КМС!AF17+ИГС!AF17</f>
        <v>0</v>
      </c>
      <c r="AG17" s="15">
        <f>МАКС!AG17+КМС!AG17+ИГС!AG17</f>
        <v>0</v>
      </c>
      <c r="AH17" s="14">
        <f>МАКС!AH17+КМС!AH17+ИГС!AH17</f>
        <v>0</v>
      </c>
      <c r="AI17" s="15">
        <f>МАКС!AI17+КМС!AI17+ИГС!AI17</f>
        <v>354</v>
      </c>
      <c r="AJ17" s="14">
        <f>МАКС!AJ17+КМС!AJ17+ИГС!AJ17</f>
        <v>23014152.649999999</v>
      </c>
      <c r="AK17" s="15">
        <f>МАКС!AK17+КМС!AK17+ИГС!AK17</f>
        <v>180</v>
      </c>
      <c r="AL17" s="14">
        <f>МАКС!AL17+КМС!AL17+ИГС!AL17</f>
        <v>7774068</v>
      </c>
      <c r="AM17" s="15">
        <f>МАКС!AM17+КМС!AM17+ИГС!AM17</f>
        <v>31</v>
      </c>
      <c r="AN17" s="14">
        <f>МАКС!AN17+КМС!AN17+ИГС!AN17</f>
        <v>4633575</v>
      </c>
      <c r="AO17" s="15">
        <f>МАКС!AO17+КМС!AO17+ИГС!AO17</f>
        <v>0</v>
      </c>
      <c r="AP17" s="14">
        <f>МАКС!AP17+КМС!AP17+ИГС!AP17</f>
        <v>0</v>
      </c>
      <c r="AQ17" s="14">
        <f>МАКС!AQ17+КМС!AQ17+ИГС!AQ17</f>
        <v>31142014.550000001</v>
      </c>
      <c r="AR17" s="14">
        <f>МАКС!AR17+КМС!AR17+ИГС!AR17</f>
        <v>167906.4</v>
      </c>
      <c r="AS17" s="15">
        <f>МАКС!AS17+КМС!AS17+ИГС!AS17</f>
        <v>516</v>
      </c>
      <c r="AT17" s="14">
        <f>МАКС!AT17+КМС!AT17+ИГС!AT17</f>
        <v>167906.4</v>
      </c>
      <c r="AU17" s="15">
        <f>МАКС!AU17+КМС!AU17+ИГС!AU17</f>
        <v>0</v>
      </c>
      <c r="AV17" s="14">
        <f>МАКС!AV17+КМС!AV17+ИГС!AV17</f>
        <v>0</v>
      </c>
      <c r="AW17" s="15">
        <f>МАКС!AW17+КМС!AW17+ИГС!AW17</f>
        <v>0</v>
      </c>
      <c r="AX17" s="14">
        <f>МАКС!AX17+КМС!AX17+ИГС!AX17</f>
        <v>0</v>
      </c>
      <c r="AY17" s="15">
        <f>МАКС!AY17+КМС!AY17+ИГС!AY17</f>
        <v>0</v>
      </c>
      <c r="AZ17" s="14">
        <f>МАКС!AZ17+КМС!AZ17+ИГС!AZ17</f>
        <v>0</v>
      </c>
      <c r="BA17" s="15">
        <f>МАКС!BA17+КМС!BA17+ИГС!BA17</f>
        <v>676</v>
      </c>
      <c r="BB17" s="14">
        <f>МАКС!BB17+КМС!BB17+ИГС!BB17</f>
        <v>30974108.149999999</v>
      </c>
      <c r="BC17" s="15">
        <f>МАКС!BC17+КМС!BC17+ИГС!BC17</f>
        <v>465</v>
      </c>
      <c r="BD17" s="14">
        <f>МАКС!BD17+КМС!BD17+ИГС!BD17</f>
        <v>19967281.129999999</v>
      </c>
      <c r="BE17" s="15">
        <f>МАКС!BE17+КМС!BE17+ИГС!BE17</f>
        <v>55</v>
      </c>
      <c r="BF17" s="14">
        <f>МАКС!BF17+КМС!BF17+ИГС!BF17</f>
        <v>8204529</v>
      </c>
      <c r="BG17" s="15">
        <f>МАКС!BG17+КМС!BG17+ИГС!BG17</f>
        <v>0</v>
      </c>
      <c r="BH17" s="14">
        <f>МАКС!BH17+КМС!BH17+ИГС!BH17</f>
        <v>0</v>
      </c>
      <c r="BI17" s="14">
        <f>МАКС!BI17+КМС!BI17+ИГС!BI17</f>
        <v>28086884.890000001</v>
      </c>
      <c r="BJ17" s="14">
        <f>МАКС!BJ17+КМС!BJ17+ИГС!BJ17</f>
        <v>162848.4</v>
      </c>
      <c r="BK17" s="15">
        <f>МАКС!BK17+КМС!BK17+ИГС!BK17</f>
        <v>498</v>
      </c>
      <c r="BL17" s="14">
        <f>МАКС!BL17+КМС!BL17+ИГС!BL17</f>
        <v>162848.4</v>
      </c>
      <c r="BM17" s="15">
        <f>МАКС!BM17+КМС!BM17+ИГС!BM17</f>
        <v>0</v>
      </c>
      <c r="BN17" s="14">
        <f>МАКС!BN17+КМС!BN17+ИГС!BN17</f>
        <v>0</v>
      </c>
      <c r="BO17" s="15">
        <f>МАКС!BO17+КМС!BO17+ИГС!BO17</f>
        <v>0</v>
      </c>
      <c r="BP17" s="14">
        <f>МАКС!BP17+КМС!BP17+ИГС!BP17</f>
        <v>0</v>
      </c>
      <c r="BQ17" s="15">
        <f>МАКС!BQ17+КМС!BQ17+ИГС!BQ17</f>
        <v>0</v>
      </c>
      <c r="BR17" s="14">
        <f>МАКС!BR17+КМС!BR17+ИГС!BR17</f>
        <v>0</v>
      </c>
      <c r="BS17" s="15">
        <f>МАКС!BS17+КМС!BS17+ИГС!BS17</f>
        <v>796</v>
      </c>
      <c r="BT17" s="14">
        <f>МАКС!BT17+КМС!BT17+ИГС!BT17</f>
        <v>27924036.489999998</v>
      </c>
      <c r="BU17" s="15">
        <f>МАКС!BU17+КМС!BU17+ИГС!BU17</f>
        <v>578</v>
      </c>
      <c r="BV17" s="14">
        <f>МАКС!BV17+КМС!BV17+ИГС!BV17</f>
        <v>19636486.629999999</v>
      </c>
      <c r="BW17" s="15">
        <f>МАКС!BW17+КМС!BW17+ИГС!BW17</f>
        <v>14</v>
      </c>
      <c r="BX17" s="14">
        <f>МАКС!BX17+КМС!BX17+ИГС!BX17</f>
        <v>1997526</v>
      </c>
      <c r="BY17" s="15">
        <f>МАКС!BY17+КМС!BY17+ИГС!BY17</f>
        <v>0</v>
      </c>
      <c r="BZ17" s="14">
        <f>МАКС!BZ17+КМС!BZ17+ИГС!BZ17</f>
        <v>0</v>
      </c>
      <c r="CA17" s="14">
        <f>МАКС!CA17+КМС!CA17+ИГС!CA17</f>
        <v>27422224.23</v>
      </c>
      <c r="CB17" s="14">
        <f>МАКС!CB17+КМС!CB17+ИГС!CB17</f>
        <v>162848.4</v>
      </c>
      <c r="CC17" s="15">
        <f>МАКС!CC17+КМС!CC17+ИГС!CC17</f>
        <v>498</v>
      </c>
      <c r="CD17" s="14">
        <f>МАКС!CD17+КМС!CD17+ИГС!CD17</f>
        <v>162848.4</v>
      </c>
      <c r="CE17" s="15">
        <f>МАКС!CE17+КМС!CE17+ИГС!CE17</f>
        <v>0</v>
      </c>
      <c r="CF17" s="14">
        <f>МАКС!CF17+КМС!CF17+ИГС!CF17</f>
        <v>0</v>
      </c>
      <c r="CG17" s="15">
        <f>МАКС!CG17+КМС!CG17+ИГС!CG17</f>
        <v>0</v>
      </c>
      <c r="CH17" s="14">
        <f>МАКС!CH17+КМС!CH17+ИГС!CH17</f>
        <v>0</v>
      </c>
      <c r="CI17" s="15">
        <f>МАКС!CI17+КМС!CI17+ИГС!CI17</f>
        <v>0</v>
      </c>
      <c r="CJ17" s="14">
        <f>МАКС!CJ17+КМС!CJ17+ИГС!CJ17</f>
        <v>0</v>
      </c>
      <c r="CK17" s="15">
        <f>МАКС!CK17+КМС!CK17+ИГС!CK17</f>
        <v>831</v>
      </c>
      <c r="CL17" s="14">
        <f>МАКС!CL17+КМС!CL17+ИГС!CL17</f>
        <v>27259375.829999998</v>
      </c>
      <c r="CM17" s="15">
        <f>МАКС!CM17+КМС!CM17+ИГС!CM17</f>
        <v>677</v>
      </c>
      <c r="CN17" s="14">
        <f>МАКС!CN17+КМС!CN17+ИГС!CN17</f>
        <v>22767826.469999999</v>
      </c>
      <c r="CO17" s="15">
        <f>МАКС!CO17+КМС!CO17+ИГС!CO17</f>
        <v>0</v>
      </c>
      <c r="CP17" s="14">
        <f>МАКС!CP17+КМС!CP17+ИГС!CP17</f>
        <v>0</v>
      </c>
      <c r="CQ17" s="15">
        <f>МАКС!CQ17+КМС!CQ17+ИГС!CQ17</f>
        <v>0</v>
      </c>
      <c r="CR17" s="14">
        <f>МАКС!CR17+КМС!CR17+ИГС!CR17</f>
        <v>0</v>
      </c>
    </row>
    <row r="18" spans="1:96" x14ac:dyDescent="0.25">
      <c r="A18" s="89">
        <v>9</v>
      </c>
      <c r="B18" s="68" t="s">
        <v>10</v>
      </c>
      <c r="C18" s="63">
        <v>330291</v>
      </c>
      <c r="D18" s="64" t="s">
        <v>124</v>
      </c>
      <c r="E18" s="64" t="s">
        <v>123</v>
      </c>
      <c r="F18" s="66" t="s">
        <v>125</v>
      </c>
      <c r="G18" s="14">
        <f t="shared" si="68"/>
        <v>201291619.88999999</v>
      </c>
      <c r="H18" s="14">
        <f t="shared" si="69"/>
        <v>479080.8</v>
      </c>
      <c r="I18" s="15">
        <f t="shared" si="65"/>
        <v>880</v>
      </c>
      <c r="J18" s="14">
        <f t="shared" si="70"/>
        <v>479080.8</v>
      </c>
      <c r="K18" s="15">
        <f t="shared" si="71"/>
        <v>0</v>
      </c>
      <c r="L18" s="14">
        <f t="shared" si="72"/>
        <v>0</v>
      </c>
      <c r="M18" s="15">
        <f t="shared" si="73"/>
        <v>0</v>
      </c>
      <c r="N18" s="14">
        <f t="shared" si="74"/>
        <v>0</v>
      </c>
      <c r="O18" s="15">
        <f t="shared" si="75"/>
        <v>0</v>
      </c>
      <c r="P18" s="14">
        <f t="shared" si="76"/>
        <v>0</v>
      </c>
      <c r="Q18" s="15">
        <f t="shared" si="77"/>
        <v>4623</v>
      </c>
      <c r="R18" s="14">
        <f t="shared" si="67"/>
        <v>200812539.09</v>
      </c>
      <c r="S18" s="15">
        <f t="shared" si="78"/>
        <v>0</v>
      </c>
      <c r="T18" s="14">
        <f t="shared" si="79"/>
        <v>0</v>
      </c>
      <c r="U18" s="15">
        <f t="shared" si="80"/>
        <v>0</v>
      </c>
      <c r="V18" s="14">
        <f t="shared" si="81"/>
        <v>0</v>
      </c>
      <c r="W18" s="15">
        <f t="shared" si="82"/>
        <v>0</v>
      </c>
      <c r="X18" s="14">
        <f t="shared" si="83"/>
        <v>0</v>
      </c>
      <c r="Y18" s="14">
        <f t="shared" si="84"/>
        <v>63590678.030000001</v>
      </c>
      <c r="Z18" s="14">
        <f t="shared" si="85"/>
        <v>136417.62</v>
      </c>
      <c r="AA18" s="15">
        <f>МАКС!AA18+КМС!AA18+ИГС!AA18</f>
        <v>265</v>
      </c>
      <c r="AB18" s="14">
        <f>МАКС!AB18+КМС!AB18+ИГС!AB18</f>
        <v>136417.62</v>
      </c>
      <c r="AC18" s="15">
        <f>МАКС!AC18+КМС!AC18+ИГС!AC18</f>
        <v>0</v>
      </c>
      <c r="AD18" s="14">
        <f>МАКС!AD18+КМС!AD18+ИГС!AD18</f>
        <v>0</v>
      </c>
      <c r="AE18" s="15">
        <f>МАКС!AE18+КМС!AE18+ИГС!AE18</f>
        <v>0</v>
      </c>
      <c r="AF18" s="14">
        <f>МАКС!AF18+КМС!AF18+ИГС!AF18</f>
        <v>0</v>
      </c>
      <c r="AG18" s="15">
        <f>МАКС!AG18+КМС!AG18+ИГС!AG18</f>
        <v>0</v>
      </c>
      <c r="AH18" s="14">
        <f>МАКС!AH18+КМС!AH18+ИГС!AH18</f>
        <v>0</v>
      </c>
      <c r="AI18" s="15">
        <f>МАКС!AI18+КМС!AI18+ИГС!AI18</f>
        <v>1476</v>
      </c>
      <c r="AJ18" s="14">
        <f>МАКС!AJ18+КМС!AJ18+ИГС!AJ18</f>
        <v>63454260.409999996</v>
      </c>
      <c r="AK18" s="15">
        <f>МАКС!AK18+КМС!AK18+ИГС!AK18</f>
        <v>0</v>
      </c>
      <c r="AL18" s="14">
        <f>МАКС!AL18+КМС!AL18+ИГС!AL18</f>
        <v>0</v>
      </c>
      <c r="AM18" s="15">
        <f>МАКС!AM18+КМС!AM18+ИГС!AM18</f>
        <v>0</v>
      </c>
      <c r="AN18" s="14">
        <f>МАКС!AN18+КМС!AN18+ИГС!AN18</f>
        <v>0</v>
      </c>
      <c r="AO18" s="15">
        <f>МАКС!AO18+КМС!AO18+ИГС!AO18</f>
        <v>0</v>
      </c>
      <c r="AP18" s="14">
        <f>МАКС!AP18+КМС!AP18+ИГС!AP18</f>
        <v>0</v>
      </c>
      <c r="AQ18" s="14">
        <f>МАКС!AQ18+КМС!AQ18+ИГС!AQ18</f>
        <v>37055447.039999999</v>
      </c>
      <c r="AR18" s="14">
        <f>МАКС!AR18+КМС!AR18+ИГС!AR18</f>
        <v>103437.9</v>
      </c>
      <c r="AS18" s="15">
        <f>МАКС!AS18+КМС!AS18+ИГС!AS18</f>
        <v>190</v>
      </c>
      <c r="AT18" s="14">
        <f>МАКС!AT18+КМС!AT18+ИГС!AT18</f>
        <v>103437.9</v>
      </c>
      <c r="AU18" s="15">
        <f>МАКС!AU18+КМС!AU18+ИГС!AU18</f>
        <v>0</v>
      </c>
      <c r="AV18" s="14">
        <f>МАКС!AV18+КМС!AV18+ИГС!AV18</f>
        <v>0</v>
      </c>
      <c r="AW18" s="15">
        <f>МАКС!AW18+КМС!AW18+ИГС!AW18</f>
        <v>0</v>
      </c>
      <c r="AX18" s="14">
        <f>МАКС!AX18+КМС!AX18+ИГС!AX18</f>
        <v>0</v>
      </c>
      <c r="AY18" s="15">
        <f>МАКС!AY18+КМС!AY18+ИГС!AY18</f>
        <v>0</v>
      </c>
      <c r="AZ18" s="14">
        <f>МАКС!AZ18+КМС!AZ18+ИГС!AZ18</f>
        <v>0</v>
      </c>
      <c r="BA18" s="15">
        <f>МАКС!BA18+КМС!BA18+ИГС!BA18</f>
        <v>841</v>
      </c>
      <c r="BB18" s="14">
        <f>МАКС!BB18+КМС!BB18+ИГС!BB18</f>
        <v>36952009.140000001</v>
      </c>
      <c r="BC18" s="15">
        <f>МАКС!BC18+КМС!BC18+ИГС!BC18</f>
        <v>0</v>
      </c>
      <c r="BD18" s="14">
        <f>МАКС!BD18+КМС!BD18+ИГС!BD18</f>
        <v>0</v>
      </c>
      <c r="BE18" s="15">
        <f>МАКС!BE18+КМС!BE18+ИГС!BE18</f>
        <v>0</v>
      </c>
      <c r="BF18" s="14">
        <f>МАКС!BF18+КМС!BF18+ИГС!BF18</f>
        <v>0</v>
      </c>
      <c r="BG18" s="15">
        <f>МАКС!BG18+КМС!BG18+ИГС!BG18</f>
        <v>0</v>
      </c>
      <c r="BH18" s="14">
        <f>МАКС!BH18+КМС!BH18+ИГС!BH18</f>
        <v>0</v>
      </c>
      <c r="BI18" s="14">
        <f>МАКС!BI18+КМС!BI18+ИГС!BI18</f>
        <v>53121952.149999999</v>
      </c>
      <c r="BJ18" s="14">
        <f>МАКС!BJ18+КМС!BJ18+ИГС!BJ18</f>
        <v>137191.32</v>
      </c>
      <c r="BK18" s="15">
        <f>МАКС!BK18+КМС!BK18+ИГС!BK18</f>
        <v>252</v>
      </c>
      <c r="BL18" s="14">
        <f>МАКС!BL18+КМС!BL18+ИГС!BL18</f>
        <v>137191.32</v>
      </c>
      <c r="BM18" s="15">
        <f>МАКС!BM18+КМС!BM18+ИГС!BM18</f>
        <v>0</v>
      </c>
      <c r="BN18" s="14">
        <f>МАКС!BN18+КМС!BN18+ИГС!BN18</f>
        <v>0</v>
      </c>
      <c r="BO18" s="15">
        <f>МАКС!BO18+КМС!BO18+ИГС!BO18</f>
        <v>0</v>
      </c>
      <c r="BP18" s="14">
        <f>МАКС!BP18+КМС!BP18+ИГС!BP18</f>
        <v>0</v>
      </c>
      <c r="BQ18" s="15">
        <f>МАКС!BQ18+КМС!BQ18+ИГС!BQ18</f>
        <v>0</v>
      </c>
      <c r="BR18" s="14">
        <f>МАКС!BR18+КМС!BR18+ИГС!BR18</f>
        <v>0</v>
      </c>
      <c r="BS18" s="15">
        <f>МАКС!BS18+КМС!BS18+ИГС!BS18</f>
        <v>1218</v>
      </c>
      <c r="BT18" s="14">
        <f>МАКС!BT18+КМС!BT18+ИГС!BT18</f>
        <v>52984760.829999998</v>
      </c>
      <c r="BU18" s="15">
        <f>МАКС!BU18+КМС!BU18+ИГС!BU18</f>
        <v>0</v>
      </c>
      <c r="BV18" s="14">
        <f>МАКС!BV18+КМС!BV18+ИГС!BV18</f>
        <v>0</v>
      </c>
      <c r="BW18" s="15">
        <f>МАКС!BW18+КМС!BW18+ИГС!BW18</f>
        <v>0</v>
      </c>
      <c r="BX18" s="14">
        <f>МАКС!BX18+КМС!BX18+ИГС!BX18</f>
        <v>0</v>
      </c>
      <c r="BY18" s="15">
        <f>МАКС!BY18+КМС!BY18+ИГС!BY18</f>
        <v>0</v>
      </c>
      <c r="BZ18" s="14">
        <f>МАКС!BZ18+КМС!BZ18+ИГС!BZ18</f>
        <v>0</v>
      </c>
      <c r="CA18" s="14">
        <f>МАКС!CA18+КМС!CA18+ИГС!CA18</f>
        <v>47523542.670000002</v>
      </c>
      <c r="CB18" s="14">
        <f>МАКС!CB18+КМС!CB18+ИГС!CB18</f>
        <v>102033.96</v>
      </c>
      <c r="CC18" s="15">
        <f>МАКС!CC18+КМС!CC18+ИГС!CC18</f>
        <v>173</v>
      </c>
      <c r="CD18" s="14">
        <f>МАКС!CD18+КМС!CD18+ИГС!CD18</f>
        <v>102033.96</v>
      </c>
      <c r="CE18" s="15">
        <f>МАКС!CE18+КМС!CE18+ИГС!CE18</f>
        <v>0</v>
      </c>
      <c r="CF18" s="14">
        <f>МАКС!CF18+КМС!CF18+ИГС!CF18</f>
        <v>0</v>
      </c>
      <c r="CG18" s="15">
        <f>МАКС!CG18+КМС!CG18+ИГС!CG18</f>
        <v>0</v>
      </c>
      <c r="CH18" s="14">
        <f>МАКС!CH18+КМС!CH18+ИГС!CH18</f>
        <v>0</v>
      </c>
      <c r="CI18" s="15">
        <f>МАКС!CI18+КМС!CI18+ИГС!CI18</f>
        <v>0</v>
      </c>
      <c r="CJ18" s="14">
        <f>МАКС!CJ18+КМС!CJ18+ИГС!CJ18</f>
        <v>0</v>
      </c>
      <c r="CK18" s="15">
        <f>МАКС!CK18+КМС!CK18+ИГС!CK18</f>
        <v>1088</v>
      </c>
      <c r="CL18" s="14">
        <f>МАКС!CL18+КМС!CL18+ИГС!CL18</f>
        <v>47421508.710000001</v>
      </c>
      <c r="CM18" s="15">
        <f>МАКС!CM18+КМС!CM18+ИГС!CM18</f>
        <v>0</v>
      </c>
      <c r="CN18" s="14">
        <f>МАКС!CN18+КМС!CN18+ИГС!CN18</f>
        <v>0</v>
      </c>
      <c r="CO18" s="15">
        <f>МАКС!CO18+КМС!CO18+ИГС!CO18</f>
        <v>0</v>
      </c>
      <c r="CP18" s="14">
        <f>МАКС!CP18+КМС!CP18+ИГС!CP18</f>
        <v>0</v>
      </c>
      <c r="CQ18" s="15">
        <f>МАКС!CQ18+КМС!CQ18+ИГС!CQ18</f>
        <v>0</v>
      </c>
      <c r="CR18" s="14">
        <f>МАКС!CR18+КМС!CR18+ИГС!CR18</f>
        <v>0</v>
      </c>
    </row>
    <row r="19" spans="1:96" ht="26.25" x14ac:dyDescent="0.25">
      <c r="A19" s="89" t="s">
        <v>164</v>
      </c>
      <c r="B19" s="68" t="s">
        <v>165</v>
      </c>
      <c r="C19" s="63"/>
      <c r="D19" s="64"/>
      <c r="E19" s="64"/>
      <c r="F19" s="66"/>
      <c r="G19" s="14">
        <f t="shared" si="68"/>
        <v>0</v>
      </c>
      <c r="H19" s="14">
        <f t="shared" si="69"/>
        <v>0</v>
      </c>
      <c r="I19" s="15">
        <f t="shared" si="65"/>
        <v>0</v>
      </c>
      <c r="J19" s="14">
        <f t="shared" si="70"/>
        <v>0</v>
      </c>
      <c r="K19" s="15">
        <f t="shared" si="71"/>
        <v>0</v>
      </c>
      <c r="L19" s="14">
        <f t="shared" si="72"/>
        <v>0</v>
      </c>
      <c r="M19" s="15">
        <f t="shared" si="73"/>
        <v>0</v>
      </c>
      <c r="N19" s="14">
        <f t="shared" si="74"/>
        <v>0</v>
      </c>
      <c r="O19" s="15">
        <f t="shared" si="75"/>
        <v>0</v>
      </c>
      <c r="P19" s="14">
        <f t="shared" si="76"/>
        <v>0</v>
      </c>
      <c r="Q19" s="15">
        <f t="shared" si="77"/>
        <v>0</v>
      </c>
      <c r="R19" s="14">
        <f t="shared" si="67"/>
        <v>0</v>
      </c>
      <c r="S19" s="15">
        <f t="shared" si="78"/>
        <v>0</v>
      </c>
      <c r="T19" s="14">
        <f t="shared" si="79"/>
        <v>0</v>
      </c>
      <c r="U19" s="15">
        <f t="shared" si="80"/>
        <v>0</v>
      </c>
      <c r="V19" s="14">
        <f t="shared" si="81"/>
        <v>0</v>
      </c>
      <c r="W19" s="15">
        <f t="shared" si="82"/>
        <v>0</v>
      </c>
      <c r="X19" s="14">
        <f t="shared" si="83"/>
        <v>0</v>
      </c>
      <c r="Y19" s="14">
        <f t="shared" si="84"/>
        <v>0</v>
      </c>
      <c r="Z19" s="14">
        <f t="shared" si="85"/>
        <v>0</v>
      </c>
      <c r="AA19" s="15">
        <f>МАКС!AA19+КМС!AA19+ИГС!AA19</f>
        <v>0</v>
      </c>
      <c r="AB19" s="14">
        <f>МАКС!AB19+КМС!AB19+ИГС!AB19</f>
        <v>0</v>
      </c>
      <c r="AC19" s="15">
        <f>МАКС!AC19+КМС!AC19+ИГС!AC19</f>
        <v>0</v>
      </c>
      <c r="AD19" s="14">
        <f>МАКС!AD19+КМС!AD19+ИГС!AD19</f>
        <v>0</v>
      </c>
      <c r="AE19" s="15">
        <f>МАКС!AE19+КМС!AE19+ИГС!AE19</f>
        <v>0</v>
      </c>
      <c r="AF19" s="14">
        <f>МАКС!AF19+КМС!AF19+ИГС!AF19</f>
        <v>0</v>
      </c>
      <c r="AG19" s="15">
        <f>МАКС!AG19+КМС!AG19+ИГС!AG19</f>
        <v>0</v>
      </c>
      <c r="AH19" s="14">
        <f>МАКС!AH19+КМС!AH19+ИГС!AH19</f>
        <v>0</v>
      </c>
      <c r="AI19" s="15">
        <f>МАКС!AI19+КМС!AI19+ИГС!AI19</f>
        <v>0</v>
      </c>
      <c r="AJ19" s="14">
        <f>МАКС!AJ19+КМС!AJ19+ИГС!AJ19</f>
        <v>0</v>
      </c>
      <c r="AK19" s="15">
        <f>МАКС!AK19+КМС!AK19+ИГС!AK19</f>
        <v>0</v>
      </c>
      <c r="AL19" s="14">
        <f>МАКС!AL19+КМС!AL19+ИГС!AL19</f>
        <v>0</v>
      </c>
      <c r="AM19" s="15">
        <f>МАКС!AM19+КМС!AM19+ИГС!AM19</f>
        <v>0</v>
      </c>
      <c r="AN19" s="14">
        <f>МАКС!AN19+КМС!AN19+ИГС!AN19</f>
        <v>0</v>
      </c>
      <c r="AO19" s="15">
        <f>МАКС!AO19+КМС!AO19+ИГС!AO19</f>
        <v>0</v>
      </c>
      <c r="AP19" s="14">
        <f>МАКС!AP19+КМС!AP19+ИГС!AP19</f>
        <v>0</v>
      </c>
      <c r="AQ19" s="14">
        <f>МАКС!AQ19+КМС!AQ19+ИГС!AQ19</f>
        <v>0</v>
      </c>
      <c r="AR19" s="14">
        <f>МАКС!AR19+КМС!AR19+ИГС!AR19</f>
        <v>0</v>
      </c>
      <c r="AS19" s="15">
        <f>МАКС!AS19+КМС!AS19+ИГС!AS19</f>
        <v>0</v>
      </c>
      <c r="AT19" s="14">
        <f>МАКС!AT19+КМС!AT19+ИГС!AT19</f>
        <v>0</v>
      </c>
      <c r="AU19" s="15">
        <f>МАКС!AU19+КМС!AU19+ИГС!AU19</f>
        <v>0</v>
      </c>
      <c r="AV19" s="14">
        <f>МАКС!AV19+КМС!AV19+ИГС!AV19</f>
        <v>0</v>
      </c>
      <c r="AW19" s="15">
        <f>МАКС!AW19+КМС!AW19+ИГС!AW19</f>
        <v>0</v>
      </c>
      <c r="AX19" s="14">
        <f>МАКС!AX19+КМС!AX19+ИГС!AX19</f>
        <v>0</v>
      </c>
      <c r="AY19" s="15">
        <f>МАКС!AY19+КМС!AY19+ИГС!AY19</f>
        <v>0</v>
      </c>
      <c r="AZ19" s="14">
        <f>МАКС!AZ19+КМС!AZ19+ИГС!AZ19</f>
        <v>0</v>
      </c>
      <c r="BA19" s="15">
        <f>МАКС!BA19+КМС!BA19+ИГС!BA19</f>
        <v>0</v>
      </c>
      <c r="BB19" s="14">
        <f>МАКС!BB19+КМС!BB19+ИГС!BB19</f>
        <v>0</v>
      </c>
      <c r="BC19" s="15">
        <f>МАКС!BC19+КМС!BC19+ИГС!BC19</f>
        <v>0</v>
      </c>
      <c r="BD19" s="14">
        <f>МАКС!BD19+КМС!BD19+ИГС!BD19</f>
        <v>0</v>
      </c>
      <c r="BE19" s="15">
        <f>МАКС!BE19+КМС!BE19+ИГС!BE19</f>
        <v>0</v>
      </c>
      <c r="BF19" s="14">
        <f>МАКС!BF19+КМС!BF19+ИГС!BF19</f>
        <v>0</v>
      </c>
      <c r="BG19" s="15">
        <f>МАКС!BG19+КМС!BG19+ИГС!BG19</f>
        <v>0</v>
      </c>
      <c r="BH19" s="14">
        <f>МАКС!BH19+КМС!BH19+ИГС!BH19</f>
        <v>0</v>
      </c>
      <c r="BI19" s="14">
        <f>МАКС!BI19+КМС!BI19+ИГС!BI19</f>
        <v>0</v>
      </c>
      <c r="BJ19" s="14">
        <f>МАКС!BJ19+КМС!BJ19+ИГС!BJ19</f>
        <v>0</v>
      </c>
      <c r="BK19" s="15">
        <f>МАКС!BK19+КМС!BK19+ИГС!BK19</f>
        <v>0</v>
      </c>
      <c r="BL19" s="14">
        <f>МАКС!BL19+КМС!BL19+ИГС!BL19</f>
        <v>0</v>
      </c>
      <c r="BM19" s="15">
        <f>МАКС!BM19+КМС!BM19+ИГС!BM19</f>
        <v>0</v>
      </c>
      <c r="BN19" s="14">
        <f>МАКС!BN19+КМС!BN19+ИГС!BN19</f>
        <v>0</v>
      </c>
      <c r="BO19" s="15">
        <f>МАКС!BO19+КМС!BO19+ИГС!BO19</f>
        <v>0</v>
      </c>
      <c r="BP19" s="14">
        <f>МАКС!BP19+КМС!BP19+ИГС!BP19</f>
        <v>0</v>
      </c>
      <c r="BQ19" s="15">
        <f>МАКС!BQ19+КМС!BQ19+ИГС!BQ19</f>
        <v>0</v>
      </c>
      <c r="BR19" s="14">
        <f>МАКС!BR19+КМС!BR19+ИГС!BR19</f>
        <v>0</v>
      </c>
      <c r="BS19" s="15">
        <f>МАКС!BS19+КМС!BS19+ИГС!BS19</f>
        <v>0</v>
      </c>
      <c r="BT19" s="14">
        <f>МАКС!BT19+КМС!BT19+ИГС!BT19</f>
        <v>0</v>
      </c>
      <c r="BU19" s="15">
        <f>МАКС!BU19+КМС!BU19+ИГС!BU19</f>
        <v>0</v>
      </c>
      <c r="BV19" s="14">
        <f>МАКС!BV19+КМС!BV19+ИГС!BV19</f>
        <v>0</v>
      </c>
      <c r="BW19" s="15">
        <f>МАКС!BW19+КМС!BW19+ИГС!BW19</f>
        <v>0</v>
      </c>
      <c r="BX19" s="14">
        <f>МАКС!BX19+КМС!BX19+ИГС!BX19</f>
        <v>0</v>
      </c>
      <c r="BY19" s="15">
        <f>МАКС!BY19+КМС!BY19+ИГС!BY19</f>
        <v>0</v>
      </c>
      <c r="BZ19" s="14">
        <f>МАКС!BZ19+КМС!BZ19+ИГС!BZ19</f>
        <v>0</v>
      </c>
      <c r="CA19" s="14">
        <f>МАКС!CA19+КМС!CA19+ИГС!CA19</f>
        <v>0</v>
      </c>
      <c r="CB19" s="14">
        <f>МАКС!CB19+КМС!CB19+ИГС!CB19</f>
        <v>0</v>
      </c>
      <c r="CC19" s="15">
        <f>МАКС!CC19+КМС!CC19+ИГС!CC19</f>
        <v>0</v>
      </c>
      <c r="CD19" s="14">
        <f>МАКС!CD19+КМС!CD19+ИГС!CD19</f>
        <v>0</v>
      </c>
      <c r="CE19" s="15">
        <f>МАКС!CE19+КМС!CE19+ИГС!CE19</f>
        <v>0</v>
      </c>
      <c r="CF19" s="14">
        <f>МАКС!CF19+КМС!CF19+ИГС!CF19</f>
        <v>0</v>
      </c>
      <c r="CG19" s="15">
        <f>МАКС!CG19+КМС!CG19+ИГС!CG19</f>
        <v>0</v>
      </c>
      <c r="CH19" s="14">
        <f>МАКС!CH19+КМС!CH19+ИГС!CH19</f>
        <v>0</v>
      </c>
      <c r="CI19" s="15">
        <f>МАКС!CI19+КМС!CI19+ИГС!CI19</f>
        <v>0</v>
      </c>
      <c r="CJ19" s="14">
        <f>МАКС!CJ19+КМС!CJ19+ИГС!CJ19</f>
        <v>0</v>
      </c>
      <c r="CK19" s="15">
        <f>МАКС!CK19+КМС!CK19+ИГС!CK19</f>
        <v>0</v>
      </c>
      <c r="CL19" s="14">
        <f>МАКС!CL19+КМС!CL19+ИГС!CL19</f>
        <v>0</v>
      </c>
      <c r="CM19" s="15">
        <f>МАКС!CM19+КМС!CM19+ИГС!CM19</f>
        <v>0</v>
      </c>
      <c r="CN19" s="14">
        <f>МАКС!CN19+КМС!CN19+ИГС!CN19</f>
        <v>0</v>
      </c>
      <c r="CO19" s="15">
        <f>МАКС!CO19+КМС!CO19+ИГС!CO19</f>
        <v>0</v>
      </c>
      <c r="CP19" s="14">
        <f>МАКС!CP19+КМС!CP19+ИГС!CP19</f>
        <v>0</v>
      </c>
      <c r="CQ19" s="15">
        <f>МАКС!CQ19+КМС!CQ19+ИГС!CQ19</f>
        <v>0</v>
      </c>
      <c r="CR19" s="14">
        <f>МАКС!CR19+КМС!CR19+ИГС!CR19</f>
        <v>0</v>
      </c>
    </row>
    <row r="20" spans="1:96" x14ac:dyDescent="0.25">
      <c r="A20" s="89"/>
      <c r="B20" s="62" t="s">
        <v>166</v>
      </c>
      <c r="C20" s="63">
        <v>330106</v>
      </c>
      <c r="D20" s="64" t="s">
        <v>124</v>
      </c>
      <c r="E20" s="64" t="s">
        <v>123</v>
      </c>
      <c r="F20" s="66" t="s">
        <v>125</v>
      </c>
      <c r="G20" s="14">
        <f t="shared" si="68"/>
        <v>0</v>
      </c>
      <c r="H20" s="14">
        <f t="shared" si="69"/>
        <v>0</v>
      </c>
      <c r="I20" s="15">
        <f t="shared" si="65"/>
        <v>0</v>
      </c>
      <c r="J20" s="14">
        <f t="shared" si="70"/>
        <v>0</v>
      </c>
      <c r="K20" s="15">
        <f t="shared" si="71"/>
        <v>0</v>
      </c>
      <c r="L20" s="14">
        <f t="shared" si="72"/>
        <v>0</v>
      </c>
      <c r="M20" s="15">
        <f t="shared" si="73"/>
        <v>0</v>
      </c>
      <c r="N20" s="14">
        <f t="shared" si="74"/>
        <v>0</v>
      </c>
      <c r="O20" s="15">
        <f t="shared" si="75"/>
        <v>0</v>
      </c>
      <c r="P20" s="14">
        <f t="shared" si="76"/>
        <v>0</v>
      </c>
      <c r="Q20" s="15">
        <f t="shared" si="77"/>
        <v>0</v>
      </c>
      <c r="R20" s="14">
        <f t="shared" si="67"/>
        <v>0</v>
      </c>
      <c r="S20" s="15">
        <f t="shared" si="78"/>
        <v>0</v>
      </c>
      <c r="T20" s="14">
        <f t="shared" si="79"/>
        <v>0</v>
      </c>
      <c r="U20" s="15">
        <f t="shared" si="80"/>
        <v>0</v>
      </c>
      <c r="V20" s="14">
        <f t="shared" si="81"/>
        <v>0</v>
      </c>
      <c r="W20" s="15">
        <f t="shared" si="82"/>
        <v>0</v>
      </c>
      <c r="X20" s="14">
        <f t="shared" si="83"/>
        <v>0</v>
      </c>
      <c r="Y20" s="14">
        <f t="shared" si="84"/>
        <v>0</v>
      </c>
      <c r="Z20" s="14">
        <f t="shared" si="85"/>
        <v>0</v>
      </c>
      <c r="AA20" s="15">
        <f>МАКС!AA20+КМС!AA20+ИГС!AA20</f>
        <v>0</v>
      </c>
      <c r="AB20" s="14">
        <f>МАКС!AB20+КМС!AB20+ИГС!AB20</f>
        <v>0</v>
      </c>
      <c r="AC20" s="15">
        <f>МАКС!AC20+КМС!AC20+ИГС!AC20</f>
        <v>0</v>
      </c>
      <c r="AD20" s="14">
        <f>МАКС!AD20+КМС!AD20+ИГС!AD20</f>
        <v>0</v>
      </c>
      <c r="AE20" s="15">
        <f>МАКС!AE20+КМС!AE20+ИГС!AE20</f>
        <v>0</v>
      </c>
      <c r="AF20" s="14">
        <f>МАКС!AF20+КМС!AF20+ИГС!AF20</f>
        <v>0</v>
      </c>
      <c r="AG20" s="15">
        <f>МАКС!AG20+КМС!AG20+ИГС!AG20</f>
        <v>0</v>
      </c>
      <c r="AH20" s="14">
        <f>МАКС!AH20+КМС!AH20+ИГС!AH20</f>
        <v>0</v>
      </c>
      <c r="AI20" s="15">
        <f>МАКС!AI20+КМС!AI20+ИГС!AI20</f>
        <v>0</v>
      </c>
      <c r="AJ20" s="14">
        <f>МАКС!AJ20+КМС!AJ20+ИГС!AJ20</f>
        <v>0</v>
      </c>
      <c r="AK20" s="15">
        <f>МАКС!AK20+КМС!AK20+ИГС!AK20</f>
        <v>0</v>
      </c>
      <c r="AL20" s="14">
        <f>МАКС!AL20+КМС!AL20+ИГС!AL20</f>
        <v>0</v>
      </c>
      <c r="AM20" s="15">
        <f>МАКС!AM20+КМС!AM20+ИГС!AM20</f>
        <v>0</v>
      </c>
      <c r="AN20" s="14">
        <f>МАКС!AN20+КМС!AN20+ИГС!AN20</f>
        <v>0</v>
      </c>
      <c r="AO20" s="15">
        <f>МАКС!AO20+КМС!AO20+ИГС!AO20</f>
        <v>0</v>
      </c>
      <c r="AP20" s="14">
        <f>МАКС!AP20+КМС!AP20+ИГС!AP20</f>
        <v>0</v>
      </c>
      <c r="AQ20" s="14">
        <f>МАКС!AQ20+КМС!AQ20+ИГС!AQ20</f>
        <v>0</v>
      </c>
      <c r="AR20" s="14">
        <f>МАКС!AR20+КМС!AR20+ИГС!AR20</f>
        <v>0</v>
      </c>
      <c r="AS20" s="15">
        <f>МАКС!AS20+КМС!AS20+ИГС!AS20</f>
        <v>0</v>
      </c>
      <c r="AT20" s="14">
        <f>МАКС!AT20+КМС!AT20+ИГС!AT20</f>
        <v>0</v>
      </c>
      <c r="AU20" s="15">
        <f>МАКС!AU20+КМС!AU20+ИГС!AU20</f>
        <v>0</v>
      </c>
      <c r="AV20" s="14">
        <f>МАКС!AV20+КМС!AV20+ИГС!AV20</f>
        <v>0</v>
      </c>
      <c r="AW20" s="15">
        <f>МАКС!AW20+КМС!AW20+ИГС!AW20</f>
        <v>0</v>
      </c>
      <c r="AX20" s="14">
        <f>МАКС!AX20+КМС!AX20+ИГС!AX20</f>
        <v>0</v>
      </c>
      <c r="AY20" s="15">
        <f>МАКС!AY20+КМС!AY20+ИГС!AY20</f>
        <v>0</v>
      </c>
      <c r="AZ20" s="14">
        <f>МАКС!AZ20+КМС!AZ20+ИГС!AZ20</f>
        <v>0</v>
      </c>
      <c r="BA20" s="15">
        <f>МАКС!BA20+КМС!BA20+ИГС!BA20</f>
        <v>0</v>
      </c>
      <c r="BB20" s="14">
        <f>МАКС!BB20+КМС!BB20+ИГС!BB20</f>
        <v>0</v>
      </c>
      <c r="BC20" s="15">
        <f>МАКС!BC20+КМС!BC20+ИГС!BC20</f>
        <v>0</v>
      </c>
      <c r="BD20" s="14">
        <f>МАКС!BD20+КМС!BD20+ИГС!BD20</f>
        <v>0</v>
      </c>
      <c r="BE20" s="15">
        <f>МАКС!BE20+КМС!BE20+ИГС!BE20</f>
        <v>0</v>
      </c>
      <c r="BF20" s="14">
        <f>МАКС!BF20+КМС!BF20+ИГС!BF20</f>
        <v>0</v>
      </c>
      <c r="BG20" s="15">
        <f>МАКС!BG20+КМС!BG20+ИГС!BG20</f>
        <v>0</v>
      </c>
      <c r="BH20" s="14">
        <f>МАКС!BH20+КМС!BH20+ИГС!BH20</f>
        <v>0</v>
      </c>
      <c r="BI20" s="14">
        <f>МАКС!BI20+КМС!BI20+ИГС!BI20</f>
        <v>0</v>
      </c>
      <c r="BJ20" s="14">
        <f>МАКС!BJ20+КМС!BJ20+ИГС!BJ20</f>
        <v>0</v>
      </c>
      <c r="BK20" s="15">
        <f>МАКС!BK20+КМС!BK20+ИГС!BK20</f>
        <v>0</v>
      </c>
      <c r="BL20" s="14">
        <f>МАКС!BL20+КМС!BL20+ИГС!BL20</f>
        <v>0</v>
      </c>
      <c r="BM20" s="15">
        <f>МАКС!BM20+КМС!BM20+ИГС!BM20</f>
        <v>0</v>
      </c>
      <c r="BN20" s="14">
        <f>МАКС!BN20+КМС!BN20+ИГС!BN20</f>
        <v>0</v>
      </c>
      <c r="BO20" s="15">
        <f>МАКС!BO20+КМС!BO20+ИГС!BO20</f>
        <v>0</v>
      </c>
      <c r="BP20" s="14">
        <f>МАКС!BP20+КМС!BP20+ИГС!BP20</f>
        <v>0</v>
      </c>
      <c r="BQ20" s="15">
        <f>МАКС!BQ20+КМС!BQ20+ИГС!BQ20</f>
        <v>0</v>
      </c>
      <c r="BR20" s="14">
        <f>МАКС!BR20+КМС!BR20+ИГС!BR20</f>
        <v>0</v>
      </c>
      <c r="BS20" s="15">
        <f>МАКС!BS20+КМС!BS20+ИГС!BS20</f>
        <v>0</v>
      </c>
      <c r="BT20" s="14">
        <f>МАКС!BT20+КМС!BT20+ИГС!BT20</f>
        <v>0</v>
      </c>
      <c r="BU20" s="15">
        <f>МАКС!BU20+КМС!BU20+ИГС!BU20</f>
        <v>0</v>
      </c>
      <c r="BV20" s="14">
        <f>МАКС!BV20+КМС!BV20+ИГС!BV20</f>
        <v>0</v>
      </c>
      <c r="BW20" s="15">
        <f>МАКС!BW20+КМС!BW20+ИГС!BW20</f>
        <v>0</v>
      </c>
      <c r="BX20" s="14">
        <f>МАКС!BX20+КМС!BX20+ИГС!BX20</f>
        <v>0</v>
      </c>
      <c r="BY20" s="15">
        <f>МАКС!BY20+КМС!BY20+ИГС!BY20</f>
        <v>0</v>
      </c>
      <c r="BZ20" s="14">
        <f>МАКС!BZ20+КМС!BZ20+ИГС!BZ20</f>
        <v>0</v>
      </c>
      <c r="CA20" s="14">
        <f>МАКС!CA20+КМС!CA20+ИГС!CA20</f>
        <v>0</v>
      </c>
      <c r="CB20" s="14">
        <f>МАКС!CB20+КМС!CB20+ИГС!CB20</f>
        <v>0</v>
      </c>
      <c r="CC20" s="15">
        <f>МАКС!CC20+КМС!CC20+ИГС!CC20</f>
        <v>0</v>
      </c>
      <c r="CD20" s="14">
        <f>МАКС!CD20+КМС!CD20+ИГС!CD20</f>
        <v>0</v>
      </c>
      <c r="CE20" s="15">
        <f>МАКС!CE20+КМС!CE20+ИГС!CE20</f>
        <v>0</v>
      </c>
      <c r="CF20" s="14">
        <f>МАКС!CF20+КМС!CF20+ИГС!CF20</f>
        <v>0</v>
      </c>
      <c r="CG20" s="15">
        <f>МАКС!CG20+КМС!CG20+ИГС!CG20</f>
        <v>0</v>
      </c>
      <c r="CH20" s="14">
        <f>МАКС!CH20+КМС!CH20+ИГС!CH20</f>
        <v>0</v>
      </c>
      <c r="CI20" s="15">
        <f>МАКС!CI20+КМС!CI20+ИГС!CI20</f>
        <v>0</v>
      </c>
      <c r="CJ20" s="14">
        <f>МАКС!CJ20+КМС!CJ20+ИГС!CJ20</f>
        <v>0</v>
      </c>
      <c r="CK20" s="15">
        <f>МАКС!CK20+КМС!CK20+ИГС!CK20</f>
        <v>0</v>
      </c>
      <c r="CL20" s="14">
        <f>МАКС!CL20+КМС!CL20+ИГС!CL20</f>
        <v>0</v>
      </c>
      <c r="CM20" s="15">
        <f>МАКС!CM20+КМС!CM20+ИГС!CM20</f>
        <v>0</v>
      </c>
      <c r="CN20" s="14">
        <f>МАКС!CN20+КМС!CN20+ИГС!CN20</f>
        <v>0</v>
      </c>
      <c r="CO20" s="15">
        <f>МАКС!CO20+КМС!CO20+ИГС!CO20</f>
        <v>0</v>
      </c>
      <c r="CP20" s="14">
        <f>МАКС!CP20+КМС!CP20+ИГС!CP20</f>
        <v>0</v>
      </c>
      <c r="CQ20" s="15">
        <f>МАКС!CQ20+КМС!CQ20+ИГС!CQ20</f>
        <v>0</v>
      </c>
      <c r="CR20" s="14">
        <f>МАКС!CR20+КМС!CR20+ИГС!CR20</f>
        <v>0</v>
      </c>
    </row>
    <row r="21" spans="1:96" ht="26.25" x14ac:dyDescent="0.25">
      <c r="A21" s="89" t="s">
        <v>167</v>
      </c>
      <c r="B21" s="68" t="s">
        <v>168</v>
      </c>
      <c r="C21" s="63">
        <v>330287</v>
      </c>
      <c r="D21" s="64" t="s">
        <v>124</v>
      </c>
      <c r="E21" s="64" t="s">
        <v>123</v>
      </c>
      <c r="F21" s="66" t="s">
        <v>125</v>
      </c>
      <c r="G21" s="14">
        <f t="shared" si="68"/>
        <v>798898339.39999998</v>
      </c>
      <c r="H21" s="14">
        <f t="shared" si="69"/>
        <v>347643382.68000001</v>
      </c>
      <c r="I21" s="15">
        <f t="shared" si="65"/>
        <v>144615</v>
      </c>
      <c r="J21" s="14">
        <f t="shared" si="70"/>
        <v>75845886.810000002</v>
      </c>
      <c r="K21" s="15">
        <f t="shared" si="71"/>
        <v>42148</v>
      </c>
      <c r="L21" s="14">
        <f t="shared" si="72"/>
        <v>27930094.890000001</v>
      </c>
      <c r="M21" s="15">
        <f t="shared" si="73"/>
        <v>183602</v>
      </c>
      <c r="N21" s="14">
        <f t="shared" si="74"/>
        <v>243867400.97999999</v>
      </c>
      <c r="O21" s="15">
        <f t="shared" si="75"/>
        <v>7249</v>
      </c>
      <c r="P21" s="14">
        <f t="shared" si="76"/>
        <v>143695527.27000001</v>
      </c>
      <c r="Q21" s="15">
        <f t="shared" si="77"/>
        <v>9966</v>
      </c>
      <c r="R21" s="14">
        <f t="shared" si="67"/>
        <v>307559429.44999999</v>
      </c>
      <c r="S21" s="15">
        <f t="shared" si="78"/>
        <v>0</v>
      </c>
      <c r="T21" s="14">
        <f t="shared" si="79"/>
        <v>0</v>
      </c>
      <c r="U21" s="15">
        <f t="shared" si="80"/>
        <v>110</v>
      </c>
      <c r="V21" s="14">
        <f t="shared" si="81"/>
        <v>15755240</v>
      </c>
      <c r="W21" s="15">
        <f t="shared" si="82"/>
        <v>0</v>
      </c>
      <c r="X21" s="14">
        <f t="shared" si="83"/>
        <v>0</v>
      </c>
      <c r="Y21" s="14">
        <f t="shared" si="84"/>
        <v>213452826.36000001</v>
      </c>
      <c r="Z21" s="14">
        <f t="shared" si="85"/>
        <v>82480206.879999995</v>
      </c>
      <c r="AA21" s="15">
        <f>МАКС!AA21+КМС!AA21+ИГС!AA21</f>
        <v>31645</v>
      </c>
      <c r="AB21" s="14">
        <f>МАКС!AB21+КМС!AB21+ИГС!AB21</f>
        <v>17536175.420000002</v>
      </c>
      <c r="AC21" s="15">
        <f>МАКС!AC21+КМС!AC21+ИГС!AC21</f>
        <v>9986</v>
      </c>
      <c r="AD21" s="14">
        <f>МАКС!AD21+КМС!AD21+ИГС!AD21</f>
        <v>6923631.7999999998</v>
      </c>
      <c r="AE21" s="15">
        <f>МАКС!AE21+КМС!AE21+ИГС!AE21</f>
        <v>44535</v>
      </c>
      <c r="AF21" s="14">
        <f>МАКС!AF21+КМС!AF21+ИГС!AF21</f>
        <v>58020399.659999996</v>
      </c>
      <c r="AG21" s="15">
        <f>МАКС!AG21+КМС!AG21+ИГС!AG21</f>
        <v>1570</v>
      </c>
      <c r="AH21" s="14">
        <f>МАКС!AH21+КМС!AH21+ИГС!AH21</f>
        <v>30324785.219999999</v>
      </c>
      <c r="AI21" s="15">
        <f>МАКС!AI21+КМС!AI21+ИГС!AI21</f>
        <v>1970</v>
      </c>
      <c r="AJ21" s="14">
        <f>МАКС!AJ21+КМС!AJ21+ИГС!AJ21</f>
        <v>100647834.26000001</v>
      </c>
      <c r="AK21" s="15">
        <f>МАКС!AK21+КМС!AK21+ИГС!AK21</f>
        <v>0</v>
      </c>
      <c r="AL21" s="14">
        <f>МАКС!AL21+КМС!AL21+ИГС!AL21</f>
        <v>0</v>
      </c>
      <c r="AM21" s="15">
        <f>МАКС!AM21+КМС!AM21+ИГС!AM21</f>
        <v>12</v>
      </c>
      <c r="AN21" s="14">
        <f>МАКС!AN21+КМС!AN21+ИГС!AN21</f>
        <v>1829244</v>
      </c>
      <c r="AO21" s="15">
        <f>МАКС!AO21+КМС!AO21+ИГС!AO21</f>
        <v>0</v>
      </c>
      <c r="AP21" s="14">
        <f>МАКС!AP21+КМС!AP21+ИГС!AP21</f>
        <v>0</v>
      </c>
      <c r="AQ21" s="14">
        <f>МАКС!AQ21+КМС!AQ21+ИГС!AQ21</f>
        <v>186045795.22</v>
      </c>
      <c r="AR21" s="14">
        <f>МАКС!AR21+КМС!AR21+ИГС!AR21</f>
        <v>91294320.430000007</v>
      </c>
      <c r="AS21" s="15">
        <f>МАКС!AS21+КМС!AS21+ИГС!AS21</f>
        <v>36816</v>
      </c>
      <c r="AT21" s="14">
        <f>МАКС!AT21+КМС!AT21+ИГС!AT21</f>
        <v>20424645.66</v>
      </c>
      <c r="AU21" s="15">
        <f>МАКС!AU21+КМС!AU21+ИГС!AU21</f>
        <v>9549</v>
      </c>
      <c r="AV21" s="14">
        <f>МАКС!AV21+КМС!AV21+ИГС!AV21</f>
        <v>6263159.7300000004</v>
      </c>
      <c r="AW21" s="15">
        <f>МАКС!AW21+КМС!AW21+ИГС!AW21</f>
        <v>46281</v>
      </c>
      <c r="AX21" s="14">
        <f>МАКС!AX21+КМС!AX21+ИГС!AX21</f>
        <v>64606515.039999999</v>
      </c>
      <c r="AY21" s="15">
        <f>МАКС!AY21+КМС!AY21+ИГС!AY21</f>
        <v>1920</v>
      </c>
      <c r="AZ21" s="14">
        <f>МАКС!AZ21+КМС!AZ21+ИГС!AZ21</f>
        <v>41530943.060000002</v>
      </c>
      <c r="BA21" s="15">
        <f>МАКС!BA21+КМС!BA21+ИГС!BA21</f>
        <v>2373</v>
      </c>
      <c r="BB21" s="14">
        <f>МАКС!BB21+КМС!BB21+ИГС!BB21</f>
        <v>53220531.729999997</v>
      </c>
      <c r="BC21" s="15">
        <f>МАКС!BC21+КМС!BC21+ИГС!BC21</f>
        <v>0</v>
      </c>
      <c r="BD21" s="14">
        <f>МАКС!BD21+КМС!BD21+ИГС!BD21</f>
        <v>0</v>
      </c>
      <c r="BE21" s="15">
        <f>МАКС!BE21+КМС!BE21+ИГС!BE21</f>
        <v>28</v>
      </c>
      <c r="BF21" s="14">
        <f>МАКС!BF21+КМС!BF21+ИГС!BF21</f>
        <v>3978856</v>
      </c>
      <c r="BG21" s="15">
        <f>МАКС!BG21+КМС!BG21+ИГС!BG21</f>
        <v>0</v>
      </c>
      <c r="BH21" s="14">
        <f>МАКС!BH21+КМС!BH21+ИГС!BH21</f>
        <v>0</v>
      </c>
      <c r="BI21" s="14">
        <f>МАКС!BI21+КМС!BI21+ИГС!BI21</f>
        <v>199705861.40000001</v>
      </c>
      <c r="BJ21" s="14">
        <f>МАКС!BJ21+КМС!BJ21+ИГС!BJ21</f>
        <v>86910675.260000005</v>
      </c>
      <c r="BK21" s="15">
        <f>МАКС!BK21+КМС!BK21+ИГС!BK21</f>
        <v>36706</v>
      </c>
      <c r="BL21" s="14">
        <f>МАКС!BL21+КМС!BL21+ИГС!BL21</f>
        <v>18747377.579999998</v>
      </c>
      <c r="BM21" s="15">
        <f>МАКС!BM21+КМС!BM21+ИГС!BM21</f>
        <v>11099</v>
      </c>
      <c r="BN21" s="14">
        <f>МАКС!BN21+КМС!BN21+ИГС!BN21</f>
        <v>7011454.6500000004</v>
      </c>
      <c r="BO21" s="15">
        <f>МАКС!BO21+КМС!BO21+ИГС!BO21</f>
        <v>46024</v>
      </c>
      <c r="BP21" s="14">
        <f>МАКС!BP21+КМС!BP21+ИГС!BP21</f>
        <v>61151843.030000001</v>
      </c>
      <c r="BQ21" s="15">
        <f>МАКС!BQ21+КМС!BQ21+ИГС!BQ21</f>
        <v>1842</v>
      </c>
      <c r="BR21" s="14">
        <f>МАКС!BR21+КМС!BR21+ИГС!BR21</f>
        <v>35924654.409999996</v>
      </c>
      <c r="BS21" s="15">
        <f>МАКС!BS21+КМС!BS21+ИГС!BS21</f>
        <v>2784</v>
      </c>
      <c r="BT21" s="14">
        <f>МАКС!BT21+КМС!BT21+ИГС!BT21</f>
        <v>76870531.730000004</v>
      </c>
      <c r="BU21" s="15">
        <f>МАКС!BU21+КМС!BU21+ИГС!BU21</f>
        <v>0</v>
      </c>
      <c r="BV21" s="14">
        <f>МАКС!BV21+КМС!BV21+ИГС!BV21</f>
        <v>0</v>
      </c>
      <c r="BW21" s="15">
        <f>МАКС!BW21+КМС!BW21+ИГС!BW21</f>
        <v>37</v>
      </c>
      <c r="BX21" s="14">
        <f>МАКС!BX21+КМС!BX21+ИГС!BX21</f>
        <v>5278444</v>
      </c>
      <c r="BY21" s="15">
        <f>МАКС!BY21+КМС!BY21+ИГС!BY21</f>
        <v>0</v>
      </c>
      <c r="BZ21" s="14">
        <f>МАКС!BZ21+КМС!BZ21+ИГС!BZ21</f>
        <v>0</v>
      </c>
      <c r="CA21" s="14">
        <f>МАКС!CA21+КМС!CA21+ИГС!CA21</f>
        <v>199693856.41999999</v>
      </c>
      <c r="CB21" s="14">
        <f>МАКС!CB21+КМС!CB21+ИГС!CB21</f>
        <v>86958180.109999999</v>
      </c>
      <c r="CC21" s="15">
        <f>МАКС!CC21+КМС!CC21+ИГС!CC21</f>
        <v>39448</v>
      </c>
      <c r="CD21" s="14">
        <f>МАКС!CD21+КМС!CD21+ИГС!CD21</f>
        <v>19137688.149999999</v>
      </c>
      <c r="CE21" s="15">
        <f>МАКС!CE21+КМС!CE21+ИГС!CE21</f>
        <v>11514</v>
      </c>
      <c r="CF21" s="14">
        <f>МАКС!CF21+КМС!CF21+ИГС!CF21</f>
        <v>7731848.71</v>
      </c>
      <c r="CG21" s="15">
        <f>МАКС!CG21+КМС!CG21+ИГС!CG21</f>
        <v>46762</v>
      </c>
      <c r="CH21" s="14">
        <f>МАКС!CH21+КМС!CH21+ИГС!CH21</f>
        <v>60088643.25</v>
      </c>
      <c r="CI21" s="15">
        <f>МАКС!CI21+КМС!CI21+ИГС!CI21</f>
        <v>1917</v>
      </c>
      <c r="CJ21" s="14">
        <f>МАКС!CJ21+КМС!CJ21+ИГС!CJ21</f>
        <v>35915144.579999998</v>
      </c>
      <c r="CK21" s="15">
        <f>МАКС!CK21+КМС!CK21+ИГС!CK21</f>
        <v>2839</v>
      </c>
      <c r="CL21" s="14">
        <f>МАКС!CL21+КМС!CL21+ИГС!CL21</f>
        <v>76820531.730000004</v>
      </c>
      <c r="CM21" s="15">
        <f>МАКС!CM21+КМС!CM21+ИГС!CM21</f>
        <v>0</v>
      </c>
      <c r="CN21" s="14">
        <f>МАКС!CN21+КМС!CN21+ИГС!CN21</f>
        <v>0</v>
      </c>
      <c r="CO21" s="15">
        <f>МАКС!CO21+КМС!CO21+ИГС!CO21</f>
        <v>33</v>
      </c>
      <c r="CP21" s="14">
        <f>МАКС!CP21+КМС!CP21+ИГС!CP21</f>
        <v>4668696</v>
      </c>
      <c r="CQ21" s="15">
        <f>МАКС!CQ21+КМС!CQ21+ИГС!CQ21</f>
        <v>0</v>
      </c>
      <c r="CR21" s="14">
        <f>МАКС!CR21+КМС!CR21+ИГС!CR21</f>
        <v>0</v>
      </c>
    </row>
    <row r="22" spans="1:96" ht="26.25" x14ac:dyDescent="0.25">
      <c r="A22" s="89" t="s">
        <v>169</v>
      </c>
      <c r="B22" s="68" t="s">
        <v>11</v>
      </c>
      <c r="C22" s="63">
        <v>330292</v>
      </c>
      <c r="D22" s="64" t="s">
        <v>124</v>
      </c>
      <c r="E22" s="64" t="s">
        <v>123</v>
      </c>
      <c r="F22" s="66" t="s">
        <v>125</v>
      </c>
      <c r="G22" s="14">
        <f t="shared" si="68"/>
        <v>498106656.18000001</v>
      </c>
      <c r="H22" s="14">
        <f t="shared" si="69"/>
        <v>23471250.399999999</v>
      </c>
      <c r="I22" s="15">
        <f t="shared" si="65"/>
        <v>900</v>
      </c>
      <c r="J22" s="14">
        <f t="shared" si="70"/>
        <v>178695</v>
      </c>
      <c r="K22" s="15">
        <f t="shared" si="71"/>
        <v>25750</v>
      </c>
      <c r="L22" s="14">
        <f t="shared" si="72"/>
        <v>21337816</v>
      </c>
      <c r="M22" s="15">
        <f t="shared" si="73"/>
        <v>2000</v>
      </c>
      <c r="N22" s="14">
        <f t="shared" si="74"/>
        <v>1954739.4</v>
      </c>
      <c r="O22" s="15">
        <f t="shared" si="75"/>
        <v>0</v>
      </c>
      <c r="P22" s="14">
        <f t="shared" si="76"/>
        <v>0</v>
      </c>
      <c r="Q22" s="15">
        <f t="shared" si="77"/>
        <v>10953</v>
      </c>
      <c r="R22" s="14">
        <f t="shared" si="67"/>
        <v>474635405.77999997</v>
      </c>
      <c r="S22" s="15">
        <f t="shared" si="78"/>
        <v>0</v>
      </c>
      <c r="T22" s="14">
        <f t="shared" si="79"/>
        <v>0</v>
      </c>
      <c r="U22" s="15">
        <f t="shared" si="80"/>
        <v>170</v>
      </c>
      <c r="V22" s="14">
        <f t="shared" si="81"/>
        <v>33462183</v>
      </c>
      <c r="W22" s="15">
        <f t="shared" si="82"/>
        <v>0</v>
      </c>
      <c r="X22" s="14">
        <f t="shared" si="83"/>
        <v>0</v>
      </c>
      <c r="Y22" s="14">
        <f t="shared" si="84"/>
        <v>130472408</v>
      </c>
      <c r="Z22" s="14">
        <f t="shared" si="85"/>
        <v>4024023.1</v>
      </c>
      <c r="AA22" s="15">
        <f>МАКС!AA22+КМС!AA22+ИГС!AA22</f>
        <v>262</v>
      </c>
      <c r="AB22" s="14">
        <f>МАКС!AB22+КМС!AB22+ИГС!AB22</f>
        <v>52020.1</v>
      </c>
      <c r="AC22" s="15">
        <f>МАКС!AC22+КМС!AC22+ИГС!AC22</f>
        <v>5288</v>
      </c>
      <c r="AD22" s="14">
        <f>МАКС!AD22+КМС!AD22+ИГС!AD22</f>
        <v>3553527.94</v>
      </c>
      <c r="AE22" s="15">
        <f>МАКС!AE22+КМС!AE22+ИГС!AE22</f>
        <v>448</v>
      </c>
      <c r="AF22" s="14">
        <f>МАКС!AF22+КМС!AF22+ИГС!AF22</f>
        <v>418475.06</v>
      </c>
      <c r="AG22" s="15">
        <f>МАКС!AG22+КМС!AG22+ИГС!AG22</f>
        <v>0</v>
      </c>
      <c r="AH22" s="14">
        <f>МАКС!AH22+КМС!AH22+ИГС!AH22</f>
        <v>0</v>
      </c>
      <c r="AI22" s="15">
        <f>МАКС!AI22+КМС!AI22+ИГС!AI22</f>
        <v>2585</v>
      </c>
      <c r="AJ22" s="14">
        <f>МАКС!AJ22+КМС!AJ22+ИГС!AJ22</f>
        <v>126448384.90000001</v>
      </c>
      <c r="AK22" s="15">
        <f>МАКС!AK22+КМС!AK22+ИГС!AK22</f>
        <v>0</v>
      </c>
      <c r="AL22" s="14">
        <f>МАКС!AL22+КМС!AL22+ИГС!AL22</f>
        <v>0</v>
      </c>
      <c r="AM22" s="15">
        <f>МАКС!AM22+КМС!AM22+ИГС!AM22</f>
        <v>42</v>
      </c>
      <c r="AN22" s="14">
        <f>МАКС!AN22+КМС!AN22+ИГС!AN22</f>
        <v>6966330</v>
      </c>
      <c r="AO22" s="15">
        <f>МАКС!AO22+КМС!AO22+ИГС!AO22</f>
        <v>0</v>
      </c>
      <c r="AP22" s="14">
        <f>МАКС!AP22+КМС!AP22+ИГС!AP22</f>
        <v>0</v>
      </c>
      <c r="AQ22" s="14">
        <f>МАКС!AQ22+КМС!AQ22+ИГС!AQ22</f>
        <v>118580920.09</v>
      </c>
      <c r="AR22" s="14">
        <f>МАКС!AR22+КМС!AR22+ИГС!AR22</f>
        <v>7711602.0999999996</v>
      </c>
      <c r="AS22" s="15">
        <f>МАКС!AS22+КМС!AS22+ИГС!AS22</f>
        <v>188</v>
      </c>
      <c r="AT22" s="14">
        <f>МАКС!AT22+КМС!AT22+ИГС!AT22</f>
        <v>37327.410000000003</v>
      </c>
      <c r="AU22" s="15">
        <f>МАКС!AU22+КМС!AU22+ИГС!AU22</f>
        <v>7587</v>
      </c>
      <c r="AV22" s="14">
        <f>МАКС!AV22+КМС!AV22+ИГС!AV22</f>
        <v>7115380.0599999996</v>
      </c>
      <c r="AW22" s="15">
        <f>МАКС!AW22+КМС!AW22+ИГС!AW22</f>
        <v>552</v>
      </c>
      <c r="AX22" s="14">
        <f>МАКС!AX22+КМС!AX22+ИГС!AX22</f>
        <v>558894.63</v>
      </c>
      <c r="AY22" s="15">
        <f>МАКС!AY22+КМС!AY22+ИГС!AY22</f>
        <v>0</v>
      </c>
      <c r="AZ22" s="14">
        <f>МАКС!AZ22+КМС!AZ22+ИГС!AZ22</f>
        <v>0</v>
      </c>
      <c r="BA22" s="15">
        <f>МАКС!BA22+КМС!BA22+ИГС!BA22</f>
        <v>2892</v>
      </c>
      <c r="BB22" s="14">
        <f>МАКС!BB22+КМС!BB22+ИГС!BB22</f>
        <v>110869317.98999999</v>
      </c>
      <c r="BC22" s="15">
        <f>МАКС!BC22+КМС!BC22+ИГС!BC22</f>
        <v>0</v>
      </c>
      <c r="BD22" s="14">
        <f>МАКС!BD22+КМС!BD22+ИГС!BD22</f>
        <v>0</v>
      </c>
      <c r="BE22" s="15">
        <f>МАКС!BE22+КМС!BE22+ИГС!BE22</f>
        <v>43</v>
      </c>
      <c r="BF22" s="14">
        <f>МАКС!BF22+КМС!BF22+ИГС!BF22</f>
        <v>9764762</v>
      </c>
      <c r="BG22" s="15">
        <f>МАКС!BG22+КМС!BG22+ИГС!BG22</f>
        <v>0</v>
      </c>
      <c r="BH22" s="14">
        <f>МАКС!BH22+КМС!BH22+ИГС!BH22</f>
        <v>0</v>
      </c>
      <c r="BI22" s="14">
        <f>МАКС!BI22+КМС!BI22+ИГС!BI22</f>
        <v>124549038.06</v>
      </c>
      <c r="BJ22" s="14">
        <f>МАКС!BJ22+КМС!BJ22+ИГС!BJ22</f>
        <v>5890186.6100000003</v>
      </c>
      <c r="BK22" s="15">
        <f>МАКС!BK22+КМС!BK22+ИГС!BK22</f>
        <v>226</v>
      </c>
      <c r="BL22" s="14">
        <f>МАКС!BL22+КМС!BL22+ИГС!BL22</f>
        <v>44673.77</v>
      </c>
      <c r="BM22" s="15">
        <f>МАКС!BM22+КМС!BM22+ИГС!BM22</f>
        <v>6439</v>
      </c>
      <c r="BN22" s="14">
        <f>МАКС!BN22+КМС!BN22+ИГС!BN22</f>
        <v>5334454</v>
      </c>
      <c r="BO22" s="15">
        <f>МАКС!BO22+КМС!BO22+ИГС!BO22</f>
        <v>500</v>
      </c>
      <c r="BP22" s="14">
        <f>МАКС!BP22+КМС!BP22+ИГС!BP22</f>
        <v>511058.84</v>
      </c>
      <c r="BQ22" s="15">
        <f>МАКС!BQ22+КМС!BQ22+ИГС!BQ22</f>
        <v>0</v>
      </c>
      <c r="BR22" s="14">
        <f>МАКС!BR22+КМС!BR22+ИГС!BR22</f>
        <v>0</v>
      </c>
      <c r="BS22" s="15">
        <f>МАКС!BS22+КМС!BS22+ИГС!BS22</f>
        <v>2739</v>
      </c>
      <c r="BT22" s="14">
        <f>МАКС!BT22+КМС!BT22+ИГС!BT22</f>
        <v>118658851.45</v>
      </c>
      <c r="BU22" s="15">
        <f>МАКС!BU22+КМС!BU22+ИГС!BU22</f>
        <v>0</v>
      </c>
      <c r="BV22" s="14">
        <f>МАКС!BV22+КМС!BV22+ИГС!BV22</f>
        <v>0</v>
      </c>
      <c r="BW22" s="15">
        <f>МАКС!BW22+КМС!BW22+ИГС!BW22</f>
        <v>43</v>
      </c>
      <c r="BX22" s="14">
        <f>МАКС!BX22+КМС!BX22+ИГС!BX22</f>
        <v>8365546</v>
      </c>
      <c r="BY22" s="15">
        <f>МАКС!BY22+КМС!BY22+ИГС!BY22</f>
        <v>0</v>
      </c>
      <c r="BZ22" s="14">
        <f>МАКС!BZ22+КМС!BZ22+ИГС!BZ22</f>
        <v>0</v>
      </c>
      <c r="CA22" s="14">
        <f>МАКС!CA22+КМС!CA22+ИГС!CA22</f>
        <v>124504290.03</v>
      </c>
      <c r="CB22" s="14">
        <f>МАКС!CB22+КМС!CB22+ИГС!CB22</f>
        <v>5845438.5899999999</v>
      </c>
      <c r="CC22" s="15">
        <f>МАКС!CC22+КМС!CC22+ИГС!CC22</f>
        <v>224</v>
      </c>
      <c r="CD22" s="14">
        <f>МАКС!CD22+КМС!CD22+ИГС!CD22</f>
        <v>44673.72</v>
      </c>
      <c r="CE22" s="15">
        <f>МАКС!CE22+КМС!CE22+ИГС!CE22</f>
        <v>6436</v>
      </c>
      <c r="CF22" s="14">
        <f>МАКС!CF22+КМС!CF22+ИГС!CF22</f>
        <v>5334454</v>
      </c>
      <c r="CG22" s="15">
        <f>МАКС!CG22+КМС!CG22+ИГС!CG22</f>
        <v>500</v>
      </c>
      <c r="CH22" s="14">
        <f>МАКС!CH22+КМС!CH22+ИГС!CH22</f>
        <v>466310.87</v>
      </c>
      <c r="CI22" s="15">
        <f>МАКС!CI22+КМС!CI22+ИГС!CI22</f>
        <v>0</v>
      </c>
      <c r="CJ22" s="14">
        <f>МАКС!CJ22+КМС!CJ22+ИГС!CJ22</f>
        <v>0</v>
      </c>
      <c r="CK22" s="15">
        <f>МАКС!CK22+КМС!CK22+ИГС!CK22</f>
        <v>2737</v>
      </c>
      <c r="CL22" s="14">
        <f>МАКС!CL22+КМС!CL22+ИГС!CL22</f>
        <v>118658851.44</v>
      </c>
      <c r="CM22" s="15">
        <f>МАКС!CM22+КМС!CM22+ИГС!CM22</f>
        <v>0</v>
      </c>
      <c r="CN22" s="14">
        <f>МАКС!CN22+КМС!CN22+ИГС!CN22</f>
        <v>0</v>
      </c>
      <c r="CO22" s="15">
        <f>МАКС!CO22+КМС!CO22+ИГС!CO22</f>
        <v>42</v>
      </c>
      <c r="CP22" s="14">
        <f>МАКС!CP22+КМС!CP22+ИГС!CP22</f>
        <v>8365545</v>
      </c>
      <c r="CQ22" s="15">
        <f>МАКС!CQ22+КМС!CQ22+ИГС!CQ22</f>
        <v>0</v>
      </c>
      <c r="CR22" s="14">
        <f>МАКС!CR22+КМС!CR22+ИГС!CR22</f>
        <v>0</v>
      </c>
    </row>
    <row r="23" spans="1:96" x14ac:dyDescent="0.25">
      <c r="A23" s="89" t="s">
        <v>170</v>
      </c>
      <c r="B23" s="68" t="s">
        <v>171</v>
      </c>
      <c r="C23" s="63">
        <v>330104</v>
      </c>
      <c r="D23" s="64" t="s">
        <v>124</v>
      </c>
      <c r="E23" s="64" t="s">
        <v>123</v>
      </c>
      <c r="F23" s="66" t="s">
        <v>125</v>
      </c>
      <c r="G23" s="14">
        <f t="shared" si="68"/>
        <v>145457913.65000001</v>
      </c>
      <c r="H23" s="14">
        <f t="shared" si="69"/>
        <v>28562767.34</v>
      </c>
      <c r="I23" s="15">
        <f t="shared" si="65"/>
        <v>13242</v>
      </c>
      <c r="J23" s="14">
        <f t="shared" si="70"/>
        <v>2454243.46</v>
      </c>
      <c r="K23" s="15">
        <f t="shared" si="71"/>
        <v>0</v>
      </c>
      <c r="L23" s="14">
        <f t="shared" si="72"/>
        <v>0</v>
      </c>
      <c r="M23" s="15">
        <f t="shared" si="73"/>
        <v>17926</v>
      </c>
      <c r="N23" s="14">
        <f t="shared" si="74"/>
        <v>26108523.879999999</v>
      </c>
      <c r="O23" s="15">
        <f t="shared" si="75"/>
        <v>502</v>
      </c>
      <c r="P23" s="14">
        <f t="shared" si="76"/>
        <v>4981802.79</v>
      </c>
      <c r="Q23" s="15">
        <f t="shared" si="77"/>
        <v>3387</v>
      </c>
      <c r="R23" s="14">
        <f t="shared" si="67"/>
        <v>111913343.52</v>
      </c>
      <c r="S23" s="15">
        <f t="shared" si="78"/>
        <v>0</v>
      </c>
      <c r="T23" s="14">
        <f t="shared" si="79"/>
        <v>0</v>
      </c>
      <c r="U23" s="15">
        <f t="shared" si="80"/>
        <v>0</v>
      </c>
      <c r="V23" s="14">
        <f t="shared" si="81"/>
        <v>0</v>
      </c>
      <c r="W23" s="15">
        <f t="shared" si="82"/>
        <v>0</v>
      </c>
      <c r="X23" s="14">
        <f t="shared" si="83"/>
        <v>0</v>
      </c>
      <c r="Y23" s="14">
        <f t="shared" si="84"/>
        <v>29540728.91</v>
      </c>
      <c r="Z23" s="14">
        <f t="shared" si="85"/>
        <v>5211186.71</v>
      </c>
      <c r="AA23" s="15">
        <f>МАКС!AA23+КМС!AA23+ИГС!AA23</f>
        <v>1801</v>
      </c>
      <c r="AB23" s="14">
        <f>МАКС!AB23+КМС!AB23+ИГС!AB23</f>
        <v>342814.63</v>
      </c>
      <c r="AC23" s="15">
        <f>МАКС!AC23+КМС!AC23+ИГС!AC23</f>
        <v>0</v>
      </c>
      <c r="AD23" s="14">
        <f>МАКС!AD23+КМС!AD23+ИГС!AD23</f>
        <v>0</v>
      </c>
      <c r="AE23" s="15">
        <f>МАКС!AE23+КМС!AE23+ИГС!AE23</f>
        <v>2987</v>
      </c>
      <c r="AF23" s="14">
        <f>МАКС!AF23+КМС!AF23+ИГС!AF23</f>
        <v>4868372.08</v>
      </c>
      <c r="AG23" s="15">
        <f>МАКС!AG23+КМС!AG23+ИГС!AG23</f>
        <v>143</v>
      </c>
      <c r="AH23" s="14">
        <f>МАКС!AH23+КМС!AH23+ИГС!AH23</f>
        <v>1417086.54</v>
      </c>
      <c r="AI23" s="15">
        <f>МАКС!AI23+КМС!AI23+ИГС!AI23</f>
        <v>703</v>
      </c>
      <c r="AJ23" s="14">
        <f>МАКС!AJ23+КМС!AJ23+ИГС!AJ23</f>
        <v>22912455.66</v>
      </c>
      <c r="AK23" s="15">
        <f>МАКС!AK23+КМС!AK23+ИГС!AK23</f>
        <v>0</v>
      </c>
      <c r="AL23" s="14">
        <f>МАКС!AL23+КМС!AL23+ИГС!AL23</f>
        <v>0</v>
      </c>
      <c r="AM23" s="15">
        <f>МАКС!AM23+КМС!AM23+ИГС!AM23</f>
        <v>0</v>
      </c>
      <c r="AN23" s="14">
        <f>МАКС!AN23+КМС!AN23+ИГС!AN23</f>
        <v>0</v>
      </c>
      <c r="AO23" s="15">
        <f>МАКС!AO23+КМС!AO23+ИГС!AO23</f>
        <v>0</v>
      </c>
      <c r="AP23" s="14">
        <f>МАКС!AP23+КМС!AP23+ИГС!AP23</f>
        <v>0</v>
      </c>
      <c r="AQ23" s="14">
        <f>МАКС!AQ23+КМС!AQ23+ИГС!AQ23</f>
        <v>40028513.100000001</v>
      </c>
      <c r="AR23" s="14">
        <f>МАКС!AR23+КМС!AR23+ИГС!AR23</f>
        <v>9043267.8100000005</v>
      </c>
      <c r="AS23" s="15">
        <f>МАКС!AS23+КМС!AS23+ИГС!AS23</f>
        <v>4514</v>
      </c>
      <c r="AT23" s="14">
        <f>МАКС!AT23+КМС!AT23+ИГС!AT23</f>
        <v>857377.95</v>
      </c>
      <c r="AU23" s="15">
        <f>МАКС!AU23+КМС!AU23+ИГС!AU23</f>
        <v>0</v>
      </c>
      <c r="AV23" s="14">
        <f>МАКС!AV23+КМС!AV23+ИГС!AV23</f>
        <v>0</v>
      </c>
      <c r="AW23" s="15">
        <f>МАКС!AW23+КМС!AW23+ИГС!AW23</f>
        <v>5816</v>
      </c>
      <c r="AX23" s="14">
        <f>МАКС!AX23+КМС!AX23+ИГС!AX23</f>
        <v>8185889.8600000003</v>
      </c>
      <c r="AY23" s="15">
        <f>МАКС!AY23+КМС!AY23+ИГС!AY23</f>
        <v>108</v>
      </c>
      <c r="AZ23" s="14">
        <f>МАКС!AZ23+КМС!AZ23+ИГС!AZ23</f>
        <v>1071782.28</v>
      </c>
      <c r="BA23" s="15">
        <f>МАКС!BA23+КМС!BA23+ИГС!BA23</f>
        <v>891</v>
      </c>
      <c r="BB23" s="14">
        <f>МАКС!BB23+КМС!BB23+ИГС!BB23</f>
        <v>29913463.010000002</v>
      </c>
      <c r="BC23" s="15">
        <f>МАКС!BC23+КМС!BC23+ИГС!BC23</f>
        <v>0</v>
      </c>
      <c r="BD23" s="14">
        <f>МАКС!BD23+КМС!BD23+ИГС!BD23</f>
        <v>0</v>
      </c>
      <c r="BE23" s="15">
        <f>МАКС!BE23+КМС!BE23+ИГС!BE23</f>
        <v>0</v>
      </c>
      <c r="BF23" s="14">
        <f>МАКС!BF23+КМС!BF23+ИГС!BF23</f>
        <v>0</v>
      </c>
      <c r="BG23" s="15">
        <f>МАКС!BG23+КМС!BG23+ИГС!BG23</f>
        <v>0</v>
      </c>
      <c r="BH23" s="14">
        <f>МАКС!BH23+КМС!BH23+ИГС!BH23</f>
        <v>0</v>
      </c>
      <c r="BI23" s="14">
        <f>МАКС!BI23+КМС!BI23+ИГС!BI23</f>
        <v>42411961.890000001</v>
      </c>
      <c r="BJ23" s="14">
        <f>МАКС!BJ23+КМС!BJ23+ИГС!BJ23</f>
        <v>8564509.7100000009</v>
      </c>
      <c r="BK23" s="15">
        <f>МАКС!BK23+КМС!BK23+ИГС!BK23</f>
        <v>3808</v>
      </c>
      <c r="BL23" s="14">
        <f>МАКС!BL23+КМС!BL23+ИГС!BL23</f>
        <v>766181.24</v>
      </c>
      <c r="BM23" s="15">
        <f>МАКС!BM23+КМС!BM23+ИГС!BM23</f>
        <v>0</v>
      </c>
      <c r="BN23" s="14">
        <f>МАКС!BN23+КМС!BN23+ИГС!BN23</f>
        <v>0</v>
      </c>
      <c r="BO23" s="15">
        <f>МАКС!BO23+КМС!BO23+ИГС!BO23</f>
        <v>5413</v>
      </c>
      <c r="BP23" s="14">
        <f>МАКС!BP23+КМС!BP23+ИГС!BP23</f>
        <v>7798328.4699999997</v>
      </c>
      <c r="BQ23" s="15">
        <f>МАКС!BQ23+КМС!BQ23+ИГС!BQ23</f>
        <v>251</v>
      </c>
      <c r="BR23" s="14">
        <f>МАКС!BR23+КМС!BR23+ИГС!BR23</f>
        <v>2492933.9700000002</v>
      </c>
      <c r="BS23" s="15">
        <f>МАКС!BS23+КМС!BS23+ИГС!BS23</f>
        <v>943</v>
      </c>
      <c r="BT23" s="14">
        <f>МАКС!BT23+КМС!BT23+ИГС!BT23</f>
        <v>31354518.210000001</v>
      </c>
      <c r="BU23" s="15">
        <f>МАКС!BU23+КМС!BU23+ИГС!BU23</f>
        <v>0</v>
      </c>
      <c r="BV23" s="14">
        <f>МАКС!BV23+КМС!BV23+ИГС!BV23</f>
        <v>0</v>
      </c>
      <c r="BW23" s="15">
        <f>МАКС!BW23+КМС!BW23+ИГС!BW23</f>
        <v>0</v>
      </c>
      <c r="BX23" s="14">
        <f>МАКС!BX23+КМС!BX23+ИГС!BX23</f>
        <v>0</v>
      </c>
      <c r="BY23" s="15">
        <f>МАКС!BY23+КМС!BY23+ИГС!BY23</f>
        <v>0</v>
      </c>
      <c r="BZ23" s="14">
        <f>МАКС!BZ23+КМС!BZ23+ИГС!BZ23</f>
        <v>0</v>
      </c>
      <c r="CA23" s="14">
        <f>МАКС!CA23+КМС!CA23+ИГС!CA23</f>
        <v>33476709.75</v>
      </c>
      <c r="CB23" s="14">
        <f>МАКС!CB23+КМС!CB23+ИГС!CB23</f>
        <v>5743803.1100000003</v>
      </c>
      <c r="CC23" s="15">
        <f>МАКС!CC23+КМС!CC23+ИГС!CC23</f>
        <v>3119</v>
      </c>
      <c r="CD23" s="14">
        <f>МАКС!CD23+КМС!CD23+ИГС!CD23</f>
        <v>487869.64</v>
      </c>
      <c r="CE23" s="15">
        <f>МАКС!CE23+КМС!CE23+ИГС!CE23</f>
        <v>0</v>
      </c>
      <c r="CF23" s="14">
        <f>МАКС!CF23+КМС!CF23+ИГС!CF23</f>
        <v>0</v>
      </c>
      <c r="CG23" s="15">
        <f>МАКС!CG23+КМС!CG23+ИГС!CG23</f>
        <v>3710</v>
      </c>
      <c r="CH23" s="14">
        <f>МАКС!CH23+КМС!CH23+ИГС!CH23</f>
        <v>5255933.47</v>
      </c>
      <c r="CI23" s="15">
        <f>МАКС!CI23+КМС!CI23+ИГС!CI23</f>
        <v>0</v>
      </c>
      <c r="CJ23" s="14">
        <f>МАКС!CJ23+КМС!CJ23+ИГС!CJ23</f>
        <v>0</v>
      </c>
      <c r="CK23" s="15">
        <f>МАКС!CK23+КМС!CK23+ИГС!CK23</f>
        <v>850</v>
      </c>
      <c r="CL23" s="14">
        <f>МАКС!CL23+КМС!CL23+ИГС!CL23</f>
        <v>27732906.640000001</v>
      </c>
      <c r="CM23" s="15">
        <f>МАКС!CM23+КМС!CM23+ИГС!CM23</f>
        <v>0</v>
      </c>
      <c r="CN23" s="14">
        <f>МАКС!CN23+КМС!CN23+ИГС!CN23</f>
        <v>0</v>
      </c>
      <c r="CO23" s="15">
        <f>МАКС!CO23+КМС!CO23+ИГС!CO23</f>
        <v>0</v>
      </c>
      <c r="CP23" s="14">
        <f>МАКС!CP23+КМС!CP23+ИГС!CP23</f>
        <v>0</v>
      </c>
      <c r="CQ23" s="15">
        <f>МАКС!CQ23+КМС!CQ23+ИГС!CQ23</f>
        <v>0</v>
      </c>
      <c r="CR23" s="14">
        <f>МАКС!CR23+КМС!CR23+ИГС!CR23</f>
        <v>0</v>
      </c>
    </row>
    <row r="24" spans="1:96" x14ac:dyDescent="0.25">
      <c r="A24" s="89" t="s">
        <v>172</v>
      </c>
      <c r="B24" s="68" t="s">
        <v>173</v>
      </c>
      <c r="C24" s="63">
        <v>330109</v>
      </c>
      <c r="D24" s="64" t="s">
        <v>124</v>
      </c>
      <c r="E24" s="64" t="s">
        <v>123</v>
      </c>
      <c r="F24" s="66" t="s">
        <v>125</v>
      </c>
      <c r="G24" s="14">
        <f t="shared" si="68"/>
        <v>359176582.44</v>
      </c>
      <c r="H24" s="14">
        <f t="shared" si="69"/>
        <v>199264712.40000001</v>
      </c>
      <c r="I24" s="15">
        <f t="shared" si="65"/>
        <v>176799</v>
      </c>
      <c r="J24" s="14">
        <f t="shared" si="70"/>
        <v>65551798.329999998</v>
      </c>
      <c r="K24" s="15">
        <f t="shared" si="71"/>
        <v>27000</v>
      </c>
      <c r="L24" s="14">
        <f t="shared" si="72"/>
        <v>16358897.210000001</v>
      </c>
      <c r="M24" s="15">
        <f t="shared" si="73"/>
        <v>119006</v>
      </c>
      <c r="N24" s="14">
        <f t="shared" si="74"/>
        <v>117354016.86</v>
      </c>
      <c r="O24" s="15">
        <f t="shared" si="75"/>
        <v>2537</v>
      </c>
      <c r="P24" s="14">
        <f t="shared" si="76"/>
        <v>25176959.559999999</v>
      </c>
      <c r="Q24" s="15">
        <f t="shared" si="77"/>
        <v>7494</v>
      </c>
      <c r="R24" s="14">
        <f t="shared" si="67"/>
        <v>134734910.47999999</v>
      </c>
      <c r="S24" s="15">
        <f t="shared" si="78"/>
        <v>0</v>
      </c>
      <c r="T24" s="14">
        <f t="shared" si="79"/>
        <v>0</v>
      </c>
      <c r="U24" s="15">
        <f t="shared" si="80"/>
        <v>10</v>
      </c>
      <c r="V24" s="14">
        <f t="shared" si="81"/>
        <v>1334660</v>
      </c>
      <c r="W24" s="15">
        <f t="shared" si="82"/>
        <v>0</v>
      </c>
      <c r="X24" s="14">
        <f t="shared" si="83"/>
        <v>0</v>
      </c>
      <c r="Y24" s="14">
        <f t="shared" si="84"/>
        <v>110121750.88</v>
      </c>
      <c r="Z24" s="14">
        <f t="shared" si="85"/>
        <v>50948543.850000001</v>
      </c>
      <c r="AA24" s="15">
        <f>МАКС!AA24+КМС!AA24+ИГС!AA24</f>
        <v>50203</v>
      </c>
      <c r="AB24" s="14">
        <f>МАКС!AB24+КМС!AB24+ИГС!AB24</f>
        <v>18719935.550000001</v>
      </c>
      <c r="AC24" s="15">
        <f>МАКС!AC24+КМС!AC24+ИГС!AC24</f>
        <v>7529</v>
      </c>
      <c r="AD24" s="14">
        <f>МАКС!AD24+КМС!AD24+ИГС!AD24</f>
        <v>4845595.47</v>
      </c>
      <c r="AE24" s="15">
        <f>МАКС!AE24+КМС!AE24+ИГС!AE24</f>
        <v>35702</v>
      </c>
      <c r="AF24" s="14">
        <f>МАКС!AF24+КМС!AF24+ИГС!AF24</f>
        <v>27383012.829999998</v>
      </c>
      <c r="AG24" s="15">
        <f>МАКС!AG24+КМС!AG24+ИГС!AG24</f>
        <v>761</v>
      </c>
      <c r="AH24" s="14">
        <f>МАКС!AH24+КМС!AH24+ИГС!AH24</f>
        <v>7553087.8600000003</v>
      </c>
      <c r="AI24" s="15">
        <f>МАКС!AI24+КМС!AI24+ИГС!AI24</f>
        <v>2249</v>
      </c>
      <c r="AJ24" s="14">
        <f>МАКС!AJ24+КМС!AJ24+ИГС!AJ24</f>
        <v>51620119.170000002</v>
      </c>
      <c r="AK24" s="15">
        <f>МАКС!AK24+КМС!AK24+ИГС!AK24</f>
        <v>0</v>
      </c>
      <c r="AL24" s="14">
        <f>МАКС!AL24+КМС!AL24+ИГС!AL24</f>
        <v>0</v>
      </c>
      <c r="AM24" s="15">
        <f>МАКС!AM24+КМС!AM24+ИГС!AM24</f>
        <v>0</v>
      </c>
      <c r="AN24" s="14">
        <f>МАКС!AN24+КМС!AN24+ИГС!AN24</f>
        <v>0</v>
      </c>
      <c r="AO24" s="15">
        <f>МАКС!AO24+КМС!AO24+ИГС!AO24</f>
        <v>0</v>
      </c>
      <c r="AP24" s="14">
        <f>МАКС!AP24+КМС!AP24+ИГС!AP24</f>
        <v>0</v>
      </c>
      <c r="AQ24" s="14">
        <f>МАКС!AQ24+КМС!AQ24+ИГС!AQ24</f>
        <v>68827970.129999995</v>
      </c>
      <c r="AR24" s="14">
        <f>МАКС!AR24+КМС!AR24+ИГС!AR24</f>
        <v>48045242.149999999</v>
      </c>
      <c r="AS24" s="15">
        <f>МАКС!AS24+КМС!AS24+ИГС!AS24</f>
        <v>38197</v>
      </c>
      <c r="AT24" s="14">
        <f>МАКС!AT24+КМС!AT24+ИГС!AT24</f>
        <v>14055963.83</v>
      </c>
      <c r="AU24" s="15">
        <f>МАКС!AU24+КМС!AU24+ИГС!AU24</f>
        <v>5971</v>
      </c>
      <c r="AV24" s="14">
        <f>МАКС!AV24+КМС!AV24+ИГС!AV24</f>
        <v>3333853.14</v>
      </c>
      <c r="AW24" s="15">
        <f>МАКС!AW24+КМС!AW24+ИГС!AW24</f>
        <v>23801</v>
      </c>
      <c r="AX24" s="14">
        <f>МАКС!AX24+КМС!AX24+ИГС!AX24</f>
        <v>30655425.18</v>
      </c>
      <c r="AY24" s="15">
        <f>МАКС!AY24+КМС!AY24+ИГС!AY24</f>
        <v>507</v>
      </c>
      <c r="AZ24" s="14">
        <f>МАКС!AZ24+КМС!AZ24+ИГС!AZ24</f>
        <v>5035391.91</v>
      </c>
      <c r="BA24" s="15">
        <f>МАКС!BA24+КМС!BA24+ИГС!BA24</f>
        <v>1493</v>
      </c>
      <c r="BB24" s="14">
        <f>МАКС!BB24+КМС!BB24+ИГС!BB24</f>
        <v>15747336.07</v>
      </c>
      <c r="BC24" s="15">
        <f>МАКС!BC24+КМС!BC24+ИГС!BC24</f>
        <v>0</v>
      </c>
      <c r="BD24" s="14">
        <f>МАКС!BD24+КМС!BD24+ИГС!BD24</f>
        <v>0</v>
      </c>
      <c r="BE24" s="15">
        <f>МАКС!BE24+КМС!BE24+ИГС!BE24</f>
        <v>0</v>
      </c>
      <c r="BF24" s="14">
        <f>МАКС!BF24+КМС!BF24+ИГС!BF24</f>
        <v>0</v>
      </c>
      <c r="BG24" s="15">
        <f>МАКС!BG24+КМС!BG24+ИГС!BG24</f>
        <v>0</v>
      </c>
      <c r="BH24" s="14">
        <f>МАКС!BH24+КМС!BH24+ИГС!BH24</f>
        <v>0</v>
      </c>
      <c r="BI24" s="14">
        <f>МАКС!BI24+КМС!BI24+ИГС!BI24</f>
        <v>112759228.90000001</v>
      </c>
      <c r="BJ24" s="14">
        <f>МАКС!BJ24+КМС!BJ24+ИГС!BJ24</f>
        <v>59396271.469999999</v>
      </c>
      <c r="BK24" s="15">
        <f>МАКС!BK24+КМС!BK24+ИГС!BK24</f>
        <v>53039</v>
      </c>
      <c r="BL24" s="14">
        <f>МАКС!BL24+КМС!BL24+ИГС!BL24</f>
        <v>19665539.5</v>
      </c>
      <c r="BM24" s="15">
        <f>МАКС!BM24+КМС!BM24+ИГС!BM24</f>
        <v>8100</v>
      </c>
      <c r="BN24" s="14">
        <f>МАКС!BN24+КМС!BN24+ИГС!BN24</f>
        <v>4907669.16</v>
      </c>
      <c r="BO24" s="15">
        <f>МАКС!BO24+КМС!BO24+ИГС!BO24</f>
        <v>35702</v>
      </c>
      <c r="BP24" s="14">
        <f>МАКС!BP24+КМС!BP24+ИГС!BP24</f>
        <v>34823062.810000002</v>
      </c>
      <c r="BQ24" s="15">
        <f>МАКС!BQ24+КМС!BQ24+ИГС!BQ24</f>
        <v>761</v>
      </c>
      <c r="BR24" s="14">
        <f>МАКС!BR24+КМС!BR24+ИГС!BR24</f>
        <v>7553087.8700000001</v>
      </c>
      <c r="BS24" s="15">
        <f>МАКС!BS24+КМС!BS24+ИГС!BS24</f>
        <v>2544</v>
      </c>
      <c r="BT24" s="14">
        <f>МАКС!BT24+КМС!BT24+ИГС!BT24</f>
        <v>45809869.560000002</v>
      </c>
      <c r="BU24" s="15">
        <f>МАКС!BU24+КМС!BU24+ИГС!BU24</f>
        <v>0</v>
      </c>
      <c r="BV24" s="14">
        <f>МАКС!BV24+КМС!BV24+ИГС!BV24</f>
        <v>0</v>
      </c>
      <c r="BW24" s="15">
        <f>МАКС!BW24+КМС!BW24+ИГС!BW24</f>
        <v>0</v>
      </c>
      <c r="BX24" s="14">
        <f>МАКС!BX24+КМС!BX24+ИГС!BX24</f>
        <v>0</v>
      </c>
      <c r="BY24" s="15">
        <f>МАКС!BY24+КМС!BY24+ИГС!BY24</f>
        <v>0</v>
      </c>
      <c r="BZ24" s="14">
        <f>МАКС!BZ24+КМС!BZ24+ИГС!BZ24</f>
        <v>0</v>
      </c>
      <c r="CA24" s="14">
        <f>МАКС!CA24+КМС!CA24+ИГС!CA24</f>
        <v>67467632.530000001</v>
      </c>
      <c r="CB24" s="14">
        <f>МАКС!CB24+КМС!CB24+ИГС!CB24</f>
        <v>40874654.93</v>
      </c>
      <c r="CC24" s="15">
        <f>МАКС!CC24+КМС!CC24+ИГС!CC24</f>
        <v>35360</v>
      </c>
      <c r="CD24" s="14">
        <f>МАКС!CD24+КМС!CD24+ИГС!CD24</f>
        <v>13110359.449999999</v>
      </c>
      <c r="CE24" s="15">
        <f>МАКС!CE24+КМС!CE24+ИГС!CE24</f>
        <v>5400</v>
      </c>
      <c r="CF24" s="14">
        <f>МАКС!CF24+КМС!CF24+ИГС!CF24</f>
        <v>3271779.44</v>
      </c>
      <c r="CG24" s="15">
        <f>МАКС!CG24+КМС!CG24+ИГС!CG24</f>
        <v>23801</v>
      </c>
      <c r="CH24" s="14">
        <f>МАКС!CH24+КМС!CH24+ИГС!CH24</f>
        <v>24492516.039999999</v>
      </c>
      <c r="CI24" s="15">
        <f>МАКС!CI24+КМС!CI24+ИГС!CI24</f>
        <v>508</v>
      </c>
      <c r="CJ24" s="14">
        <f>МАКС!CJ24+КМС!CJ24+ИГС!CJ24</f>
        <v>5035391.92</v>
      </c>
      <c r="CK24" s="15">
        <f>МАКС!CK24+КМС!CK24+ИГС!CK24</f>
        <v>1208</v>
      </c>
      <c r="CL24" s="14">
        <f>МАКС!CL24+КМС!CL24+ИГС!CL24</f>
        <v>21557585.68</v>
      </c>
      <c r="CM24" s="15">
        <f>МАКС!CM24+КМС!CM24+ИГС!CM24</f>
        <v>0</v>
      </c>
      <c r="CN24" s="14">
        <f>МАКС!CN24+КМС!CN24+ИГС!CN24</f>
        <v>0</v>
      </c>
      <c r="CO24" s="15">
        <f>МАКС!CO24+КМС!CO24+ИГС!CO24</f>
        <v>10</v>
      </c>
      <c r="CP24" s="14">
        <f>МАКС!CP24+КМС!CP24+ИГС!CP24</f>
        <v>1334660</v>
      </c>
      <c r="CQ24" s="15">
        <f>МАКС!CQ24+КМС!CQ24+ИГС!CQ24</f>
        <v>0</v>
      </c>
      <c r="CR24" s="14">
        <f>МАКС!CR24+КМС!CR24+ИГС!CR24</f>
        <v>0</v>
      </c>
    </row>
    <row r="25" spans="1:96" x14ac:dyDescent="0.25">
      <c r="A25" s="89" t="s">
        <v>174</v>
      </c>
      <c r="B25" s="68" t="s">
        <v>175</v>
      </c>
      <c r="C25" s="63">
        <v>330099</v>
      </c>
      <c r="D25" s="64" t="s">
        <v>124</v>
      </c>
      <c r="E25" s="64" t="s">
        <v>123</v>
      </c>
      <c r="F25" s="66" t="s">
        <v>125</v>
      </c>
      <c r="G25" s="14">
        <f t="shared" si="68"/>
        <v>703490687.67999995</v>
      </c>
      <c r="H25" s="14">
        <f t="shared" si="69"/>
        <v>209149488.63999999</v>
      </c>
      <c r="I25" s="15">
        <f t="shared" si="65"/>
        <v>138812</v>
      </c>
      <c r="J25" s="14">
        <f t="shared" si="70"/>
        <v>57354099.299999997</v>
      </c>
      <c r="K25" s="15">
        <f t="shared" si="71"/>
        <v>30240</v>
      </c>
      <c r="L25" s="14">
        <f t="shared" si="72"/>
        <v>19608291.239999998</v>
      </c>
      <c r="M25" s="15">
        <f t="shared" si="73"/>
        <v>103091</v>
      </c>
      <c r="N25" s="14">
        <f t="shared" si="74"/>
        <v>132187098.09999999</v>
      </c>
      <c r="O25" s="15">
        <f t="shared" si="75"/>
        <v>2118</v>
      </c>
      <c r="P25" s="14">
        <f t="shared" si="76"/>
        <v>21525199.850000001</v>
      </c>
      <c r="Q25" s="15">
        <f t="shared" si="77"/>
        <v>7597</v>
      </c>
      <c r="R25" s="14">
        <f t="shared" si="67"/>
        <v>472815999.19</v>
      </c>
      <c r="S25" s="15">
        <f t="shared" si="78"/>
        <v>0</v>
      </c>
      <c r="T25" s="14">
        <f t="shared" si="79"/>
        <v>0</v>
      </c>
      <c r="U25" s="15">
        <f t="shared" si="80"/>
        <v>1190</v>
      </c>
      <c r="V25" s="14">
        <f t="shared" si="81"/>
        <v>195707206</v>
      </c>
      <c r="W25" s="15">
        <f t="shared" si="82"/>
        <v>0</v>
      </c>
      <c r="X25" s="14">
        <f t="shared" si="83"/>
        <v>0</v>
      </c>
      <c r="Y25" s="14">
        <f t="shared" si="84"/>
        <v>160736836.41999999</v>
      </c>
      <c r="Z25" s="14">
        <f t="shared" si="85"/>
        <v>35455297.399999999</v>
      </c>
      <c r="AA25" s="15">
        <f>МАКС!AA25+КМС!AA25+ИГС!AA25</f>
        <v>39630</v>
      </c>
      <c r="AB25" s="14">
        <f>МАКС!AB25+КМС!AB25+ИГС!AB25</f>
        <v>12512131.140000001</v>
      </c>
      <c r="AC25" s="15">
        <f>МАКС!AC25+КМС!AC25+ИГС!AC25</f>
        <v>8014</v>
      </c>
      <c r="AD25" s="14">
        <f>МАКС!AD25+КМС!AD25+ИГС!AD25</f>
        <v>5596795.54</v>
      </c>
      <c r="AE25" s="15">
        <f>МАКС!AE25+КМС!AE25+ИГС!AE25</f>
        <v>30927</v>
      </c>
      <c r="AF25" s="14">
        <f>МАКС!AF25+КМС!AF25+ИГС!AF25</f>
        <v>17346370.719999999</v>
      </c>
      <c r="AG25" s="15">
        <f>МАКС!AG25+КМС!AG25+ИГС!AG25</f>
        <v>582</v>
      </c>
      <c r="AH25" s="14">
        <f>МАКС!AH25+КМС!AH25+ИГС!AH25</f>
        <v>5736640.9299999997</v>
      </c>
      <c r="AI25" s="15">
        <f>МАКС!AI25+КМС!AI25+ИГС!AI25</f>
        <v>1929</v>
      </c>
      <c r="AJ25" s="14">
        <f>МАКС!AJ25+КМС!AJ25+ИГС!AJ25</f>
        <v>119544898.09</v>
      </c>
      <c r="AK25" s="15">
        <f>МАКС!AK25+КМС!AK25+ИГС!AK25</f>
        <v>0</v>
      </c>
      <c r="AL25" s="14">
        <f>МАКС!AL25+КМС!AL25+ИГС!AL25</f>
        <v>0</v>
      </c>
      <c r="AM25" s="15">
        <f>МАКС!AM25+КМС!AM25+ИГС!AM25</f>
        <v>283</v>
      </c>
      <c r="AN25" s="14">
        <f>МАКС!AN25+КМС!AN25+ИГС!AN25</f>
        <v>46718959.850000001</v>
      </c>
      <c r="AO25" s="15">
        <f>МАКС!AO25+КМС!AO25+ИГС!AO25</f>
        <v>0</v>
      </c>
      <c r="AP25" s="14">
        <f>МАКС!AP25+КМС!AP25+ИГС!AP25</f>
        <v>0</v>
      </c>
      <c r="AQ25" s="14">
        <f>МАКС!AQ25+КМС!AQ25+ИГС!AQ25</f>
        <v>184848121.19999999</v>
      </c>
      <c r="AR25" s="14">
        <f>МАКС!AR25+КМС!AR25+ИГС!AR25</f>
        <v>57542981.079999998</v>
      </c>
      <c r="AS25" s="15">
        <f>МАКС!AS25+КМС!AS25+ИГС!AS25</f>
        <v>33568</v>
      </c>
      <c r="AT25" s="14">
        <f>МАКС!AT25+КМС!AT25+ИГС!AT25</f>
        <v>15456538.25</v>
      </c>
      <c r="AU25" s="15">
        <f>МАКС!AU25+КМС!AU25+ИГС!AU25</f>
        <v>9276</v>
      </c>
      <c r="AV25" s="14">
        <f>МАКС!AV25+КМС!AV25+ИГС!AV25</f>
        <v>5716397.8799999999</v>
      </c>
      <c r="AW25" s="15">
        <f>МАКС!AW25+КМС!AW25+ИГС!AW25</f>
        <v>20618</v>
      </c>
      <c r="AX25" s="14">
        <f>МАКС!AX25+КМС!AX25+ИГС!AX25</f>
        <v>36370044.950000003</v>
      </c>
      <c r="AY25" s="15">
        <f>МАКС!AY25+КМС!AY25+ИГС!AY25</f>
        <v>495</v>
      </c>
      <c r="AZ25" s="14">
        <f>МАКС!AZ25+КМС!AZ25+ИГС!AZ25</f>
        <v>5425959</v>
      </c>
      <c r="BA25" s="15">
        <f>МАКС!BA25+КМС!BA25+ИГС!BA25</f>
        <v>1972</v>
      </c>
      <c r="BB25" s="14">
        <f>МАКС!BB25+КМС!BB25+ИГС!BB25</f>
        <v>121879181.12</v>
      </c>
      <c r="BC25" s="15">
        <f>МАКС!BC25+КМС!BC25+ИГС!BC25</f>
        <v>0</v>
      </c>
      <c r="BD25" s="14">
        <f>МАКС!BD25+КМС!BD25+ИГС!BD25</f>
        <v>0</v>
      </c>
      <c r="BE25" s="15">
        <f>МАКС!BE25+КМС!BE25+ИГС!BE25</f>
        <v>327</v>
      </c>
      <c r="BF25" s="14">
        <f>МАКС!BF25+КМС!BF25+ИГС!BF25</f>
        <v>53818027</v>
      </c>
      <c r="BG25" s="15">
        <f>МАКС!BG25+КМС!BG25+ИГС!BG25</f>
        <v>0</v>
      </c>
      <c r="BH25" s="14">
        <f>МАКС!BH25+КМС!BH25+ИГС!BH25</f>
        <v>0</v>
      </c>
      <c r="BI25" s="14">
        <f>МАКС!BI25+КМС!BI25+ИГС!BI25</f>
        <v>186362082.68000001</v>
      </c>
      <c r="BJ25" s="14">
        <f>МАКС!BJ25+КМС!BJ25+ИГС!BJ25</f>
        <v>59138945.079999998</v>
      </c>
      <c r="BK25" s="15">
        <f>МАКС!BK25+КМС!BK25+ИГС!BK25</f>
        <v>31628</v>
      </c>
      <c r="BL25" s="14">
        <f>МАКС!BL25+КМС!BL25+ИГС!BL25</f>
        <v>15320443.300000001</v>
      </c>
      <c r="BM25" s="15">
        <f>МАКС!BM25+КМС!BM25+ИГС!BM25</f>
        <v>8156</v>
      </c>
      <c r="BN25" s="14">
        <f>МАКС!BN25+КМС!BN25+ИГС!BN25</f>
        <v>4507212.28</v>
      </c>
      <c r="BO25" s="15">
        <f>МАКС!BO25+КМС!BO25+ИГС!BO25</f>
        <v>23620</v>
      </c>
      <c r="BP25" s="14">
        <f>МАКС!BP25+КМС!BP25+ИГС!BP25</f>
        <v>39311289.5</v>
      </c>
      <c r="BQ25" s="15">
        <f>МАКС!BQ25+КМС!BQ25+ИГС!BQ25</f>
        <v>492</v>
      </c>
      <c r="BR25" s="14">
        <f>МАКС!BR25+КМС!BR25+ИГС!BR25</f>
        <v>5121276.7</v>
      </c>
      <c r="BS25" s="15">
        <f>МАКС!BS25+КМС!BS25+ИГС!BS25</f>
        <v>2002</v>
      </c>
      <c r="BT25" s="14">
        <f>МАКС!BT25+КМС!BT25+ИГС!BT25</f>
        <v>122101860.90000001</v>
      </c>
      <c r="BU25" s="15">
        <f>МАКС!BU25+КМС!BU25+ИГС!BU25</f>
        <v>0</v>
      </c>
      <c r="BV25" s="14">
        <f>МАКС!BV25+КМС!BV25+ИГС!BV25</f>
        <v>0</v>
      </c>
      <c r="BW25" s="15">
        <f>МАКС!BW25+КМС!BW25+ИГС!BW25</f>
        <v>310</v>
      </c>
      <c r="BX25" s="14">
        <f>МАКС!BX25+КМС!BX25+ИГС!BX25</f>
        <v>50987645.149999999</v>
      </c>
      <c r="BY25" s="15">
        <f>МАКС!BY25+КМС!BY25+ИГС!BY25</f>
        <v>0</v>
      </c>
      <c r="BZ25" s="14">
        <f>МАКС!BZ25+КМС!BZ25+ИГС!BZ25</f>
        <v>0</v>
      </c>
      <c r="CA25" s="14">
        <f>МАКС!CA25+КМС!CA25+ИГС!CA25</f>
        <v>171543647.38</v>
      </c>
      <c r="CB25" s="14">
        <f>МАКС!CB25+КМС!CB25+ИГС!CB25</f>
        <v>57012265.079999998</v>
      </c>
      <c r="CC25" s="15">
        <f>МАКС!CC25+КМС!CC25+ИГС!CC25</f>
        <v>33986</v>
      </c>
      <c r="CD25" s="14">
        <f>МАКС!CD25+КМС!CD25+ИГС!CD25</f>
        <v>14064986.609999999</v>
      </c>
      <c r="CE25" s="15">
        <f>МАКС!CE25+КМС!CE25+ИГС!CE25</f>
        <v>4794</v>
      </c>
      <c r="CF25" s="14">
        <f>МАКС!CF25+КМС!CF25+ИГС!CF25</f>
        <v>3787885.54</v>
      </c>
      <c r="CG25" s="15">
        <f>МАКС!CG25+КМС!CG25+ИГС!CG25</f>
        <v>27926</v>
      </c>
      <c r="CH25" s="14">
        <f>МАКС!CH25+КМС!CH25+ИГС!CH25</f>
        <v>39159392.93</v>
      </c>
      <c r="CI25" s="15">
        <f>МАКС!CI25+КМС!CI25+ИГС!CI25</f>
        <v>549</v>
      </c>
      <c r="CJ25" s="14">
        <f>МАКС!CJ25+КМС!CJ25+ИГС!CJ25</f>
        <v>5241323.22</v>
      </c>
      <c r="CK25" s="15">
        <f>МАКС!CK25+КМС!CK25+ИГС!CK25</f>
        <v>1694</v>
      </c>
      <c r="CL25" s="14">
        <f>МАКС!CL25+КМС!CL25+ИГС!CL25</f>
        <v>109290059.08</v>
      </c>
      <c r="CM25" s="15">
        <f>МАКС!CM25+КМС!CM25+ИГС!CM25</f>
        <v>0</v>
      </c>
      <c r="CN25" s="14">
        <f>МАКС!CN25+КМС!CN25+ИГС!CN25</f>
        <v>0</v>
      </c>
      <c r="CO25" s="15">
        <f>МАКС!CO25+КМС!CO25+ИГС!CO25</f>
        <v>270</v>
      </c>
      <c r="CP25" s="14">
        <f>МАКС!CP25+КМС!CP25+ИГС!CP25</f>
        <v>44182574</v>
      </c>
      <c r="CQ25" s="15">
        <f>МАКС!CQ25+КМС!CQ25+ИГС!CQ25</f>
        <v>0</v>
      </c>
      <c r="CR25" s="14">
        <f>МАКС!CR25+КМС!CR25+ИГС!CR25</f>
        <v>0</v>
      </c>
    </row>
    <row r="26" spans="1:96" x14ac:dyDescent="0.25">
      <c r="A26" s="89" t="s">
        <v>176</v>
      </c>
      <c r="B26" s="68" t="s">
        <v>177</v>
      </c>
      <c r="C26" s="63">
        <v>330294</v>
      </c>
      <c r="D26" s="64" t="s">
        <v>124</v>
      </c>
      <c r="E26" s="64" t="s">
        <v>123</v>
      </c>
      <c r="F26" s="66" t="s">
        <v>125</v>
      </c>
      <c r="G26" s="14">
        <f t="shared" si="68"/>
        <v>247144451.61000001</v>
      </c>
      <c r="H26" s="14">
        <f t="shared" si="69"/>
        <v>84845966</v>
      </c>
      <c r="I26" s="15">
        <f t="shared" si="65"/>
        <v>18509</v>
      </c>
      <c r="J26" s="14">
        <f t="shared" si="70"/>
        <v>9688711.9399999995</v>
      </c>
      <c r="K26" s="15">
        <f t="shared" si="71"/>
        <v>7073</v>
      </c>
      <c r="L26" s="14">
        <f t="shared" si="72"/>
        <v>3757584.78</v>
      </c>
      <c r="M26" s="15">
        <f t="shared" si="73"/>
        <v>19488</v>
      </c>
      <c r="N26" s="14">
        <f t="shared" si="74"/>
        <v>71399669.280000001</v>
      </c>
      <c r="O26" s="15">
        <f t="shared" si="75"/>
        <v>895</v>
      </c>
      <c r="P26" s="14">
        <f t="shared" si="76"/>
        <v>13887615.210000001</v>
      </c>
      <c r="Q26" s="15">
        <f t="shared" si="77"/>
        <v>4000</v>
      </c>
      <c r="R26" s="14">
        <f t="shared" si="67"/>
        <v>148410870.40000001</v>
      </c>
      <c r="S26" s="15">
        <f t="shared" si="78"/>
        <v>0</v>
      </c>
      <c r="T26" s="14">
        <f t="shared" si="79"/>
        <v>0</v>
      </c>
      <c r="U26" s="15">
        <f t="shared" si="80"/>
        <v>0</v>
      </c>
      <c r="V26" s="14">
        <f t="shared" si="81"/>
        <v>0</v>
      </c>
      <c r="W26" s="15">
        <f t="shared" si="82"/>
        <v>0</v>
      </c>
      <c r="X26" s="14">
        <f t="shared" si="83"/>
        <v>0</v>
      </c>
      <c r="Y26" s="14">
        <f t="shared" si="84"/>
        <v>71527306.569999993</v>
      </c>
      <c r="Z26" s="14">
        <f t="shared" si="85"/>
        <v>30891883.27</v>
      </c>
      <c r="AA26" s="15">
        <f>МАКС!AA26+КМС!AA26+ИГС!AA26</f>
        <v>5310</v>
      </c>
      <c r="AB26" s="14">
        <f>МАКС!AB26+КМС!AB26+ИГС!AB26</f>
        <v>2951265.19</v>
      </c>
      <c r="AC26" s="15">
        <f>МАКС!AC26+КМС!AC26+ИГС!AC26</f>
        <v>2017</v>
      </c>
      <c r="AD26" s="14">
        <f>МАКС!AD26+КМС!AD26+ИГС!AD26</f>
        <v>1169405.42</v>
      </c>
      <c r="AE26" s="15">
        <f>МАКС!AE26+КМС!AE26+ИГС!AE26</f>
        <v>5847</v>
      </c>
      <c r="AF26" s="14">
        <f>МАКС!AF26+КМС!AF26+ИГС!AF26</f>
        <v>26771212.66</v>
      </c>
      <c r="AG26" s="15">
        <f>МАКС!AG26+КМС!AG26+ИГС!AG26</f>
        <v>268</v>
      </c>
      <c r="AH26" s="14">
        <f>МАКС!AH26+КМС!AH26+ИГС!AH26</f>
        <v>4173422.61</v>
      </c>
      <c r="AI26" s="15">
        <f>МАКС!AI26+КМС!AI26+ИГС!AI26</f>
        <v>1249</v>
      </c>
      <c r="AJ26" s="14">
        <f>МАКС!AJ26+КМС!AJ26+ИГС!AJ26</f>
        <v>36462000.689999998</v>
      </c>
      <c r="AK26" s="15">
        <f>МАКС!AK26+КМС!AK26+ИГС!AK26</f>
        <v>0</v>
      </c>
      <c r="AL26" s="14">
        <f>МАКС!AL26+КМС!AL26+ИГС!AL26</f>
        <v>0</v>
      </c>
      <c r="AM26" s="15">
        <f>МАКС!AM26+КМС!AM26+ИГС!AM26</f>
        <v>0</v>
      </c>
      <c r="AN26" s="14">
        <f>МАКС!AN26+КМС!AN26+ИГС!AN26</f>
        <v>0</v>
      </c>
      <c r="AO26" s="15">
        <f>МАКС!AO26+КМС!AO26+ИГС!AO26</f>
        <v>0</v>
      </c>
      <c r="AP26" s="14">
        <f>МАКС!AP26+КМС!AP26+ИГС!AP26</f>
        <v>0</v>
      </c>
      <c r="AQ26" s="14">
        <f>МАКС!AQ26+КМС!AQ26+ИГС!AQ26</f>
        <v>59118620.25</v>
      </c>
      <c r="AR26" s="14">
        <f>МАКС!AR26+КМС!AR26+ИГС!AR26</f>
        <v>18604800.739999998</v>
      </c>
      <c r="AS26" s="15">
        <f>МАКС!AS26+КМС!AS26+ИГС!AS26</f>
        <v>4399</v>
      </c>
      <c r="AT26" s="14">
        <f>МАКС!AT26+КМС!AT26+ИГС!AT26</f>
        <v>2245815.58</v>
      </c>
      <c r="AU26" s="15">
        <f>МАКС!AU26+КМС!AU26+ИГС!AU26</f>
        <v>1684</v>
      </c>
      <c r="AV26" s="14">
        <f>МАКС!AV26+КМС!AV26+ИГС!AV26</f>
        <v>862726.44</v>
      </c>
      <c r="AW26" s="15">
        <f>МАКС!AW26+КМС!AW26+ИГС!AW26</f>
        <v>4546</v>
      </c>
      <c r="AX26" s="14">
        <f>МАКС!AX26+КМС!AX26+ИГС!AX26</f>
        <v>15496258.720000001</v>
      </c>
      <c r="AY26" s="15">
        <f>МАКС!AY26+КМС!AY26+ИГС!AY26</f>
        <v>206</v>
      </c>
      <c r="AZ26" s="14">
        <f>МАКС!AZ26+КМС!AZ26+ИГС!AZ26</f>
        <v>2770385</v>
      </c>
      <c r="BA26" s="15">
        <f>МАКС!BA26+КМС!BA26+ИГС!BA26</f>
        <v>918</v>
      </c>
      <c r="BB26" s="14">
        <f>МАКС!BB26+КМС!BB26+ИГС!BB26</f>
        <v>37743434.509999998</v>
      </c>
      <c r="BC26" s="15">
        <f>МАКС!BC26+КМС!BC26+ИГС!BC26</f>
        <v>0</v>
      </c>
      <c r="BD26" s="14">
        <f>МАКС!BD26+КМС!BD26+ИГС!BD26</f>
        <v>0</v>
      </c>
      <c r="BE26" s="15">
        <f>МАКС!BE26+КМС!BE26+ИГС!BE26</f>
        <v>0</v>
      </c>
      <c r="BF26" s="14">
        <f>МАКС!BF26+КМС!BF26+ИГС!BF26</f>
        <v>0</v>
      </c>
      <c r="BG26" s="15">
        <f>МАКС!BG26+КМС!BG26+ИГС!BG26</f>
        <v>0</v>
      </c>
      <c r="BH26" s="14">
        <f>МАКС!BH26+КМС!BH26+ИГС!BH26</f>
        <v>0</v>
      </c>
      <c r="BI26" s="14">
        <f>МАКС!BI26+КМС!BI26+ИГС!BI26</f>
        <v>58945582.560000002</v>
      </c>
      <c r="BJ26" s="14">
        <f>МАКС!BJ26+КМС!BJ26+ИГС!BJ26</f>
        <v>18604800.760000002</v>
      </c>
      <c r="BK26" s="15">
        <f>МАКС!BK26+КМС!BK26+ИГС!BK26</f>
        <v>4400</v>
      </c>
      <c r="BL26" s="14">
        <f>МАКС!BL26+КМС!BL26+ИГС!BL26</f>
        <v>2245815.58</v>
      </c>
      <c r="BM26" s="15">
        <f>МАКС!BM26+КМС!BM26+ИГС!BM26</f>
        <v>1686</v>
      </c>
      <c r="BN26" s="14">
        <f>МАКС!BN26+КМС!BN26+ИГС!BN26</f>
        <v>862726.46</v>
      </c>
      <c r="BO26" s="15">
        <f>МАКС!BO26+КМС!BO26+ИГС!BO26</f>
        <v>4547</v>
      </c>
      <c r="BP26" s="14">
        <f>МАКС!BP26+КМС!BP26+ИГС!BP26</f>
        <v>15496258.720000001</v>
      </c>
      <c r="BQ26" s="15">
        <f>МАКС!BQ26+КМС!BQ26+ИГС!BQ26</f>
        <v>209</v>
      </c>
      <c r="BR26" s="14">
        <f>МАКС!BR26+КМС!BR26+ИГС!BR26</f>
        <v>3238064.2</v>
      </c>
      <c r="BS26" s="15">
        <f>МАКС!BS26+КМС!BS26+ИГС!BS26</f>
        <v>916</v>
      </c>
      <c r="BT26" s="14">
        <f>МАКС!BT26+КМС!BT26+ИГС!BT26</f>
        <v>37102717.600000001</v>
      </c>
      <c r="BU26" s="15">
        <f>МАКС!BU26+КМС!BU26+ИГС!BU26</f>
        <v>0</v>
      </c>
      <c r="BV26" s="14">
        <f>МАКС!BV26+КМС!BV26+ИГС!BV26</f>
        <v>0</v>
      </c>
      <c r="BW26" s="15">
        <f>МАКС!BW26+КМС!BW26+ИГС!BW26</f>
        <v>0</v>
      </c>
      <c r="BX26" s="14">
        <f>МАКС!BX26+КМС!BX26+ИГС!BX26</f>
        <v>0</v>
      </c>
      <c r="BY26" s="15">
        <f>МАКС!BY26+КМС!BY26+ИГС!BY26</f>
        <v>0</v>
      </c>
      <c r="BZ26" s="14">
        <f>МАКС!BZ26+КМС!BZ26+ИГС!BZ26</f>
        <v>0</v>
      </c>
      <c r="CA26" s="14">
        <f>МАКС!CA26+КМС!CA26+ИГС!CA26</f>
        <v>57552942.229999997</v>
      </c>
      <c r="CB26" s="14">
        <f>МАКС!CB26+КМС!CB26+ИГС!CB26</f>
        <v>16744481.23</v>
      </c>
      <c r="CC26" s="15">
        <f>МАКС!CC26+КМС!CC26+ИГС!CC26</f>
        <v>4400</v>
      </c>
      <c r="CD26" s="14">
        <f>МАКС!CD26+КМС!CD26+ИГС!CD26</f>
        <v>2245815.59</v>
      </c>
      <c r="CE26" s="15">
        <f>МАКС!CE26+КМС!CE26+ИГС!CE26</f>
        <v>1686</v>
      </c>
      <c r="CF26" s="14">
        <f>МАКС!CF26+КМС!CF26+ИГС!CF26</f>
        <v>862726.46</v>
      </c>
      <c r="CG26" s="15">
        <f>МАКС!CG26+КМС!CG26+ИГС!CG26</f>
        <v>4548</v>
      </c>
      <c r="CH26" s="14">
        <f>МАКС!CH26+КМС!CH26+ИГС!CH26</f>
        <v>13635939.18</v>
      </c>
      <c r="CI26" s="15">
        <f>МАКС!CI26+КМС!CI26+ИГС!CI26</f>
        <v>212</v>
      </c>
      <c r="CJ26" s="14">
        <f>МАКС!CJ26+КМС!CJ26+ИГС!CJ26</f>
        <v>3705743.4</v>
      </c>
      <c r="CK26" s="15">
        <f>МАКС!CK26+КМС!CK26+ИГС!CK26</f>
        <v>917</v>
      </c>
      <c r="CL26" s="14">
        <f>МАКС!CL26+КМС!CL26+ИГС!CL26</f>
        <v>37102717.600000001</v>
      </c>
      <c r="CM26" s="15">
        <f>МАКС!CM26+КМС!CM26+ИГС!CM26</f>
        <v>0</v>
      </c>
      <c r="CN26" s="14">
        <f>МАКС!CN26+КМС!CN26+ИГС!CN26</f>
        <v>0</v>
      </c>
      <c r="CO26" s="15">
        <f>МАКС!CO26+КМС!CO26+ИГС!CO26</f>
        <v>0</v>
      </c>
      <c r="CP26" s="14">
        <f>МАКС!CP26+КМС!CP26+ИГС!CP26</f>
        <v>0</v>
      </c>
      <c r="CQ26" s="15">
        <f>МАКС!CQ26+КМС!CQ26+ИГС!CQ26</f>
        <v>0</v>
      </c>
      <c r="CR26" s="14">
        <f>МАКС!CR26+КМС!CR26+ИГС!CR26</f>
        <v>0</v>
      </c>
    </row>
    <row r="27" spans="1:96" ht="26.25" x14ac:dyDescent="0.25">
      <c r="A27" s="89" t="s">
        <v>178</v>
      </c>
      <c r="B27" s="68" t="s">
        <v>179</v>
      </c>
      <c r="C27" s="63">
        <v>330295</v>
      </c>
      <c r="D27" s="64" t="s">
        <v>124</v>
      </c>
      <c r="E27" s="64" t="s">
        <v>123</v>
      </c>
      <c r="F27" s="66" t="s">
        <v>125</v>
      </c>
      <c r="G27" s="14">
        <f t="shared" si="68"/>
        <v>25411670.82</v>
      </c>
      <c r="H27" s="14">
        <f t="shared" si="69"/>
        <v>25411670.82</v>
      </c>
      <c r="I27" s="15">
        <f t="shared" si="65"/>
        <v>10390</v>
      </c>
      <c r="J27" s="14">
        <f t="shared" si="70"/>
        <v>4765494.4800000004</v>
      </c>
      <c r="K27" s="15">
        <f t="shared" si="71"/>
        <v>4016</v>
      </c>
      <c r="L27" s="14">
        <f t="shared" si="72"/>
        <v>2176495.16</v>
      </c>
      <c r="M27" s="15">
        <f t="shared" si="73"/>
        <v>17098</v>
      </c>
      <c r="N27" s="14">
        <f t="shared" si="74"/>
        <v>18469681.18</v>
      </c>
      <c r="O27" s="15">
        <f t="shared" si="75"/>
        <v>0</v>
      </c>
      <c r="P27" s="14">
        <f t="shared" si="76"/>
        <v>0</v>
      </c>
      <c r="Q27" s="15">
        <f t="shared" si="77"/>
        <v>0</v>
      </c>
      <c r="R27" s="14">
        <f t="shared" si="67"/>
        <v>0</v>
      </c>
      <c r="S27" s="15">
        <f t="shared" si="78"/>
        <v>0</v>
      </c>
      <c r="T27" s="14">
        <f t="shared" si="79"/>
        <v>0</v>
      </c>
      <c r="U27" s="15">
        <f t="shared" si="80"/>
        <v>0</v>
      </c>
      <c r="V27" s="14">
        <f t="shared" si="81"/>
        <v>0</v>
      </c>
      <c r="W27" s="15">
        <f t="shared" si="82"/>
        <v>0</v>
      </c>
      <c r="X27" s="14">
        <f t="shared" si="83"/>
        <v>0</v>
      </c>
      <c r="Y27" s="14">
        <f t="shared" si="84"/>
        <v>5998041.29</v>
      </c>
      <c r="Z27" s="14">
        <f t="shared" si="85"/>
        <v>5998041.29</v>
      </c>
      <c r="AA27" s="15">
        <f>МАКС!AA27+КМС!AA27+ИГС!AA27</f>
        <v>2590</v>
      </c>
      <c r="AB27" s="14">
        <f>МАКС!AB27+КМС!AB27+ИГС!AB27</f>
        <v>1196388</v>
      </c>
      <c r="AC27" s="15">
        <f>МАКС!AC27+КМС!AC27+ИГС!AC27</f>
        <v>996</v>
      </c>
      <c r="AD27" s="14">
        <f>МАКС!AD27+КМС!AD27+ИГС!AD27</f>
        <v>546814.73</v>
      </c>
      <c r="AE27" s="15">
        <f>МАКС!AE27+КМС!AE27+ИГС!AE27</f>
        <v>3920</v>
      </c>
      <c r="AF27" s="14">
        <f>МАКС!AF27+КМС!AF27+ИГС!AF27</f>
        <v>4254838.5599999996</v>
      </c>
      <c r="AG27" s="15">
        <f>МАКС!AG27+КМС!AG27+ИГС!AG27</f>
        <v>0</v>
      </c>
      <c r="AH27" s="14">
        <f>МАКС!AH27+КМС!AH27+ИГС!AH27</f>
        <v>0</v>
      </c>
      <c r="AI27" s="15">
        <f>МАКС!AI27+КМС!AI27+ИГС!AI27</f>
        <v>0</v>
      </c>
      <c r="AJ27" s="14">
        <f>МАКС!AJ27+КМС!AJ27+ИГС!AJ27</f>
        <v>0</v>
      </c>
      <c r="AK27" s="15">
        <f>МАКС!AK27+КМС!AK27+ИГС!AK27</f>
        <v>0</v>
      </c>
      <c r="AL27" s="14">
        <f>МАКС!AL27+КМС!AL27+ИГС!AL27</f>
        <v>0</v>
      </c>
      <c r="AM27" s="15">
        <f>МАКС!AM27+КМС!AM27+ИГС!AM27</f>
        <v>0</v>
      </c>
      <c r="AN27" s="14">
        <f>МАКС!AN27+КМС!AN27+ИГС!AN27</f>
        <v>0</v>
      </c>
      <c r="AO27" s="15">
        <f>МАКС!AO27+КМС!AO27+ИГС!AO27</f>
        <v>0</v>
      </c>
      <c r="AP27" s="14">
        <f>МАКС!AP27+КМС!AP27+ИГС!AP27</f>
        <v>0</v>
      </c>
      <c r="AQ27" s="14">
        <f>МАКС!AQ27+КМС!AQ27+ИГС!AQ27</f>
        <v>6483359.4500000002</v>
      </c>
      <c r="AR27" s="14">
        <f>МАКС!AR27+КМС!AR27+ИГС!AR27</f>
        <v>6483359.4500000002</v>
      </c>
      <c r="AS27" s="15">
        <f>МАКС!AS27+КМС!AS27+ИГС!AS27</f>
        <v>2600</v>
      </c>
      <c r="AT27" s="14">
        <f>МАКС!AT27+КМС!AT27+ИГС!AT27</f>
        <v>1192394.48</v>
      </c>
      <c r="AU27" s="15">
        <f>МАКС!AU27+КМС!AU27+ИГС!AU27</f>
        <v>1010</v>
      </c>
      <c r="AV27" s="14">
        <f>МАКС!AV27+КМС!AV27+ИГС!AV27</f>
        <v>545162.94999999995</v>
      </c>
      <c r="AW27" s="15">
        <f>МАКС!AW27+КМС!AW27+ИГС!AW27</f>
        <v>4398</v>
      </c>
      <c r="AX27" s="14">
        <f>МАКС!AX27+КМС!AX27+ИГС!AX27</f>
        <v>4745802.0199999996</v>
      </c>
      <c r="AY27" s="15">
        <f>МАКС!AY27+КМС!AY27+ИГС!AY27</f>
        <v>0</v>
      </c>
      <c r="AZ27" s="14">
        <f>МАКС!AZ27+КМС!AZ27+ИГС!AZ27</f>
        <v>0</v>
      </c>
      <c r="BA27" s="15">
        <f>МАКС!BA27+КМС!BA27+ИГС!BA27</f>
        <v>0</v>
      </c>
      <c r="BB27" s="14">
        <f>МАКС!BB27+КМС!BB27+ИГС!BB27</f>
        <v>0</v>
      </c>
      <c r="BC27" s="15">
        <f>МАКС!BC27+КМС!BC27+ИГС!BC27</f>
        <v>0</v>
      </c>
      <c r="BD27" s="14">
        <f>МАКС!BD27+КМС!BD27+ИГС!BD27</f>
        <v>0</v>
      </c>
      <c r="BE27" s="15">
        <f>МАКС!BE27+КМС!BE27+ИГС!BE27</f>
        <v>0</v>
      </c>
      <c r="BF27" s="14">
        <f>МАКС!BF27+КМС!BF27+ИГС!BF27</f>
        <v>0</v>
      </c>
      <c r="BG27" s="15">
        <f>МАКС!BG27+КМС!BG27+ИГС!BG27</f>
        <v>0</v>
      </c>
      <c r="BH27" s="14">
        <f>МАКС!BH27+КМС!BH27+ИГС!BH27</f>
        <v>0</v>
      </c>
      <c r="BI27" s="14">
        <f>МАКС!BI27+КМС!BI27+ИГС!BI27</f>
        <v>6470781.7800000003</v>
      </c>
      <c r="BJ27" s="14">
        <f>МАКС!BJ27+КМС!BJ27+ИГС!BJ27</f>
        <v>6470781.7800000003</v>
      </c>
      <c r="BK27" s="15">
        <f>МАКС!BK27+КМС!BK27+ИГС!BK27</f>
        <v>2600</v>
      </c>
      <c r="BL27" s="14">
        <f>МАКС!BL27+КМС!BL27+ИГС!BL27</f>
        <v>1188616</v>
      </c>
      <c r="BM27" s="15">
        <f>МАКС!BM27+КМС!BM27+ИГС!BM27</f>
        <v>1010</v>
      </c>
      <c r="BN27" s="14">
        <f>МАКС!BN27+КМС!BN27+ИГС!BN27</f>
        <v>545145.48</v>
      </c>
      <c r="BO27" s="15">
        <f>МАКС!BO27+КМС!BO27+ИГС!BO27</f>
        <v>4390</v>
      </c>
      <c r="BP27" s="14">
        <f>МАКС!BP27+КМС!BP27+ИГС!BP27</f>
        <v>4737020.3</v>
      </c>
      <c r="BQ27" s="15">
        <f>МАКС!BQ27+КМС!BQ27+ИГС!BQ27</f>
        <v>0</v>
      </c>
      <c r="BR27" s="14">
        <f>МАКС!BR27+КМС!BR27+ИГС!BR27</f>
        <v>0</v>
      </c>
      <c r="BS27" s="15">
        <f>МАКС!BS27+КМС!BS27+ИГС!BS27</f>
        <v>0</v>
      </c>
      <c r="BT27" s="14">
        <f>МАКС!BT27+КМС!BT27+ИГС!BT27</f>
        <v>0</v>
      </c>
      <c r="BU27" s="15">
        <f>МАКС!BU27+КМС!BU27+ИГС!BU27</f>
        <v>0</v>
      </c>
      <c r="BV27" s="14">
        <f>МАКС!BV27+КМС!BV27+ИГС!BV27</f>
        <v>0</v>
      </c>
      <c r="BW27" s="15">
        <f>МАКС!BW27+КМС!BW27+ИГС!BW27</f>
        <v>0</v>
      </c>
      <c r="BX27" s="14">
        <f>МАКС!BX27+КМС!BX27+ИГС!BX27</f>
        <v>0</v>
      </c>
      <c r="BY27" s="15">
        <f>МАКС!BY27+КМС!BY27+ИГС!BY27</f>
        <v>0</v>
      </c>
      <c r="BZ27" s="14">
        <f>МАКС!BZ27+КМС!BZ27+ИГС!BZ27</f>
        <v>0</v>
      </c>
      <c r="CA27" s="14">
        <f>МАКС!CA27+КМС!CA27+ИГС!CA27</f>
        <v>6459488.2999999998</v>
      </c>
      <c r="CB27" s="14">
        <f>МАКС!CB27+КМС!CB27+ИГС!CB27</f>
        <v>6459488.2999999998</v>
      </c>
      <c r="CC27" s="15">
        <f>МАКС!CC27+КМС!CC27+ИГС!CC27</f>
        <v>2600</v>
      </c>
      <c r="CD27" s="14">
        <f>МАКС!CD27+КМС!CD27+ИГС!CD27</f>
        <v>1188096</v>
      </c>
      <c r="CE27" s="15">
        <f>МАКС!CE27+КМС!CE27+ИГС!CE27</f>
        <v>1000</v>
      </c>
      <c r="CF27" s="14">
        <f>МАКС!CF27+КМС!CF27+ИГС!CF27</f>
        <v>539372</v>
      </c>
      <c r="CG27" s="15">
        <f>МАКС!CG27+КМС!CG27+ИГС!CG27</f>
        <v>4390</v>
      </c>
      <c r="CH27" s="14">
        <f>МАКС!CH27+КМС!CH27+ИГС!CH27</f>
        <v>4732020.3</v>
      </c>
      <c r="CI27" s="15">
        <f>МАКС!CI27+КМС!CI27+ИГС!CI27</f>
        <v>0</v>
      </c>
      <c r="CJ27" s="14">
        <f>МАКС!CJ27+КМС!CJ27+ИГС!CJ27</f>
        <v>0</v>
      </c>
      <c r="CK27" s="15">
        <f>МАКС!CK27+КМС!CK27+ИГС!CK27</f>
        <v>0</v>
      </c>
      <c r="CL27" s="14">
        <f>МАКС!CL27+КМС!CL27+ИГС!CL27</f>
        <v>0</v>
      </c>
      <c r="CM27" s="15">
        <f>МАКС!CM27+КМС!CM27+ИГС!CM27</f>
        <v>0</v>
      </c>
      <c r="CN27" s="14">
        <f>МАКС!CN27+КМС!CN27+ИГС!CN27</f>
        <v>0</v>
      </c>
      <c r="CO27" s="15">
        <f>МАКС!CO27+КМС!CO27+ИГС!CO27</f>
        <v>0</v>
      </c>
      <c r="CP27" s="14">
        <f>МАКС!CP27+КМС!CP27+ИГС!CP27</f>
        <v>0</v>
      </c>
      <c r="CQ27" s="15">
        <f>МАКС!CQ27+КМС!CQ27+ИГС!CQ27</f>
        <v>0</v>
      </c>
      <c r="CR27" s="14">
        <f>МАКС!CR27+КМС!CR27+ИГС!CR27</f>
        <v>0</v>
      </c>
    </row>
    <row r="28" spans="1:96" ht="26.25" x14ac:dyDescent="0.25">
      <c r="A28" s="89" t="s">
        <v>180</v>
      </c>
      <c r="B28" s="68" t="s">
        <v>181</v>
      </c>
      <c r="C28" s="63">
        <v>330296</v>
      </c>
      <c r="D28" s="64" t="s">
        <v>124</v>
      </c>
      <c r="E28" s="64" t="s">
        <v>123</v>
      </c>
      <c r="F28" s="66" t="s">
        <v>125</v>
      </c>
      <c r="G28" s="14">
        <f t="shared" si="68"/>
        <v>43598851.909999996</v>
      </c>
      <c r="H28" s="14">
        <f t="shared" si="69"/>
        <v>43598851.909999996</v>
      </c>
      <c r="I28" s="15">
        <f t="shared" si="65"/>
        <v>19004</v>
      </c>
      <c r="J28" s="14">
        <f t="shared" si="70"/>
        <v>8825096.2400000002</v>
      </c>
      <c r="K28" s="15">
        <f t="shared" si="71"/>
        <v>4938</v>
      </c>
      <c r="L28" s="14">
        <f t="shared" si="72"/>
        <v>2676897.69</v>
      </c>
      <c r="M28" s="15">
        <f t="shared" si="73"/>
        <v>29987</v>
      </c>
      <c r="N28" s="14">
        <f t="shared" si="74"/>
        <v>32096857.98</v>
      </c>
      <c r="O28" s="15">
        <f t="shared" si="75"/>
        <v>0</v>
      </c>
      <c r="P28" s="14">
        <f t="shared" si="76"/>
        <v>0</v>
      </c>
      <c r="Q28" s="15">
        <f t="shared" si="77"/>
        <v>0</v>
      </c>
      <c r="R28" s="14">
        <f t="shared" si="67"/>
        <v>0</v>
      </c>
      <c r="S28" s="15">
        <f t="shared" si="78"/>
        <v>0</v>
      </c>
      <c r="T28" s="14">
        <f t="shared" si="79"/>
        <v>0</v>
      </c>
      <c r="U28" s="15">
        <f t="shared" si="80"/>
        <v>0</v>
      </c>
      <c r="V28" s="14">
        <f t="shared" si="81"/>
        <v>0</v>
      </c>
      <c r="W28" s="15">
        <f t="shared" si="82"/>
        <v>0</v>
      </c>
      <c r="X28" s="14">
        <f t="shared" si="83"/>
        <v>0</v>
      </c>
      <c r="Y28" s="14">
        <f t="shared" si="84"/>
        <v>12234077.52</v>
      </c>
      <c r="Z28" s="14">
        <f t="shared" si="85"/>
        <v>12234077.52</v>
      </c>
      <c r="AA28" s="15">
        <f>МАКС!AA28+КМС!AA28+ИГС!AA28</f>
        <v>5273</v>
      </c>
      <c r="AB28" s="14">
        <f>МАКС!AB28+КМС!AB28+ИГС!AB28</f>
        <v>2471283.67</v>
      </c>
      <c r="AC28" s="15">
        <f>МАКС!AC28+КМС!AC28+ИГС!AC28</f>
        <v>1356</v>
      </c>
      <c r="AD28" s="14">
        <f>МАКС!AD28+КМС!AD28+ИГС!AD28</f>
        <v>746278.73</v>
      </c>
      <c r="AE28" s="15">
        <f>МАКС!AE28+КМС!AE28+ИГС!AE28</f>
        <v>8186</v>
      </c>
      <c r="AF28" s="14">
        <f>МАКС!AF28+КМС!AF28+ИГС!AF28</f>
        <v>9016515.1199999992</v>
      </c>
      <c r="AG28" s="15">
        <f>МАКС!AG28+КМС!AG28+ИГС!AG28</f>
        <v>0</v>
      </c>
      <c r="AH28" s="14">
        <f>МАКС!AH28+КМС!AH28+ИГС!AH28</f>
        <v>0</v>
      </c>
      <c r="AI28" s="15">
        <f>МАКС!AI28+КМС!AI28+ИГС!AI28</f>
        <v>0</v>
      </c>
      <c r="AJ28" s="14">
        <f>МАКС!AJ28+КМС!AJ28+ИГС!AJ28</f>
        <v>0</v>
      </c>
      <c r="AK28" s="15">
        <f>МАКС!AK28+КМС!AK28+ИГС!AK28</f>
        <v>0</v>
      </c>
      <c r="AL28" s="14">
        <f>МАКС!AL28+КМС!AL28+ИГС!AL28</f>
        <v>0</v>
      </c>
      <c r="AM28" s="15">
        <f>МАКС!AM28+КМС!AM28+ИГС!AM28</f>
        <v>0</v>
      </c>
      <c r="AN28" s="14">
        <f>МАКС!AN28+КМС!AN28+ИГС!AN28</f>
        <v>0</v>
      </c>
      <c r="AO28" s="15">
        <f>МАКС!AO28+КМС!AO28+ИГС!AO28</f>
        <v>0</v>
      </c>
      <c r="AP28" s="14">
        <f>МАКС!AP28+КМС!AP28+ИГС!AP28</f>
        <v>0</v>
      </c>
      <c r="AQ28" s="14">
        <f>МАКС!AQ28+КМС!AQ28+ИГС!AQ28</f>
        <v>9565348.4399999995</v>
      </c>
      <c r="AR28" s="14">
        <f>МАКС!AR28+КМС!AR28+ИГС!AR28</f>
        <v>9565348.4399999995</v>
      </c>
      <c r="AS28" s="15">
        <f>МАКС!AS28+КМС!AS28+ИГС!AS28</f>
        <v>4384</v>
      </c>
      <c r="AT28" s="14">
        <f>МАКС!AT28+КМС!AT28+ИГС!AT28</f>
        <v>1941263.45</v>
      </c>
      <c r="AU28" s="15">
        <f>МАКС!AU28+КМС!AU28+ИГС!AU28</f>
        <v>1137</v>
      </c>
      <c r="AV28" s="14">
        <f>МАКС!AV28+КМС!AV28+ИГС!AV28</f>
        <v>592170.12</v>
      </c>
      <c r="AW28" s="15">
        <f>МАКС!AW28+КМС!AW28+ИГС!AW28</f>
        <v>6760</v>
      </c>
      <c r="AX28" s="14">
        <f>МАКС!AX28+КМС!AX28+ИГС!AX28</f>
        <v>7031914.8700000001</v>
      </c>
      <c r="AY28" s="15">
        <f>МАКС!AY28+КМС!AY28+ИГС!AY28</f>
        <v>0</v>
      </c>
      <c r="AZ28" s="14">
        <f>МАКС!AZ28+КМС!AZ28+ИГС!AZ28</f>
        <v>0</v>
      </c>
      <c r="BA28" s="15">
        <f>МАКС!BA28+КМС!BA28+ИГС!BA28</f>
        <v>0</v>
      </c>
      <c r="BB28" s="14">
        <f>МАКС!BB28+КМС!BB28+ИГС!BB28</f>
        <v>0</v>
      </c>
      <c r="BC28" s="15">
        <f>МАКС!BC28+КМС!BC28+ИГС!BC28</f>
        <v>0</v>
      </c>
      <c r="BD28" s="14">
        <f>МАКС!BD28+КМС!BD28+ИГС!BD28</f>
        <v>0</v>
      </c>
      <c r="BE28" s="15">
        <f>МАКС!BE28+КМС!BE28+ИГС!BE28</f>
        <v>0</v>
      </c>
      <c r="BF28" s="14">
        <f>МАКС!BF28+КМС!BF28+ИГС!BF28</f>
        <v>0</v>
      </c>
      <c r="BG28" s="15">
        <f>МАКС!BG28+КМС!BG28+ИГС!BG28</f>
        <v>0</v>
      </c>
      <c r="BH28" s="14">
        <f>МАКС!BH28+КМС!BH28+ИГС!BH28</f>
        <v>0</v>
      </c>
      <c r="BI28" s="14">
        <f>МАКС!BI28+КМС!BI28+ИГС!BI28</f>
        <v>10899714.48</v>
      </c>
      <c r="BJ28" s="14">
        <f>МАКС!BJ28+КМС!BJ28+ИГС!BJ28</f>
        <v>10899714.48</v>
      </c>
      <c r="BK28" s="15">
        <f>МАКС!BK28+КМС!BK28+ИГС!BK28</f>
        <v>4829</v>
      </c>
      <c r="BL28" s="14">
        <f>МАКС!BL28+КМС!BL28+ИГС!BL28</f>
        <v>2206275.0699999998</v>
      </c>
      <c r="BM28" s="15">
        <f>МАКС!BM28+КМС!BM28+ИГС!BM28</f>
        <v>1247</v>
      </c>
      <c r="BN28" s="14">
        <f>МАКС!BN28+КМС!BN28+ИГС!BN28</f>
        <v>669224.42000000004</v>
      </c>
      <c r="BO28" s="15">
        <f>МАКС!BO28+КМС!BO28+ИГС!BO28</f>
        <v>7473</v>
      </c>
      <c r="BP28" s="14">
        <f>МАКС!BP28+КМС!BP28+ИГС!BP28</f>
        <v>8024214.9900000002</v>
      </c>
      <c r="BQ28" s="15">
        <f>МАКС!BQ28+КМС!BQ28+ИГС!BQ28</f>
        <v>0</v>
      </c>
      <c r="BR28" s="14">
        <f>МАКС!BR28+КМС!BR28+ИГС!BR28</f>
        <v>0</v>
      </c>
      <c r="BS28" s="15">
        <f>МАКС!BS28+КМС!BS28+ИГС!BS28</f>
        <v>0</v>
      </c>
      <c r="BT28" s="14">
        <f>МАКС!BT28+КМС!BT28+ИГС!BT28</f>
        <v>0</v>
      </c>
      <c r="BU28" s="15">
        <f>МАКС!BU28+КМС!BU28+ИГС!BU28</f>
        <v>0</v>
      </c>
      <c r="BV28" s="14">
        <f>МАКС!BV28+КМС!BV28+ИГС!BV28</f>
        <v>0</v>
      </c>
      <c r="BW28" s="15">
        <f>МАКС!BW28+КМС!BW28+ИГС!BW28</f>
        <v>0</v>
      </c>
      <c r="BX28" s="14">
        <f>МАКС!BX28+КМС!BX28+ИГС!BX28</f>
        <v>0</v>
      </c>
      <c r="BY28" s="15">
        <f>МАКС!BY28+КМС!BY28+ИГС!BY28</f>
        <v>0</v>
      </c>
      <c r="BZ28" s="14">
        <f>МАКС!BZ28+КМС!BZ28+ИГС!BZ28</f>
        <v>0</v>
      </c>
      <c r="CA28" s="14">
        <f>МАКС!CA28+КМС!CA28+ИГС!CA28</f>
        <v>10899711.470000001</v>
      </c>
      <c r="CB28" s="14">
        <f>МАКС!CB28+КМС!CB28+ИГС!CB28</f>
        <v>10899711.470000001</v>
      </c>
      <c r="CC28" s="15">
        <f>МАКС!CC28+КМС!CC28+ИГС!CC28</f>
        <v>4518</v>
      </c>
      <c r="CD28" s="14">
        <f>МАКС!CD28+КМС!CD28+ИГС!CD28</f>
        <v>2206274.0499999998</v>
      </c>
      <c r="CE28" s="15">
        <f>МАКС!CE28+КМС!CE28+ИГС!CE28</f>
        <v>1198</v>
      </c>
      <c r="CF28" s="14">
        <f>МАКС!CF28+КМС!CF28+ИГС!CF28</f>
        <v>669224.42000000004</v>
      </c>
      <c r="CG28" s="15">
        <f>МАКС!CG28+КМС!CG28+ИГС!CG28</f>
        <v>7568</v>
      </c>
      <c r="CH28" s="14">
        <f>МАКС!CH28+КМС!CH28+ИГС!CH28</f>
        <v>8024213</v>
      </c>
      <c r="CI28" s="15">
        <f>МАКС!CI28+КМС!CI28+ИГС!CI28</f>
        <v>0</v>
      </c>
      <c r="CJ28" s="14">
        <f>МАКС!CJ28+КМС!CJ28+ИГС!CJ28</f>
        <v>0</v>
      </c>
      <c r="CK28" s="15">
        <f>МАКС!CK28+КМС!CK28+ИГС!CK28</f>
        <v>0</v>
      </c>
      <c r="CL28" s="14">
        <f>МАКС!CL28+КМС!CL28+ИГС!CL28</f>
        <v>0</v>
      </c>
      <c r="CM28" s="15">
        <f>МАКС!CM28+КМС!CM28+ИГС!CM28</f>
        <v>0</v>
      </c>
      <c r="CN28" s="14">
        <f>МАКС!CN28+КМС!CN28+ИГС!CN28</f>
        <v>0</v>
      </c>
      <c r="CO28" s="15">
        <f>МАКС!CO28+КМС!CO28+ИГС!CO28</f>
        <v>0</v>
      </c>
      <c r="CP28" s="14">
        <f>МАКС!CP28+КМС!CP28+ИГС!CP28</f>
        <v>0</v>
      </c>
      <c r="CQ28" s="15">
        <f>МАКС!CQ28+КМС!CQ28+ИГС!CQ28</f>
        <v>0</v>
      </c>
      <c r="CR28" s="14">
        <f>МАКС!CR28+КМС!CR28+ИГС!CR28</f>
        <v>0</v>
      </c>
    </row>
    <row r="29" spans="1:96" ht="26.25" x14ac:dyDescent="0.25">
      <c r="A29" s="89" t="s">
        <v>182</v>
      </c>
      <c r="B29" s="68" t="s">
        <v>183</v>
      </c>
      <c r="C29" s="63">
        <v>330100</v>
      </c>
      <c r="D29" s="64" t="s">
        <v>124</v>
      </c>
      <c r="E29" s="64" t="s">
        <v>123</v>
      </c>
      <c r="F29" s="66" t="s">
        <v>125</v>
      </c>
      <c r="G29" s="14">
        <f t="shared" si="68"/>
        <v>29842223.309999999</v>
      </c>
      <c r="H29" s="14">
        <f t="shared" si="69"/>
        <v>29842223.309999999</v>
      </c>
      <c r="I29" s="15">
        <f t="shared" si="65"/>
        <v>11825</v>
      </c>
      <c r="J29" s="14">
        <f t="shared" si="70"/>
        <v>5445353.04</v>
      </c>
      <c r="K29" s="15">
        <f t="shared" si="71"/>
        <v>2897</v>
      </c>
      <c r="L29" s="14">
        <f t="shared" si="72"/>
        <v>1578355.6</v>
      </c>
      <c r="M29" s="15">
        <f t="shared" si="73"/>
        <v>21182</v>
      </c>
      <c r="N29" s="14">
        <f t="shared" si="74"/>
        <v>22818514.670000002</v>
      </c>
      <c r="O29" s="15">
        <f t="shared" si="75"/>
        <v>0</v>
      </c>
      <c r="P29" s="14">
        <f t="shared" si="76"/>
        <v>0</v>
      </c>
      <c r="Q29" s="15">
        <f t="shared" si="77"/>
        <v>0</v>
      </c>
      <c r="R29" s="14">
        <f t="shared" si="67"/>
        <v>0</v>
      </c>
      <c r="S29" s="15">
        <f t="shared" si="78"/>
        <v>0</v>
      </c>
      <c r="T29" s="14">
        <f t="shared" si="79"/>
        <v>0</v>
      </c>
      <c r="U29" s="15">
        <f t="shared" si="80"/>
        <v>0</v>
      </c>
      <c r="V29" s="14">
        <f t="shared" si="81"/>
        <v>0</v>
      </c>
      <c r="W29" s="15">
        <f t="shared" si="82"/>
        <v>0</v>
      </c>
      <c r="X29" s="14">
        <f t="shared" si="83"/>
        <v>0</v>
      </c>
      <c r="Y29" s="14">
        <f t="shared" si="84"/>
        <v>9116612.0199999996</v>
      </c>
      <c r="Z29" s="14">
        <f t="shared" si="85"/>
        <v>9116612.0199999996</v>
      </c>
      <c r="AA29" s="15">
        <f>МАКС!AA29+КМС!AA29+ИГС!AA29</f>
        <v>3332</v>
      </c>
      <c r="AB29" s="14">
        <f>МАКС!AB29+КМС!AB29+ИГС!AB29</f>
        <v>1662500.41</v>
      </c>
      <c r="AC29" s="15">
        <f>МАКС!AC29+КМС!AC29+ИГС!AC29</f>
        <v>816</v>
      </c>
      <c r="AD29" s="14">
        <f>МАКС!AD29+КМС!AD29+ИГС!AD29</f>
        <v>498936.41</v>
      </c>
      <c r="AE29" s="15">
        <f>МАКС!AE29+КМС!AE29+ИГС!AE29</f>
        <v>6355</v>
      </c>
      <c r="AF29" s="14">
        <f>МАКС!AF29+КМС!AF29+ИГС!AF29</f>
        <v>6955175.2000000002</v>
      </c>
      <c r="AG29" s="15">
        <f>МАКС!AG29+КМС!AG29+ИГС!AG29</f>
        <v>0</v>
      </c>
      <c r="AH29" s="14">
        <f>МАКС!AH29+КМС!AH29+ИГС!AH29</f>
        <v>0</v>
      </c>
      <c r="AI29" s="15">
        <f>МАКС!AI29+КМС!AI29+ИГС!AI29</f>
        <v>0</v>
      </c>
      <c r="AJ29" s="14">
        <f>МАКС!AJ29+КМС!AJ29+ИГС!AJ29</f>
        <v>0</v>
      </c>
      <c r="AK29" s="15">
        <f>МАКС!AK29+КМС!AK29+ИГС!AK29</f>
        <v>0</v>
      </c>
      <c r="AL29" s="14">
        <f>МАКС!AL29+КМС!AL29+ИГС!AL29</f>
        <v>0</v>
      </c>
      <c r="AM29" s="15">
        <f>МАКС!AM29+КМС!AM29+ИГС!AM29</f>
        <v>0</v>
      </c>
      <c r="AN29" s="14">
        <f>МАКС!AN29+КМС!AN29+ИГС!AN29</f>
        <v>0</v>
      </c>
      <c r="AO29" s="15">
        <f>МАКС!AO29+КМС!AO29+ИГС!AO29</f>
        <v>0</v>
      </c>
      <c r="AP29" s="14">
        <f>МАКС!AP29+КМС!AP29+ИГС!AP29</f>
        <v>0</v>
      </c>
      <c r="AQ29" s="14">
        <f>МАКС!AQ29+КМС!AQ29+ИГС!AQ29</f>
        <v>6016522.1399999997</v>
      </c>
      <c r="AR29" s="14">
        <f>МАКС!AR29+КМС!AR29+ИГС!AR29</f>
        <v>6016522.1399999997</v>
      </c>
      <c r="AS29" s="15">
        <f>МАКС!AS29+КМС!AS29+ИГС!AS29</f>
        <v>2365</v>
      </c>
      <c r="AT29" s="14">
        <f>МАКС!AT29+КМС!AT29+ИГС!AT29</f>
        <v>1108333.6000000001</v>
      </c>
      <c r="AU29" s="15">
        <f>МАКС!AU29+КМС!AU29+ИГС!AU29</f>
        <v>633</v>
      </c>
      <c r="AV29" s="14">
        <f>МАКС!AV29+КМС!AV29+ИГС!AV29</f>
        <v>332624.27</v>
      </c>
      <c r="AW29" s="15">
        <f>МАКС!AW29+КМС!AW29+ИГС!AW29</f>
        <v>4237</v>
      </c>
      <c r="AX29" s="14">
        <f>МАКС!AX29+КМС!AX29+ИГС!AX29</f>
        <v>4575564.2699999996</v>
      </c>
      <c r="AY29" s="15">
        <f>МАКС!AY29+КМС!AY29+ИГС!AY29</f>
        <v>0</v>
      </c>
      <c r="AZ29" s="14">
        <f>МАКС!AZ29+КМС!AZ29+ИГС!AZ29</f>
        <v>0</v>
      </c>
      <c r="BA29" s="15">
        <f>МАКС!BA29+КМС!BA29+ИГС!BA29</f>
        <v>0</v>
      </c>
      <c r="BB29" s="14">
        <f>МАКС!BB29+КМС!BB29+ИГС!BB29</f>
        <v>0</v>
      </c>
      <c r="BC29" s="15">
        <f>МАКС!BC29+КМС!BC29+ИГС!BC29</f>
        <v>0</v>
      </c>
      <c r="BD29" s="14">
        <f>МАКС!BD29+КМС!BD29+ИГС!BD29</f>
        <v>0</v>
      </c>
      <c r="BE29" s="15">
        <f>МАКС!BE29+КМС!BE29+ИГС!BE29</f>
        <v>0</v>
      </c>
      <c r="BF29" s="14">
        <f>МАКС!BF29+КМС!BF29+ИГС!BF29</f>
        <v>0</v>
      </c>
      <c r="BG29" s="15">
        <f>МАКС!BG29+КМС!BG29+ИГС!BG29</f>
        <v>0</v>
      </c>
      <c r="BH29" s="14">
        <f>МАКС!BH29+КМС!BH29+ИГС!BH29</f>
        <v>0</v>
      </c>
      <c r="BI29" s="14">
        <f>МАКС!BI29+КМС!BI29+ИГС!BI29</f>
        <v>6016522.1399999997</v>
      </c>
      <c r="BJ29" s="14">
        <f>МАКС!BJ29+КМС!BJ29+ИГС!BJ29</f>
        <v>6016522.1399999997</v>
      </c>
      <c r="BK29" s="15">
        <f>МАКС!BK29+КМС!BK29+ИГС!BK29</f>
        <v>2365</v>
      </c>
      <c r="BL29" s="14">
        <f>МАКС!BL29+КМС!BL29+ИГС!BL29</f>
        <v>1108333.6000000001</v>
      </c>
      <c r="BM29" s="15">
        <f>МАКС!BM29+КМС!BM29+ИГС!BM29</f>
        <v>633</v>
      </c>
      <c r="BN29" s="14">
        <f>МАКС!BN29+КМС!BN29+ИГС!BN29</f>
        <v>332624.27</v>
      </c>
      <c r="BO29" s="15">
        <f>МАКС!BO29+КМС!BO29+ИГС!BO29</f>
        <v>4237</v>
      </c>
      <c r="BP29" s="14">
        <f>МАКС!BP29+КМС!BP29+ИГС!BP29</f>
        <v>4575564.2699999996</v>
      </c>
      <c r="BQ29" s="15">
        <f>МАКС!BQ29+КМС!BQ29+ИГС!BQ29</f>
        <v>0</v>
      </c>
      <c r="BR29" s="14">
        <f>МАКС!BR29+КМС!BR29+ИГС!BR29</f>
        <v>0</v>
      </c>
      <c r="BS29" s="15">
        <f>МАКС!BS29+КМС!BS29+ИГС!BS29</f>
        <v>0</v>
      </c>
      <c r="BT29" s="14">
        <f>МАКС!BT29+КМС!BT29+ИГС!BT29</f>
        <v>0</v>
      </c>
      <c r="BU29" s="15">
        <f>МАКС!BU29+КМС!BU29+ИГС!BU29</f>
        <v>0</v>
      </c>
      <c r="BV29" s="14">
        <f>МАКС!BV29+КМС!BV29+ИГС!BV29</f>
        <v>0</v>
      </c>
      <c r="BW29" s="15">
        <f>МАКС!BW29+КМС!BW29+ИГС!BW29</f>
        <v>0</v>
      </c>
      <c r="BX29" s="14">
        <f>МАКС!BX29+КМС!BX29+ИГС!BX29</f>
        <v>0</v>
      </c>
      <c r="BY29" s="15">
        <f>МАКС!BY29+КМС!BY29+ИГС!BY29</f>
        <v>0</v>
      </c>
      <c r="BZ29" s="14">
        <f>МАКС!BZ29+КМС!BZ29+ИГС!BZ29</f>
        <v>0</v>
      </c>
      <c r="CA29" s="14">
        <f>МАКС!CA29+КМС!CA29+ИГС!CA29</f>
        <v>8692567.0099999998</v>
      </c>
      <c r="CB29" s="14">
        <f>МАКС!CB29+КМС!CB29+ИГС!CB29</f>
        <v>8692567.0099999998</v>
      </c>
      <c r="CC29" s="15">
        <f>МАКС!CC29+КМС!CC29+ИГС!CC29</f>
        <v>3763</v>
      </c>
      <c r="CD29" s="14">
        <f>МАКС!CD29+КМС!CD29+ИГС!CD29</f>
        <v>1566185.43</v>
      </c>
      <c r="CE29" s="15">
        <f>МАКС!CE29+КМС!CE29+ИГС!CE29</f>
        <v>815</v>
      </c>
      <c r="CF29" s="14">
        <f>МАКС!CF29+КМС!CF29+ИГС!CF29</f>
        <v>414170.65</v>
      </c>
      <c r="CG29" s="15">
        <f>МАКС!CG29+КМС!CG29+ИГС!CG29</f>
        <v>6353</v>
      </c>
      <c r="CH29" s="14">
        <f>МАКС!CH29+КМС!CH29+ИГС!CH29</f>
        <v>6712210.9299999997</v>
      </c>
      <c r="CI29" s="15">
        <f>МАКС!CI29+КМС!CI29+ИГС!CI29</f>
        <v>0</v>
      </c>
      <c r="CJ29" s="14">
        <f>МАКС!CJ29+КМС!CJ29+ИГС!CJ29</f>
        <v>0</v>
      </c>
      <c r="CK29" s="15">
        <f>МАКС!CK29+КМС!CK29+ИГС!CK29</f>
        <v>0</v>
      </c>
      <c r="CL29" s="14">
        <f>МАКС!CL29+КМС!CL29+ИГС!CL29</f>
        <v>0</v>
      </c>
      <c r="CM29" s="15">
        <f>МАКС!CM29+КМС!CM29+ИГС!CM29</f>
        <v>0</v>
      </c>
      <c r="CN29" s="14">
        <f>МАКС!CN29+КМС!CN29+ИГС!CN29</f>
        <v>0</v>
      </c>
      <c r="CO29" s="15">
        <f>МАКС!CO29+КМС!CO29+ИГС!CO29</f>
        <v>0</v>
      </c>
      <c r="CP29" s="14">
        <f>МАКС!CP29+КМС!CP29+ИГС!CP29</f>
        <v>0</v>
      </c>
      <c r="CQ29" s="15">
        <f>МАКС!CQ29+КМС!CQ29+ИГС!CQ29</f>
        <v>0</v>
      </c>
      <c r="CR29" s="14">
        <f>МАКС!CR29+КМС!CR29+ИГС!CR29</f>
        <v>0</v>
      </c>
    </row>
    <row r="30" spans="1:96" x14ac:dyDescent="0.25">
      <c r="A30" s="89" t="s">
        <v>184</v>
      </c>
      <c r="B30" s="68" t="s">
        <v>185</v>
      </c>
      <c r="C30" s="63">
        <v>330102</v>
      </c>
      <c r="D30" s="64" t="s">
        <v>124</v>
      </c>
      <c r="E30" s="64" t="s">
        <v>123</v>
      </c>
      <c r="F30" s="66" t="s">
        <v>125</v>
      </c>
      <c r="G30" s="14">
        <f t="shared" si="68"/>
        <v>145497617.19</v>
      </c>
      <c r="H30" s="14">
        <f t="shared" si="69"/>
        <v>130499361.01000001</v>
      </c>
      <c r="I30" s="15">
        <f t="shared" si="65"/>
        <v>92917</v>
      </c>
      <c r="J30" s="14">
        <f t="shared" si="70"/>
        <v>31105463.91</v>
      </c>
      <c r="K30" s="15">
        <f t="shared" si="71"/>
        <v>44341</v>
      </c>
      <c r="L30" s="14">
        <f t="shared" si="72"/>
        <v>24101454.469999999</v>
      </c>
      <c r="M30" s="15">
        <f t="shared" si="73"/>
        <v>105012</v>
      </c>
      <c r="N30" s="14">
        <f t="shared" si="74"/>
        <v>75292442.629999995</v>
      </c>
      <c r="O30" s="15">
        <f t="shared" si="75"/>
        <v>1680</v>
      </c>
      <c r="P30" s="14">
        <f t="shared" si="76"/>
        <v>14998256.18</v>
      </c>
      <c r="Q30" s="15">
        <f t="shared" si="77"/>
        <v>0</v>
      </c>
      <c r="R30" s="14">
        <f t="shared" si="67"/>
        <v>0</v>
      </c>
      <c r="S30" s="15">
        <f t="shared" si="78"/>
        <v>0</v>
      </c>
      <c r="T30" s="14">
        <f t="shared" si="79"/>
        <v>0</v>
      </c>
      <c r="U30" s="15">
        <f t="shared" si="80"/>
        <v>0</v>
      </c>
      <c r="V30" s="14">
        <f t="shared" si="81"/>
        <v>0</v>
      </c>
      <c r="W30" s="15">
        <f t="shared" si="82"/>
        <v>0</v>
      </c>
      <c r="X30" s="14">
        <f t="shared" si="83"/>
        <v>0</v>
      </c>
      <c r="Y30" s="14">
        <f t="shared" si="84"/>
        <v>40262059.799999997</v>
      </c>
      <c r="Z30" s="14">
        <f t="shared" si="85"/>
        <v>35762582.939999998</v>
      </c>
      <c r="AA30" s="15">
        <f>МАКС!AA30+КМС!AA30+ИГС!AA30</f>
        <v>40666</v>
      </c>
      <c r="AB30" s="14">
        <f>МАКС!AB30+КМС!AB30+ИГС!AB30</f>
        <v>13650515.34</v>
      </c>
      <c r="AC30" s="15">
        <f>МАКС!AC30+КМС!AC30+ИГС!AC30</f>
        <v>12675</v>
      </c>
      <c r="AD30" s="14">
        <f>МАКС!AD30+КМС!AD30+ИГС!AD30</f>
        <v>7230436.3499999996</v>
      </c>
      <c r="AE30" s="15">
        <f>МАКС!AE30+КМС!AE30+ИГС!AE30</f>
        <v>31503</v>
      </c>
      <c r="AF30" s="14">
        <f>МАКС!AF30+КМС!AF30+ИГС!AF30</f>
        <v>14881631.25</v>
      </c>
      <c r="AG30" s="15">
        <f>МАКС!AG30+КМС!AG30+ИГС!AG30</f>
        <v>504</v>
      </c>
      <c r="AH30" s="14">
        <f>МАКС!AH30+КМС!AH30+ИГС!AH30</f>
        <v>4499476.8600000003</v>
      </c>
      <c r="AI30" s="15">
        <f>МАКС!AI30+КМС!AI30+ИГС!AI30</f>
        <v>0</v>
      </c>
      <c r="AJ30" s="14">
        <f>МАКС!AJ30+КМС!AJ30+ИГС!AJ30</f>
        <v>0</v>
      </c>
      <c r="AK30" s="15">
        <f>МАКС!AK30+КМС!AK30+ИГС!AK30</f>
        <v>0</v>
      </c>
      <c r="AL30" s="14">
        <f>МАКС!AL30+КМС!AL30+ИГС!AL30</f>
        <v>0</v>
      </c>
      <c r="AM30" s="15">
        <f>МАКС!AM30+КМС!AM30+ИГС!AM30</f>
        <v>0</v>
      </c>
      <c r="AN30" s="14">
        <f>МАКС!AN30+КМС!AN30+ИГС!AN30</f>
        <v>0</v>
      </c>
      <c r="AO30" s="15">
        <f>МАКС!AO30+КМС!AO30+ИГС!AO30</f>
        <v>0</v>
      </c>
      <c r="AP30" s="14">
        <f>МАКС!AP30+КМС!AP30+ИГС!AP30</f>
        <v>0</v>
      </c>
      <c r="AQ30" s="14">
        <f>МАКС!AQ30+КМС!AQ30+ИГС!AQ30</f>
        <v>32486748.789999999</v>
      </c>
      <c r="AR30" s="14">
        <f>МАКС!AR30+КМС!AR30+ИГС!AR30</f>
        <v>30100440.359999999</v>
      </c>
      <c r="AS30" s="15">
        <f>МАКС!AS30+КМС!AS30+ИГС!AS30</f>
        <v>9457</v>
      </c>
      <c r="AT30" s="14">
        <f>МАКС!AT30+КМС!AT30+ИГС!AT30</f>
        <v>3104198.52</v>
      </c>
      <c r="AU30" s="15">
        <f>МАКС!AU30+КМС!AU30+ИГС!AU30</f>
        <v>15650</v>
      </c>
      <c r="AV30" s="14">
        <f>МАКС!AV30+КМС!AV30+ИГС!AV30</f>
        <v>9413078.5600000005</v>
      </c>
      <c r="AW30" s="15">
        <f>МАКС!AW30+КМС!AW30+ИГС!AW30</f>
        <v>4816</v>
      </c>
      <c r="AX30" s="14">
        <f>МАКС!AX30+КМС!AX30+ИГС!AX30</f>
        <v>17583163.280000001</v>
      </c>
      <c r="AY30" s="15">
        <f>МАКС!AY30+КМС!AY30+ИГС!AY30</f>
        <v>265</v>
      </c>
      <c r="AZ30" s="14">
        <f>МАКС!AZ30+КМС!AZ30+ИГС!AZ30</f>
        <v>2386308.4300000002</v>
      </c>
      <c r="BA30" s="15">
        <f>МАКС!BA30+КМС!BA30+ИГС!BA30</f>
        <v>0</v>
      </c>
      <c r="BB30" s="14">
        <f>МАКС!BB30+КМС!BB30+ИГС!BB30</f>
        <v>0</v>
      </c>
      <c r="BC30" s="15">
        <f>МАКС!BC30+КМС!BC30+ИГС!BC30</f>
        <v>0</v>
      </c>
      <c r="BD30" s="14">
        <f>МАКС!BD30+КМС!BD30+ИГС!BD30</f>
        <v>0</v>
      </c>
      <c r="BE30" s="15">
        <f>МАКС!BE30+КМС!BE30+ИГС!BE30</f>
        <v>0</v>
      </c>
      <c r="BF30" s="14">
        <f>МАКС!BF30+КМС!BF30+ИГС!BF30</f>
        <v>0</v>
      </c>
      <c r="BG30" s="15">
        <f>МАКС!BG30+КМС!BG30+ИГС!BG30</f>
        <v>0</v>
      </c>
      <c r="BH30" s="14">
        <f>МАКС!BH30+КМС!BH30+ИГС!BH30</f>
        <v>0</v>
      </c>
      <c r="BI30" s="14">
        <f>МАКС!BI30+КМС!BI30+ИГС!BI30</f>
        <v>33171175.559999999</v>
      </c>
      <c r="BJ30" s="14">
        <f>МАКС!BJ30+КМС!BJ30+ИГС!BJ30</f>
        <v>29334355.510000002</v>
      </c>
      <c r="BK30" s="15">
        <f>МАКС!BK30+КМС!BK30+ИГС!BK30</f>
        <v>23806</v>
      </c>
      <c r="BL30" s="14">
        <f>МАКС!BL30+КМС!BL30+ИГС!BL30</f>
        <v>7983242.0800000001</v>
      </c>
      <c r="BM30" s="15">
        <f>МАКС!BM30+КМС!BM30+ИГС!BM30</f>
        <v>6662</v>
      </c>
      <c r="BN30" s="14">
        <f>МАКС!BN30+КМС!BN30+ИГС!BN30</f>
        <v>3200158.2</v>
      </c>
      <c r="BO30" s="15">
        <f>МАКС!BO30+КМС!BO30+ИГС!BO30</f>
        <v>20192</v>
      </c>
      <c r="BP30" s="14">
        <f>МАКС!BP30+КМС!BP30+ИГС!BP30</f>
        <v>18150955.23</v>
      </c>
      <c r="BQ30" s="15">
        <f>МАКС!BQ30+КМС!BQ30+ИГС!BQ30</f>
        <v>430</v>
      </c>
      <c r="BR30" s="14">
        <f>МАКС!BR30+КМС!BR30+ИГС!BR30</f>
        <v>3836820.05</v>
      </c>
      <c r="BS30" s="15">
        <f>МАКС!BS30+КМС!BS30+ИГС!BS30</f>
        <v>0</v>
      </c>
      <c r="BT30" s="14">
        <f>МАКС!BT30+КМС!BT30+ИГС!BT30</f>
        <v>0</v>
      </c>
      <c r="BU30" s="15">
        <f>МАКС!BU30+КМС!BU30+ИГС!BU30</f>
        <v>0</v>
      </c>
      <c r="BV30" s="14">
        <f>МАКС!BV30+КМС!BV30+ИГС!BV30</f>
        <v>0</v>
      </c>
      <c r="BW30" s="15">
        <f>МАКС!BW30+КМС!BW30+ИГС!BW30</f>
        <v>0</v>
      </c>
      <c r="BX30" s="14">
        <f>МАКС!BX30+КМС!BX30+ИГС!BX30</f>
        <v>0</v>
      </c>
      <c r="BY30" s="15">
        <f>МАКС!BY30+КМС!BY30+ИГС!BY30</f>
        <v>0</v>
      </c>
      <c r="BZ30" s="14">
        <f>МАКС!BZ30+КМС!BZ30+ИГС!BZ30</f>
        <v>0</v>
      </c>
      <c r="CA30" s="14">
        <f>МАКС!CA30+КМС!CA30+ИГС!CA30</f>
        <v>39577633.039999999</v>
      </c>
      <c r="CB30" s="14">
        <f>МАКС!CB30+КМС!CB30+ИГС!CB30</f>
        <v>35301982.200000003</v>
      </c>
      <c r="CC30" s="15">
        <f>МАКС!CC30+КМС!CC30+ИГС!CC30</f>
        <v>18988</v>
      </c>
      <c r="CD30" s="14">
        <f>МАКС!CD30+КМС!CD30+ИГС!CD30</f>
        <v>6367507.9699999997</v>
      </c>
      <c r="CE30" s="15">
        <f>МАКС!CE30+КМС!CE30+ИГС!CE30</f>
        <v>9354</v>
      </c>
      <c r="CF30" s="14">
        <f>МАКС!CF30+КМС!CF30+ИГС!CF30</f>
        <v>4257781.3600000003</v>
      </c>
      <c r="CG30" s="15">
        <f>МАКС!CG30+КМС!CG30+ИГС!CG30</f>
        <v>48501</v>
      </c>
      <c r="CH30" s="14">
        <f>МАКС!CH30+КМС!CH30+ИГС!CH30</f>
        <v>24676692.870000001</v>
      </c>
      <c r="CI30" s="15">
        <f>МАКС!CI30+КМС!CI30+ИГС!CI30</f>
        <v>481</v>
      </c>
      <c r="CJ30" s="14">
        <f>МАКС!CJ30+КМС!CJ30+ИГС!CJ30</f>
        <v>4275650.84</v>
      </c>
      <c r="CK30" s="15">
        <f>МАКС!CK30+КМС!CK30+ИГС!CK30</f>
        <v>0</v>
      </c>
      <c r="CL30" s="14">
        <f>МАКС!CL30+КМС!CL30+ИГС!CL30</f>
        <v>0</v>
      </c>
      <c r="CM30" s="15">
        <f>МАКС!CM30+КМС!CM30+ИГС!CM30</f>
        <v>0</v>
      </c>
      <c r="CN30" s="14">
        <f>МАКС!CN30+КМС!CN30+ИГС!CN30</f>
        <v>0</v>
      </c>
      <c r="CO30" s="15">
        <f>МАКС!CO30+КМС!CO30+ИГС!CO30</f>
        <v>0</v>
      </c>
      <c r="CP30" s="14">
        <f>МАКС!CP30+КМС!CP30+ИГС!CP30</f>
        <v>0</v>
      </c>
      <c r="CQ30" s="15">
        <f>МАКС!CQ30+КМС!CQ30+ИГС!CQ30</f>
        <v>0</v>
      </c>
      <c r="CR30" s="14">
        <f>МАКС!CR30+КМС!CR30+ИГС!CR30</f>
        <v>0</v>
      </c>
    </row>
    <row r="31" spans="1:96" x14ac:dyDescent="0.25">
      <c r="A31" s="89" t="s">
        <v>186</v>
      </c>
      <c r="B31" s="68" t="s">
        <v>187</v>
      </c>
      <c r="C31" s="63">
        <v>330096</v>
      </c>
      <c r="D31" s="64" t="s">
        <v>124</v>
      </c>
      <c r="E31" s="64" t="s">
        <v>123</v>
      </c>
      <c r="F31" s="66" t="s">
        <v>125</v>
      </c>
      <c r="G31" s="14">
        <f t="shared" si="68"/>
        <v>97548563.370000005</v>
      </c>
      <c r="H31" s="14">
        <f t="shared" si="69"/>
        <v>89148604.609999999</v>
      </c>
      <c r="I31" s="15">
        <f t="shared" si="65"/>
        <v>45540</v>
      </c>
      <c r="J31" s="14">
        <f t="shared" si="70"/>
        <v>22545559.719999999</v>
      </c>
      <c r="K31" s="15">
        <f t="shared" si="71"/>
        <v>17421</v>
      </c>
      <c r="L31" s="14">
        <f t="shared" si="72"/>
        <v>9950073.0800000001</v>
      </c>
      <c r="M31" s="15">
        <f t="shared" si="73"/>
        <v>61692</v>
      </c>
      <c r="N31" s="14">
        <f t="shared" si="74"/>
        <v>56652971.810000002</v>
      </c>
      <c r="O31" s="15">
        <f t="shared" si="75"/>
        <v>873</v>
      </c>
      <c r="P31" s="14">
        <f t="shared" si="76"/>
        <v>8399958.7599999998</v>
      </c>
      <c r="Q31" s="15">
        <f t="shared" si="77"/>
        <v>0</v>
      </c>
      <c r="R31" s="14">
        <f t="shared" si="67"/>
        <v>0</v>
      </c>
      <c r="S31" s="15">
        <f t="shared" si="78"/>
        <v>0</v>
      </c>
      <c r="T31" s="14">
        <f t="shared" si="79"/>
        <v>0</v>
      </c>
      <c r="U31" s="15">
        <f t="shared" si="80"/>
        <v>0</v>
      </c>
      <c r="V31" s="14">
        <f t="shared" si="81"/>
        <v>0</v>
      </c>
      <c r="W31" s="15">
        <f t="shared" si="82"/>
        <v>0</v>
      </c>
      <c r="X31" s="14">
        <f t="shared" si="83"/>
        <v>0</v>
      </c>
      <c r="Y31" s="14">
        <f t="shared" si="84"/>
        <v>23966989.079999998</v>
      </c>
      <c r="Z31" s="14">
        <f t="shared" si="85"/>
        <v>21657854.600000001</v>
      </c>
      <c r="AA31" s="15">
        <f>МАКС!AA31+КМС!AA31+ИГС!AA31</f>
        <v>11103</v>
      </c>
      <c r="AB31" s="14">
        <f>МАКС!AB31+КМС!AB31+ИГС!AB31</f>
        <v>5496382.8300000001</v>
      </c>
      <c r="AC31" s="15">
        <f>МАКС!AC31+КМС!AC31+ИГС!AC31</f>
        <v>4247</v>
      </c>
      <c r="AD31" s="14">
        <f>МАКС!AD31+КМС!AD31+ИГС!AD31</f>
        <v>2425728.67</v>
      </c>
      <c r="AE31" s="15">
        <f>МАКС!AE31+КМС!AE31+ИГС!AE31</f>
        <v>15040</v>
      </c>
      <c r="AF31" s="14">
        <f>МАКС!AF31+КМС!AF31+ИГС!AF31</f>
        <v>13735743.1</v>
      </c>
      <c r="AG31" s="15">
        <f>МАКС!AG31+КМС!AG31+ИГС!AG31</f>
        <v>239</v>
      </c>
      <c r="AH31" s="14">
        <f>МАКС!AH31+КМС!AH31+ИГС!AH31</f>
        <v>2309134.48</v>
      </c>
      <c r="AI31" s="15">
        <f>МАКС!AI31+КМС!AI31+ИГС!AI31</f>
        <v>0</v>
      </c>
      <c r="AJ31" s="14">
        <f>МАКС!AJ31+КМС!AJ31+ИГС!AJ31</f>
        <v>0</v>
      </c>
      <c r="AK31" s="15">
        <f>МАКС!AK31+КМС!AK31+ИГС!AK31</f>
        <v>0</v>
      </c>
      <c r="AL31" s="14">
        <f>МАКС!AL31+КМС!AL31+ИГС!AL31</f>
        <v>0</v>
      </c>
      <c r="AM31" s="15">
        <f>МАКС!AM31+КМС!AM31+ИГС!AM31</f>
        <v>0</v>
      </c>
      <c r="AN31" s="14">
        <f>МАКС!AN31+КМС!AN31+ИГС!AN31</f>
        <v>0</v>
      </c>
      <c r="AO31" s="15">
        <f>МАКС!AO31+КМС!AO31+ИГС!AO31</f>
        <v>0</v>
      </c>
      <c r="AP31" s="14">
        <f>МАКС!AP31+КМС!AP31+ИГС!AP31</f>
        <v>0</v>
      </c>
      <c r="AQ31" s="14">
        <f>МАКС!AQ31+КМС!AQ31+ИГС!AQ31</f>
        <v>24489196.09</v>
      </c>
      <c r="AR31" s="14">
        <f>МАКС!AR31+КМС!AR31+ИГС!AR31</f>
        <v>22916447.710000001</v>
      </c>
      <c r="AS31" s="15">
        <f>МАКС!AS31+КМС!AS31+ИГС!AS31</f>
        <v>11667</v>
      </c>
      <c r="AT31" s="14">
        <f>МАКС!AT31+КМС!AT31+ИГС!AT31</f>
        <v>5776397.0499999998</v>
      </c>
      <c r="AU31" s="15">
        <f>МАКС!AU31+КМС!AU31+ИГС!AU31</f>
        <v>4463</v>
      </c>
      <c r="AV31" s="14">
        <f>МАКС!AV31+КМС!AV31+ИГС!AV31</f>
        <v>2549307.87</v>
      </c>
      <c r="AW31" s="15">
        <f>МАКС!AW31+КМС!AW31+ИГС!AW31</f>
        <v>15805</v>
      </c>
      <c r="AX31" s="14">
        <f>МАКС!AX31+КМС!AX31+ИГС!AX31</f>
        <v>14590742.789999999</v>
      </c>
      <c r="AY31" s="15">
        <f>МАКС!AY31+КМС!AY31+ИГС!AY31</f>
        <v>163</v>
      </c>
      <c r="AZ31" s="14">
        <f>МАКС!AZ31+КМС!AZ31+ИГС!AZ31</f>
        <v>1572748.38</v>
      </c>
      <c r="BA31" s="15">
        <f>МАКС!BA31+КМС!BA31+ИГС!BA31</f>
        <v>0</v>
      </c>
      <c r="BB31" s="14">
        <f>МАКС!BB31+КМС!BB31+ИГС!BB31</f>
        <v>0</v>
      </c>
      <c r="BC31" s="15">
        <f>МАКС!BC31+КМС!BC31+ИГС!BC31</f>
        <v>0</v>
      </c>
      <c r="BD31" s="14">
        <f>МАКС!BD31+КМС!BD31+ИГС!BD31</f>
        <v>0</v>
      </c>
      <c r="BE31" s="15">
        <f>МАКС!BE31+КМС!BE31+ИГС!BE31</f>
        <v>0</v>
      </c>
      <c r="BF31" s="14">
        <f>МАКС!BF31+КМС!BF31+ИГС!BF31</f>
        <v>0</v>
      </c>
      <c r="BG31" s="15">
        <f>МАКС!BG31+КМС!BG31+ИГС!BG31</f>
        <v>0</v>
      </c>
      <c r="BH31" s="14">
        <f>МАКС!BH31+КМС!BH31+ИГС!BH31</f>
        <v>0</v>
      </c>
      <c r="BI31" s="14">
        <f>МАКС!BI31+КМС!BI31+ИГС!BI31</f>
        <v>24774095.350000001</v>
      </c>
      <c r="BJ31" s="14">
        <f>МАКС!BJ31+КМС!BJ31+ИГС!BJ31</f>
        <v>22199139.620000001</v>
      </c>
      <c r="BK31" s="15">
        <f>МАКС!BK31+КМС!BK31+ИГС!BK31</f>
        <v>11341</v>
      </c>
      <c r="BL31" s="14">
        <f>МАКС!BL31+КМС!BL31+ИГС!BL31</f>
        <v>5614054.1500000004</v>
      </c>
      <c r="BM31" s="15">
        <f>МАКС!BM31+КМС!BM31+ИГС!BM31</f>
        <v>4373</v>
      </c>
      <c r="BN31" s="14">
        <f>МАКС!BN31+КМС!BN31+ИГС!BN31</f>
        <v>2497647.63</v>
      </c>
      <c r="BO31" s="15">
        <f>МАКС!BO31+КМС!BO31+ИГС!BO31</f>
        <v>15340</v>
      </c>
      <c r="BP31" s="14">
        <f>МАКС!BP31+КМС!BP31+ИГС!BP31</f>
        <v>14087437.84</v>
      </c>
      <c r="BQ31" s="15">
        <f>МАКС!BQ31+КМС!BQ31+ИГС!BQ31</f>
        <v>266</v>
      </c>
      <c r="BR31" s="14">
        <f>МАКС!BR31+КМС!BR31+ИГС!BR31</f>
        <v>2574955.73</v>
      </c>
      <c r="BS31" s="15">
        <f>МАКС!BS31+КМС!BS31+ИГС!BS31</f>
        <v>0</v>
      </c>
      <c r="BT31" s="14">
        <f>МАКС!BT31+КМС!BT31+ИГС!BT31</f>
        <v>0</v>
      </c>
      <c r="BU31" s="15">
        <f>МАКС!BU31+КМС!BU31+ИГС!BU31</f>
        <v>0</v>
      </c>
      <c r="BV31" s="14">
        <f>МАКС!BV31+КМС!BV31+ИГС!BV31</f>
        <v>0</v>
      </c>
      <c r="BW31" s="15">
        <f>МАКС!BW31+КМС!BW31+ИГС!BW31</f>
        <v>0</v>
      </c>
      <c r="BX31" s="14">
        <f>МАКС!BX31+КМС!BX31+ИГС!BX31</f>
        <v>0</v>
      </c>
      <c r="BY31" s="15">
        <f>МАКС!BY31+КМС!BY31+ИГС!BY31</f>
        <v>0</v>
      </c>
      <c r="BZ31" s="14">
        <f>МАКС!BZ31+КМС!BZ31+ИГС!BZ31</f>
        <v>0</v>
      </c>
      <c r="CA31" s="14">
        <f>МАКС!CA31+КМС!CA31+ИГС!CA31</f>
        <v>24318282.850000001</v>
      </c>
      <c r="CB31" s="14">
        <f>МАКС!CB31+КМС!CB31+ИГС!CB31</f>
        <v>22375162.68</v>
      </c>
      <c r="CC31" s="15">
        <f>МАКС!CC31+КМС!CC31+ИГС!CC31</f>
        <v>11429</v>
      </c>
      <c r="CD31" s="14">
        <f>МАКС!CD31+КМС!CD31+ИГС!CD31</f>
        <v>5658725.6900000004</v>
      </c>
      <c r="CE31" s="15">
        <f>МАКС!CE31+КМС!CE31+ИГС!CE31</f>
        <v>4338</v>
      </c>
      <c r="CF31" s="14">
        <f>МАКС!CF31+КМС!CF31+ИГС!CF31</f>
        <v>2477388.91</v>
      </c>
      <c r="CG31" s="15">
        <f>МАКС!CG31+КМС!CG31+ИГС!CG31</f>
        <v>15507</v>
      </c>
      <c r="CH31" s="14">
        <f>МАКС!CH31+КМС!CH31+ИГС!CH31</f>
        <v>14239048.08</v>
      </c>
      <c r="CI31" s="15">
        <f>МАКС!CI31+КМС!CI31+ИГС!CI31</f>
        <v>205</v>
      </c>
      <c r="CJ31" s="14">
        <f>МАКС!CJ31+КМС!CJ31+ИГС!CJ31</f>
        <v>1943120.17</v>
      </c>
      <c r="CK31" s="15">
        <f>МАКС!CK31+КМС!CK31+ИГС!CK31</f>
        <v>0</v>
      </c>
      <c r="CL31" s="14">
        <f>МАКС!CL31+КМС!CL31+ИГС!CL31</f>
        <v>0</v>
      </c>
      <c r="CM31" s="15">
        <f>МАКС!CM31+КМС!CM31+ИГС!CM31</f>
        <v>0</v>
      </c>
      <c r="CN31" s="14">
        <f>МАКС!CN31+КМС!CN31+ИГС!CN31</f>
        <v>0</v>
      </c>
      <c r="CO31" s="15">
        <f>МАКС!CO31+КМС!CO31+ИГС!CO31</f>
        <v>0</v>
      </c>
      <c r="CP31" s="14">
        <f>МАКС!CP31+КМС!CP31+ИГС!CP31</f>
        <v>0</v>
      </c>
      <c r="CQ31" s="15">
        <f>МАКС!CQ31+КМС!CQ31+ИГС!CQ31</f>
        <v>0</v>
      </c>
      <c r="CR31" s="14">
        <f>МАКС!CR31+КМС!CR31+ИГС!CR31</f>
        <v>0</v>
      </c>
    </row>
    <row r="32" spans="1:96" ht="26.25" x14ac:dyDescent="0.25">
      <c r="A32" s="89" t="s">
        <v>188</v>
      </c>
      <c r="B32" s="68" t="s">
        <v>189</v>
      </c>
      <c r="C32" s="63">
        <v>330283</v>
      </c>
      <c r="D32" s="64" t="s">
        <v>124</v>
      </c>
      <c r="E32" s="64" t="s">
        <v>123</v>
      </c>
      <c r="F32" s="66" t="s">
        <v>125</v>
      </c>
      <c r="G32" s="14">
        <f t="shared" si="68"/>
        <v>159582111.80000001</v>
      </c>
      <c r="H32" s="14">
        <f t="shared" si="69"/>
        <v>149548560.62</v>
      </c>
      <c r="I32" s="15">
        <f t="shared" si="65"/>
        <v>166181</v>
      </c>
      <c r="J32" s="14">
        <f t="shared" si="70"/>
        <v>63175204.5</v>
      </c>
      <c r="K32" s="15">
        <f t="shared" si="71"/>
        <v>20631</v>
      </c>
      <c r="L32" s="14">
        <f t="shared" si="72"/>
        <v>11351878.630000001</v>
      </c>
      <c r="M32" s="15">
        <f t="shared" si="73"/>
        <v>62731</v>
      </c>
      <c r="N32" s="14">
        <f t="shared" si="74"/>
        <v>75021477.489999995</v>
      </c>
      <c r="O32" s="15">
        <f t="shared" si="75"/>
        <v>946</v>
      </c>
      <c r="P32" s="14">
        <f t="shared" si="76"/>
        <v>10033551.18</v>
      </c>
      <c r="Q32" s="15">
        <f t="shared" si="77"/>
        <v>0</v>
      </c>
      <c r="R32" s="14">
        <f t="shared" si="67"/>
        <v>0</v>
      </c>
      <c r="S32" s="15">
        <f t="shared" si="78"/>
        <v>0</v>
      </c>
      <c r="T32" s="14">
        <f t="shared" si="79"/>
        <v>0</v>
      </c>
      <c r="U32" s="15">
        <f t="shared" si="80"/>
        <v>0</v>
      </c>
      <c r="V32" s="14">
        <f t="shared" si="81"/>
        <v>0</v>
      </c>
      <c r="W32" s="15">
        <f t="shared" si="82"/>
        <v>0</v>
      </c>
      <c r="X32" s="14">
        <f t="shared" si="83"/>
        <v>0</v>
      </c>
      <c r="Y32" s="14">
        <f t="shared" si="84"/>
        <v>41008800.659999996</v>
      </c>
      <c r="Z32" s="14">
        <f t="shared" si="85"/>
        <v>38915614.890000001</v>
      </c>
      <c r="AA32" s="15">
        <f>МАКС!AA32+КМС!AA32+ИГС!AA32</f>
        <v>43773</v>
      </c>
      <c r="AB32" s="14">
        <f>МАКС!AB32+КМС!AB32+ИГС!AB32</f>
        <v>19114700.34</v>
      </c>
      <c r="AC32" s="15">
        <f>МАКС!AC32+КМС!AC32+ИГС!AC32</f>
        <v>5799</v>
      </c>
      <c r="AD32" s="14">
        <f>МАКС!AD32+КМС!AD32+ИГС!AD32</f>
        <v>3485557.72</v>
      </c>
      <c r="AE32" s="15">
        <f>МАКС!AE32+КМС!AE32+ИГС!AE32</f>
        <v>12147</v>
      </c>
      <c r="AF32" s="14">
        <f>МАКС!AF32+КМС!AF32+ИГС!AF32</f>
        <v>16315356.83</v>
      </c>
      <c r="AG32" s="15">
        <f>МАКС!AG32+КМС!AG32+ИГС!AG32</f>
        <v>211</v>
      </c>
      <c r="AH32" s="14">
        <f>МАКС!AH32+КМС!AH32+ИГС!AH32</f>
        <v>2093185.77</v>
      </c>
      <c r="AI32" s="15">
        <f>МАКС!AI32+КМС!AI32+ИГС!AI32</f>
        <v>0</v>
      </c>
      <c r="AJ32" s="14">
        <f>МАКС!AJ32+КМС!AJ32+ИГС!AJ32</f>
        <v>0</v>
      </c>
      <c r="AK32" s="15">
        <f>МАКС!AK32+КМС!AK32+ИГС!AK32</f>
        <v>0</v>
      </c>
      <c r="AL32" s="14">
        <f>МАКС!AL32+КМС!AL32+ИГС!AL32</f>
        <v>0</v>
      </c>
      <c r="AM32" s="15">
        <f>МАКС!AM32+КМС!AM32+ИГС!AM32</f>
        <v>0</v>
      </c>
      <c r="AN32" s="14">
        <f>МАКС!AN32+КМС!AN32+ИГС!AN32</f>
        <v>0</v>
      </c>
      <c r="AO32" s="15">
        <f>МАКС!AO32+КМС!AO32+ИГС!AO32</f>
        <v>0</v>
      </c>
      <c r="AP32" s="14">
        <f>МАКС!AP32+КМС!AP32+ИГС!AP32</f>
        <v>0</v>
      </c>
      <c r="AQ32" s="14">
        <f>МАКС!AQ32+КМС!AQ32+ИГС!AQ32</f>
        <v>38782255.240000002</v>
      </c>
      <c r="AR32" s="14">
        <f>МАКС!AR32+КМС!AR32+ИГС!AR32</f>
        <v>35858665.420000002</v>
      </c>
      <c r="AS32" s="15">
        <f>МАКС!AS32+КМС!AS32+ИГС!AS32</f>
        <v>46723</v>
      </c>
      <c r="AT32" s="14">
        <f>МАКС!AT32+КМС!AT32+ИГС!AT32</f>
        <v>12472901.92</v>
      </c>
      <c r="AU32" s="15">
        <f>МАКС!AU32+КМС!AU32+ИГС!AU32</f>
        <v>5343</v>
      </c>
      <c r="AV32" s="14">
        <f>МАКС!AV32+КМС!AV32+ИГС!AV32</f>
        <v>2190381.58</v>
      </c>
      <c r="AW32" s="15">
        <f>МАКС!AW32+КМС!AW32+ИГС!AW32</f>
        <v>21484</v>
      </c>
      <c r="AX32" s="14">
        <f>МАКС!AX32+КМС!AX32+ИГС!AX32</f>
        <v>21195381.920000002</v>
      </c>
      <c r="AY32" s="15">
        <f>МАКС!AY32+КМС!AY32+ИГС!AY32</f>
        <v>295</v>
      </c>
      <c r="AZ32" s="14">
        <f>МАКС!AZ32+КМС!AZ32+ИГС!AZ32</f>
        <v>2923589.82</v>
      </c>
      <c r="BA32" s="15">
        <f>МАКС!BA32+КМС!BA32+ИГС!BA32</f>
        <v>0</v>
      </c>
      <c r="BB32" s="14">
        <f>МАКС!BB32+КМС!BB32+ИГС!BB32</f>
        <v>0</v>
      </c>
      <c r="BC32" s="15">
        <f>МАКС!BC32+КМС!BC32+ИГС!BC32</f>
        <v>0</v>
      </c>
      <c r="BD32" s="14">
        <f>МАКС!BD32+КМС!BD32+ИГС!BD32</f>
        <v>0</v>
      </c>
      <c r="BE32" s="15">
        <f>МАКС!BE32+КМС!BE32+ИГС!BE32</f>
        <v>0</v>
      </c>
      <c r="BF32" s="14">
        <f>МАКС!BF32+КМС!BF32+ИГС!BF32</f>
        <v>0</v>
      </c>
      <c r="BG32" s="15">
        <f>МАКС!BG32+КМС!BG32+ИГС!BG32</f>
        <v>0</v>
      </c>
      <c r="BH32" s="14">
        <f>МАКС!BH32+КМС!BH32+ИГС!BH32</f>
        <v>0</v>
      </c>
      <c r="BI32" s="14">
        <f>МАКС!BI32+КМС!BI32+ИГС!BI32</f>
        <v>37542654.710000001</v>
      </c>
      <c r="BJ32" s="14">
        <f>МАКС!BJ32+КМС!BJ32+ИГС!BJ32</f>
        <v>35639177.049999997</v>
      </c>
      <c r="BK32" s="15">
        <f>МАКС!BK32+КМС!BK32+ИГС!BK32</f>
        <v>27629</v>
      </c>
      <c r="BL32" s="14">
        <f>МАКС!BL32+КМС!BL32+ИГС!BL32</f>
        <v>13133635.970000001</v>
      </c>
      <c r="BM32" s="15">
        <f>МАКС!BM32+КМС!BM32+ИГС!BM32</f>
        <v>3506</v>
      </c>
      <c r="BN32" s="14">
        <f>МАКС!BN32+КМС!BN32+ИГС!BN32</f>
        <v>1929008.18</v>
      </c>
      <c r="BO32" s="15">
        <f>МАКС!BO32+КМС!BO32+ИГС!BO32</f>
        <v>10758</v>
      </c>
      <c r="BP32" s="14">
        <f>МАКС!BP32+КМС!BP32+ИГС!BP32</f>
        <v>20576532.899999999</v>
      </c>
      <c r="BQ32" s="15">
        <f>МАКС!BQ32+КМС!BQ32+ИГС!BQ32</f>
        <v>180</v>
      </c>
      <c r="BR32" s="14">
        <f>МАКС!BR32+КМС!BR32+ИГС!BR32</f>
        <v>1903477.66</v>
      </c>
      <c r="BS32" s="15">
        <f>МАКС!BS32+КМС!BS32+ИГС!BS32</f>
        <v>0</v>
      </c>
      <c r="BT32" s="14">
        <f>МАКС!BT32+КМС!BT32+ИГС!BT32</f>
        <v>0</v>
      </c>
      <c r="BU32" s="15">
        <f>МАКС!BU32+КМС!BU32+ИГС!BU32</f>
        <v>0</v>
      </c>
      <c r="BV32" s="14">
        <f>МАКС!BV32+КМС!BV32+ИГС!BV32</f>
        <v>0</v>
      </c>
      <c r="BW32" s="15">
        <f>МАКС!BW32+КМС!BW32+ИГС!BW32</f>
        <v>0</v>
      </c>
      <c r="BX32" s="14">
        <f>МАКС!BX32+КМС!BX32+ИГС!BX32</f>
        <v>0</v>
      </c>
      <c r="BY32" s="15">
        <f>МАКС!BY32+КМС!BY32+ИГС!BY32</f>
        <v>0</v>
      </c>
      <c r="BZ32" s="14">
        <f>МАКС!BZ32+КМС!BZ32+ИГС!BZ32</f>
        <v>0</v>
      </c>
      <c r="CA32" s="14">
        <f>МАКС!CA32+КМС!CA32+ИГС!CA32</f>
        <v>42248401.189999998</v>
      </c>
      <c r="CB32" s="14">
        <f>МАКС!CB32+КМС!CB32+ИГС!CB32</f>
        <v>39135103.259999998</v>
      </c>
      <c r="CC32" s="15">
        <f>МАКС!CC32+КМС!CC32+ИГС!CC32</f>
        <v>48056</v>
      </c>
      <c r="CD32" s="14">
        <f>МАКС!CD32+КМС!CD32+ИГС!CD32</f>
        <v>18453966.27</v>
      </c>
      <c r="CE32" s="15">
        <f>МАКС!CE32+КМС!CE32+ИГС!CE32</f>
        <v>5983</v>
      </c>
      <c r="CF32" s="14">
        <f>МАКС!CF32+КМС!CF32+ИГС!CF32</f>
        <v>3746931.15</v>
      </c>
      <c r="CG32" s="15">
        <f>МАКС!CG32+КМС!CG32+ИГС!CG32</f>
        <v>18342</v>
      </c>
      <c r="CH32" s="14">
        <f>МАКС!CH32+КМС!CH32+ИГС!CH32</f>
        <v>16934205.84</v>
      </c>
      <c r="CI32" s="15">
        <f>МАКС!CI32+КМС!CI32+ИГС!CI32</f>
        <v>260</v>
      </c>
      <c r="CJ32" s="14">
        <f>МАКС!CJ32+КМС!CJ32+ИГС!CJ32</f>
        <v>3113297.93</v>
      </c>
      <c r="CK32" s="15">
        <f>МАКС!CK32+КМС!CK32+ИГС!CK32</f>
        <v>0</v>
      </c>
      <c r="CL32" s="14">
        <f>МАКС!CL32+КМС!CL32+ИГС!CL32</f>
        <v>0</v>
      </c>
      <c r="CM32" s="15">
        <f>МАКС!CM32+КМС!CM32+ИГС!CM32</f>
        <v>0</v>
      </c>
      <c r="CN32" s="14">
        <f>МАКС!CN32+КМС!CN32+ИГС!CN32</f>
        <v>0</v>
      </c>
      <c r="CO32" s="15">
        <f>МАКС!CO32+КМС!CO32+ИГС!CO32</f>
        <v>0</v>
      </c>
      <c r="CP32" s="14">
        <f>МАКС!CP32+КМС!CP32+ИГС!CP32</f>
        <v>0</v>
      </c>
      <c r="CQ32" s="15">
        <f>МАКС!CQ32+КМС!CQ32+ИГС!CQ32</f>
        <v>0</v>
      </c>
      <c r="CR32" s="14">
        <f>МАКС!CR32+КМС!CR32+ИГС!CR32</f>
        <v>0</v>
      </c>
    </row>
    <row r="33" spans="1:96" ht="26.25" x14ac:dyDescent="0.25">
      <c r="A33" s="89" t="s">
        <v>190</v>
      </c>
      <c r="B33" s="68" t="s">
        <v>12</v>
      </c>
      <c r="C33" s="63">
        <v>330039</v>
      </c>
      <c r="D33" s="64" t="s">
        <v>124</v>
      </c>
      <c r="E33" s="64" t="s">
        <v>123</v>
      </c>
      <c r="F33" s="66" t="s">
        <v>125</v>
      </c>
      <c r="G33" s="14">
        <f t="shared" si="68"/>
        <v>52253862.829999998</v>
      </c>
      <c r="H33" s="14">
        <f t="shared" si="69"/>
        <v>52253862.829999998</v>
      </c>
      <c r="I33" s="15">
        <f t="shared" si="65"/>
        <v>22170</v>
      </c>
      <c r="J33" s="14">
        <f t="shared" si="70"/>
        <v>10166365.6</v>
      </c>
      <c r="K33" s="15">
        <f t="shared" si="71"/>
        <v>7588</v>
      </c>
      <c r="L33" s="14">
        <f t="shared" si="72"/>
        <v>4091590.08</v>
      </c>
      <c r="M33" s="15">
        <f t="shared" si="73"/>
        <v>35132</v>
      </c>
      <c r="N33" s="14">
        <f t="shared" si="74"/>
        <v>37995907.149999999</v>
      </c>
      <c r="O33" s="15">
        <f t="shared" si="75"/>
        <v>0</v>
      </c>
      <c r="P33" s="14">
        <f t="shared" si="76"/>
        <v>0</v>
      </c>
      <c r="Q33" s="15">
        <f t="shared" si="77"/>
        <v>0</v>
      </c>
      <c r="R33" s="14">
        <f t="shared" si="67"/>
        <v>0</v>
      </c>
      <c r="S33" s="15">
        <f t="shared" si="78"/>
        <v>0</v>
      </c>
      <c r="T33" s="14">
        <f t="shared" si="79"/>
        <v>0</v>
      </c>
      <c r="U33" s="15">
        <f t="shared" si="80"/>
        <v>0</v>
      </c>
      <c r="V33" s="14">
        <f t="shared" si="81"/>
        <v>0</v>
      </c>
      <c r="W33" s="15">
        <f t="shared" si="82"/>
        <v>0</v>
      </c>
      <c r="X33" s="14">
        <f t="shared" si="83"/>
        <v>0</v>
      </c>
      <c r="Y33" s="14">
        <f t="shared" si="84"/>
        <v>12836502.279999999</v>
      </c>
      <c r="Z33" s="14">
        <f t="shared" si="85"/>
        <v>12836502.279999999</v>
      </c>
      <c r="AA33" s="15">
        <f>МАКС!AA33+КМС!AA33+ИГС!AA33</f>
        <v>5598</v>
      </c>
      <c r="AB33" s="14">
        <f>МАКС!AB33+КМС!AB33+ИГС!AB33</f>
        <v>2567018.88</v>
      </c>
      <c r="AC33" s="15">
        <f>МАКС!AC33+КМС!AC33+ИГС!AC33</f>
        <v>1814</v>
      </c>
      <c r="AD33" s="14">
        <f>МАКС!AD33+КМС!AD33+ИГС!AD33</f>
        <v>978145.08</v>
      </c>
      <c r="AE33" s="15">
        <f>МАКС!AE33+КМС!AE33+ИГС!AE33</f>
        <v>8591</v>
      </c>
      <c r="AF33" s="14">
        <f>МАКС!AF33+КМС!AF33+ИГС!AF33</f>
        <v>9291338.3200000003</v>
      </c>
      <c r="AG33" s="15">
        <f>МАКС!AG33+КМС!AG33+ИГС!AG33</f>
        <v>0</v>
      </c>
      <c r="AH33" s="14">
        <f>МАКС!AH33+КМС!AH33+ИГС!AH33</f>
        <v>0</v>
      </c>
      <c r="AI33" s="15">
        <f>МАКС!AI33+КМС!AI33+ИГС!AI33</f>
        <v>0</v>
      </c>
      <c r="AJ33" s="14">
        <f>МАКС!AJ33+КМС!AJ33+ИГС!AJ33</f>
        <v>0</v>
      </c>
      <c r="AK33" s="15">
        <f>МАКС!AK33+КМС!AK33+ИГС!AK33</f>
        <v>0</v>
      </c>
      <c r="AL33" s="14">
        <f>МАКС!AL33+КМС!AL33+ИГС!AL33</f>
        <v>0</v>
      </c>
      <c r="AM33" s="15">
        <f>МАКС!AM33+КМС!AM33+ИГС!AM33</f>
        <v>0</v>
      </c>
      <c r="AN33" s="14">
        <f>МАКС!AN33+КМС!AN33+ИГС!AN33</f>
        <v>0</v>
      </c>
      <c r="AO33" s="15">
        <f>МАКС!AO33+КМС!AO33+ИГС!AO33</f>
        <v>0</v>
      </c>
      <c r="AP33" s="14">
        <f>МАКС!AP33+КМС!AP33+ИГС!AP33</f>
        <v>0</v>
      </c>
      <c r="AQ33" s="14">
        <f>МАКС!AQ33+КМС!AQ33+ИГС!AQ33</f>
        <v>13129626.16</v>
      </c>
      <c r="AR33" s="14">
        <f>МАКС!AR33+КМС!AR33+ИГС!AR33</f>
        <v>13129626.16</v>
      </c>
      <c r="AS33" s="15">
        <f>МАКС!AS33+КМС!AS33+ИГС!AS33</f>
        <v>5134</v>
      </c>
      <c r="AT33" s="14">
        <f>МАКС!AT33+КМС!AT33+ИГС!AT33</f>
        <v>2354247.04</v>
      </c>
      <c r="AU33" s="15">
        <f>МАКС!AU33+КМС!AU33+ИГС!AU33</f>
        <v>1980</v>
      </c>
      <c r="AV33" s="14">
        <f>МАКС!AV33+КМС!AV33+ИГС!AV33</f>
        <v>1067655.6000000001</v>
      </c>
      <c r="AW33" s="15">
        <f>МАКС!AW33+КМС!AW33+ИГС!AW33</f>
        <v>8976</v>
      </c>
      <c r="AX33" s="14">
        <f>МАКС!AX33+КМС!AX33+ИГС!AX33</f>
        <v>9707723.5199999996</v>
      </c>
      <c r="AY33" s="15">
        <f>МАКС!AY33+КМС!AY33+ИГС!AY33</f>
        <v>0</v>
      </c>
      <c r="AZ33" s="14">
        <f>МАКС!AZ33+КМС!AZ33+ИГС!AZ33</f>
        <v>0</v>
      </c>
      <c r="BA33" s="15">
        <f>МАКС!BA33+КМС!BA33+ИГС!BA33</f>
        <v>0</v>
      </c>
      <c r="BB33" s="14">
        <f>МАКС!BB33+КМС!BB33+ИГС!BB33</f>
        <v>0</v>
      </c>
      <c r="BC33" s="15">
        <f>МАКС!BC33+КМС!BC33+ИГС!BC33</f>
        <v>0</v>
      </c>
      <c r="BD33" s="14">
        <f>МАКС!BD33+КМС!BD33+ИГС!BD33</f>
        <v>0</v>
      </c>
      <c r="BE33" s="15">
        <f>МАКС!BE33+КМС!BE33+ИГС!BE33</f>
        <v>0</v>
      </c>
      <c r="BF33" s="14">
        <f>МАКС!BF33+КМС!BF33+ИГС!BF33</f>
        <v>0</v>
      </c>
      <c r="BG33" s="15">
        <f>МАКС!BG33+КМС!BG33+ИГС!BG33</f>
        <v>0</v>
      </c>
      <c r="BH33" s="14">
        <f>МАКС!BH33+КМС!BH33+ИГС!BH33</f>
        <v>0</v>
      </c>
      <c r="BI33" s="14">
        <f>МАКС!BI33+КМС!BI33+ИГС!BI33</f>
        <v>12736316.34</v>
      </c>
      <c r="BJ33" s="14">
        <f>МАКС!BJ33+КМС!BJ33+ИГС!BJ33</f>
        <v>12736316.34</v>
      </c>
      <c r="BK33" s="15">
        <f>МАКС!BK33+КМС!BK33+ИГС!BK33</f>
        <v>5074</v>
      </c>
      <c r="BL33" s="14">
        <f>МАКС!BL33+КМС!BL33+ИГС!BL33</f>
        <v>2326823.84</v>
      </c>
      <c r="BM33" s="15">
        <f>МАКС!BM33+КМС!BM33+ИГС!BM33</f>
        <v>1845</v>
      </c>
      <c r="BN33" s="14">
        <f>МАКС!BN33+КМС!BN33+ИГС!BN33</f>
        <v>994860.9</v>
      </c>
      <c r="BO33" s="15">
        <f>МАКС!BO33+КМС!BO33+ИГС!BO33</f>
        <v>8705</v>
      </c>
      <c r="BP33" s="14">
        <f>МАКС!BP33+КМС!BP33+ИГС!BP33</f>
        <v>9414631.5999999996</v>
      </c>
      <c r="BQ33" s="15">
        <f>МАКС!BQ33+КМС!BQ33+ИГС!BQ33</f>
        <v>0</v>
      </c>
      <c r="BR33" s="14">
        <f>МАКС!BR33+КМС!BR33+ИГС!BR33</f>
        <v>0</v>
      </c>
      <c r="BS33" s="15">
        <f>МАКС!BS33+КМС!BS33+ИГС!BS33</f>
        <v>0</v>
      </c>
      <c r="BT33" s="14">
        <f>МАКС!BT33+КМС!BT33+ИГС!BT33</f>
        <v>0</v>
      </c>
      <c r="BU33" s="15">
        <f>МАКС!BU33+КМС!BU33+ИГС!BU33</f>
        <v>0</v>
      </c>
      <c r="BV33" s="14">
        <f>МАКС!BV33+КМС!BV33+ИГС!BV33</f>
        <v>0</v>
      </c>
      <c r="BW33" s="15">
        <f>МАКС!BW33+КМС!BW33+ИГС!BW33</f>
        <v>0</v>
      </c>
      <c r="BX33" s="14">
        <f>МАКС!BX33+КМС!BX33+ИГС!BX33</f>
        <v>0</v>
      </c>
      <c r="BY33" s="15">
        <f>МАКС!BY33+КМС!BY33+ИГС!BY33</f>
        <v>0</v>
      </c>
      <c r="BZ33" s="14">
        <f>МАКС!BZ33+КМС!BZ33+ИГС!BZ33</f>
        <v>0</v>
      </c>
      <c r="CA33" s="14">
        <f>МАКС!CA33+КМС!CA33+ИГС!CA33</f>
        <v>13551418.050000001</v>
      </c>
      <c r="CB33" s="14">
        <f>МАКС!CB33+КМС!CB33+ИГС!CB33</f>
        <v>13551418.050000001</v>
      </c>
      <c r="CC33" s="15">
        <f>МАКС!CC33+КМС!CC33+ИГС!CC33</f>
        <v>6364</v>
      </c>
      <c r="CD33" s="14">
        <f>МАКС!CD33+КМС!CD33+ИГС!CD33</f>
        <v>2918275.84</v>
      </c>
      <c r="CE33" s="15">
        <f>МАКС!CE33+КМС!CE33+ИГС!CE33</f>
        <v>1949</v>
      </c>
      <c r="CF33" s="14">
        <f>МАКС!CF33+КМС!CF33+ИГС!CF33</f>
        <v>1050928.5</v>
      </c>
      <c r="CG33" s="15">
        <f>МАКС!CG33+КМС!CG33+ИГС!CG33</f>
        <v>8860</v>
      </c>
      <c r="CH33" s="14">
        <f>МАКС!CH33+КМС!CH33+ИГС!CH33</f>
        <v>9582213.7100000009</v>
      </c>
      <c r="CI33" s="15">
        <f>МАКС!CI33+КМС!CI33+ИГС!CI33</f>
        <v>0</v>
      </c>
      <c r="CJ33" s="14">
        <f>МАКС!CJ33+КМС!CJ33+ИГС!CJ33</f>
        <v>0</v>
      </c>
      <c r="CK33" s="15">
        <f>МАКС!CK33+КМС!CK33+ИГС!CK33</f>
        <v>0</v>
      </c>
      <c r="CL33" s="14">
        <f>МАКС!CL33+КМС!CL33+ИГС!CL33</f>
        <v>0</v>
      </c>
      <c r="CM33" s="15">
        <f>МАКС!CM33+КМС!CM33+ИГС!CM33</f>
        <v>0</v>
      </c>
      <c r="CN33" s="14">
        <f>МАКС!CN33+КМС!CN33+ИГС!CN33</f>
        <v>0</v>
      </c>
      <c r="CO33" s="15">
        <f>МАКС!CO33+КМС!CO33+ИГС!CO33</f>
        <v>0</v>
      </c>
      <c r="CP33" s="14">
        <f>МАКС!CP33+КМС!CP33+ИГС!CP33</f>
        <v>0</v>
      </c>
      <c r="CQ33" s="15">
        <f>МАКС!CQ33+КМС!CQ33+ИГС!CQ33</f>
        <v>0</v>
      </c>
      <c r="CR33" s="14">
        <f>МАКС!CR33+КМС!CR33+ИГС!CR33</f>
        <v>0</v>
      </c>
    </row>
    <row r="34" spans="1:96" x14ac:dyDescent="0.25">
      <c r="A34" s="89" t="s">
        <v>191</v>
      </c>
      <c r="B34" s="68" t="s">
        <v>192</v>
      </c>
      <c r="C34" s="63">
        <v>330332</v>
      </c>
      <c r="D34" s="64" t="s">
        <v>124</v>
      </c>
      <c r="E34" s="64" t="s">
        <v>123</v>
      </c>
      <c r="F34" s="66" t="s">
        <v>125</v>
      </c>
      <c r="G34" s="14">
        <f t="shared" si="68"/>
        <v>27445601.690000001</v>
      </c>
      <c r="H34" s="14">
        <f t="shared" si="69"/>
        <v>20362879.280000001</v>
      </c>
      <c r="I34" s="15">
        <f t="shared" si="65"/>
        <v>10426</v>
      </c>
      <c r="J34" s="14">
        <f t="shared" si="70"/>
        <v>4540874.34</v>
      </c>
      <c r="K34" s="15">
        <f t="shared" si="71"/>
        <v>3505</v>
      </c>
      <c r="L34" s="14">
        <f t="shared" si="72"/>
        <v>1896418.65</v>
      </c>
      <c r="M34" s="15">
        <f t="shared" si="73"/>
        <v>11161</v>
      </c>
      <c r="N34" s="14">
        <f t="shared" si="74"/>
        <v>13925586.289999999</v>
      </c>
      <c r="O34" s="15">
        <f t="shared" si="75"/>
        <v>766</v>
      </c>
      <c r="P34" s="14">
        <f t="shared" si="76"/>
        <v>7082722.4100000001</v>
      </c>
      <c r="Q34" s="15">
        <f t="shared" si="77"/>
        <v>0</v>
      </c>
      <c r="R34" s="14">
        <f t="shared" si="67"/>
        <v>0</v>
      </c>
      <c r="S34" s="15">
        <f t="shared" si="78"/>
        <v>0</v>
      </c>
      <c r="T34" s="14">
        <f t="shared" si="79"/>
        <v>0</v>
      </c>
      <c r="U34" s="15">
        <f t="shared" si="80"/>
        <v>0</v>
      </c>
      <c r="V34" s="14">
        <f t="shared" si="81"/>
        <v>0</v>
      </c>
      <c r="W34" s="15">
        <f t="shared" si="82"/>
        <v>0</v>
      </c>
      <c r="X34" s="14">
        <f t="shared" si="83"/>
        <v>0</v>
      </c>
      <c r="Y34" s="14">
        <f t="shared" si="84"/>
        <v>6632914.5800000001</v>
      </c>
      <c r="Z34" s="14">
        <f t="shared" si="85"/>
        <v>5057438.67</v>
      </c>
      <c r="AA34" s="15">
        <f>МАКС!AA34+КМС!AA34+ИГС!AA34</f>
        <v>1241</v>
      </c>
      <c r="AB34" s="14">
        <f>МАКС!AB34+КМС!AB34+ИГС!AB34</f>
        <v>799025.43</v>
      </c>
      <c r="AC34" s="15">
        <f>МАКС!AC34+КМС!AC34+ИГС!AC34</f>
        <v>708</v>
      </c>
      <c r="AD34" s="14">
        <f>МАКС!AD34+КМС!AD34+ИГС!AD34</f>
        <v>392897.84</v>
      </c>
      <c r="AE34" s="15">
        <f>МАКС!AE34+КМС!AE34+ИГС!AE34</f>
        <v>2443</v>
      </c>
      <c r="AF34" s="14">
        <f>МАКС!AF34+КМС!AF34+ИГС!AF34</f>
        <v>3865515.4</v>
      </c>
      <c r="AG34" s="15">
        <f>МАКС!AG34+КМС!AG34+ИГС!AG34</f>
        <v>168</v>
      </c>
      <c r="AH34" s="14">
        <f>МАКС!AH34+КМС!AH34+ИГС!AH34</f>
        <v>1575475.91</v>
      </c>
      <c r="AI34" s="15">
        <f>МАКС!AI34+КМС!AI34+ИГС!AI34</f>
        <v>0</v>
      </c>
      <c r="AJ34" s="14">
        <f>МАКС!AJ34+КМС!AJ34+ИГС!AJ34</f>
        <v>0</v>
      </c>
      <c r="AK34" s="15">
        <f>МАКС!AK34+КМС!AK34+ИГС!AK34</f>
        <v>0</v>
      </c>
      <c r="AL34" s="14">
        <f>МАКС!AL34+КМС!AL34+ИГС!AL34</f>
        <v>0</v>
      </c>
      <c r="AM34" s="15">
        <f>МАКС!AM34+КМС!AM34+ИГС!AM34</f>
        <v>0</v>
      </c>
      <c r="AN34" s="14">
        <f>МАКС!AN34+КМС!AN34+ИГС!AN34</f>
        <v>0</v>
      </c>
      <c r="AO34" s="15">
        <f>МАКС!AO34+КМС!AO34+ИГС!AO34</f>
        <v>0</v>
      </c>
      <c r="AP34" s="14">
        <f>МАКС!AP34+КМС!AP34+ИГС!AP34</f>
        <v>0</v>
      </c>
      <c r="AQ34" s="14">
        <f>МАКС!AQ34+КМС!AQ34+ИГС!AQ34</f>
        <v>7089886.1799999997</v>
      </c>
      <c r="AR34" s="14">
        <f>МАКС!AR34+КМС!AR34+ИГС!AR34</f>
        <v>5124000.9800000004</v>
      </c>
      <c r="AS34" s="15">
        <f>МАКС!AS34+КМС!AS34+ИГС!AS34</f>
        <v>3972</v>
      </c>
      <c r="AT34" s="14">
        <f>МАКС!AT34+КМС!AT34+ИГС!AT34</f>
        <v>1471411.74</v>
      </c>
      <c r="AU34" s="15">
        <f>МАКС!AU34+КМС!AU34+ИГС!AU34</f>
        <v>1045</v>
      </c>
      <c r="AV34" s="14">
        <f>МАКС!AV34+КМС!AV34+ИГС!AV34</f>
        <v>555311.49</v>
      </c>
      <c r="AW34" s="15">
        <f>МАКС!AW34+КМС!AW34+ИГС!AW34</f>
        <v>3137</v>
      </c>
      <c r="AX34" s="14">
        <f>МАКС!AX34+КМС!AX34+ИГС!AX34</f>
        <v>3097277.75</v>
      </c>
      <c r="AY34" s="15">
        <f>МАКС!AY34+КМС!AY34+ИГС!AY34</f>
        <v>215</v>
      </c>
      <c r="AZ34" s="14">
        <f>МАКС!AZ34+КМС!AZ34+ИГС!AZ34</f>
        <v>1965885.2</v>
      </c>
      <c r="BA34" s="15">
        <f>МАКС!BA34+КМС!BA34+ИГС!BA34</f>
        <v>0</v>
      </c>
      <c r="BB34" s="14">
        <f>МАКС!BB34+КМС!BB34+ИГС!BB34</f>
        <v>0</v>
      </c>
      <c r="BC34" s="15">
        <f>МАКС!BC34+КМС!BC34+ИГС!BC34</f>
        <v>0</v>
      </c>
      <c r="BD34" s="14">
        <f>МАКС!BD34+КМС!BD34+ИГС!BD34</f>
        <v>0</v>
      </c>
      <c r="BE34" s="15">
        <f>МАКС!BE34+КМС!BE34+ИГС!BE34</f>
        <v>0</v>
      </c>
      <c r="BF34" s="14">
        <f>МАКС!BF34+КМС!BF34+ИГС!BF34</f>
        <v>0</v>
      </c>
      <c r="BG34" s="15">
        <f>МАКС!BG34+КМС!BG34+ИГС!BG34</f>
        <v>0</v>
      </c>
      <c r="BH34" s="14">
        <f>МАКС!BH34+КМС!BH34+ИГС!BH34</f>
        <v>0</v>
      </c>
      <c r="BI34" s="14">
        <f>МАКС!BI34+КМС!BI34+ИГС!BI34</f>
        <v>6866043.5899999999</v>
      </c>
      <c r="BJ34" s="14">
        <f>МАКС!BJ34+КМС!BJ34+ИГС!BJ34</f>
        <v>5090719.82</v>
      </c>
      <c r="BK34" s="15">
        <f>МАКС!BK34+КМС!BK34+ИГС!BK34</f>
        <v>2607</v>
      </c>
      <c r="BL34" s="14">
        <f>МАКС!BL34+КМС!BL34+ИГС!BL34</f>
        <v>1135218.5900000001</v>
      </c>
      <c r="BM34" s="15">
        <f>МАКС!BM34+КМС!BM34+ИГС!BM34</f>
        <v>876</v>
      </c>
      <c r="BN34" s="14">
        <f>МАКС!BN34+КМС!BN34+ИГС!BN34</f>
        <v>474104.66</v>
      </c>
      <c r="BO34" s="15">
        <f>МАКС!BO34+КМС!BO34+ИГС!BO34</f>
        <v>2790</v>
      </c>
      <c r="BP34" s="14">
        <f>МАКС!BP34+КМС!BP34+ИГС!BP34</f>
        <v>3481396.57</v>
      </c>
      <c r="BQ34" s="15">
        <f>МАКС!BQ34+КМС!BQ34+ИГС!BQ34</f>
        <v>192</v>
      </c>
      <c r="BR34" s="14">
        <f>МАКС!BR34+КМС!BR34+ИГС!BR34</f>
        <v>1775323.77</v>
      </c>
      <c r="BS34" s="15">
        <f>МАКС!BS34+КМС!BS34+ИГС!BS34</f>
        <v>0</v>
      </c>
      <c r="BT34" s="14">
        <f>МАКС!BT34+КМС!BT34+ИГС!BT34</f>
        <v>0</v>
      </c>
      <c r="BU34" s="15">
        <f>МАКС!BU34+КМС!BU34+ИГС!BU34</f>
        <v>0</v>
      </c>
      <c r="BV34" s="14">
        <f>МАКС!BV34+КМС!BV34+ИГС!BV34</f>
        <v>0</v>
      </c>
      <c r="BW34" s="15">
        <f>МАКС!BW34+КМС!BW34+ИГС!BW34</f>
        <v>0</v>
      </c>
      <c r="BX34" s="14">
        <f>МАКС!BX34+КМС!BX34+ИГС!BX34</f>
        <v>0</v>
      </c>
      <c r="BY34" s="15">
        <f>МАКС!BY34+КМС!BY34+ИГС!BY34</f>
        <v>0</v>
      </c>
      <c r="BZ34" s="14">
        <f>МАКС!BZ34+КМС!BZ34+ИГС!BZ34</f>
        <v>0</v>
      </c>
      <c r="CA34" s="14">
        <f>МАКС!CA34+КМС!CA34+ИГС!CA34</f>
        <v>6856757.3399999999</v>
      </c>
      <c r="CB34" s="14">
        <f>МАКС!CB34+КМС!CB34+ИГС!CB34</f>
        <v>5090719.8099999996</v>
      </c>
      <c r="CC34" s="15">
        <f>МАКС!CC34+КМС!CC34+ИГС!CC34</f>
        <v>2606</v>
      </c>
      <c r="CD34" s="14">
        <f>МАКС!CD34+КМС!CD34+ИГС!CD34</f>
        <v>1135218.58</v>
      </c>
      <c r="CE34" s="15">
        <f>МАКС!CE34+КМС!CE34+ИГС!CE34</f>
        <v>876</v>
      </c>
      <c r="CF34" s="14">
        <f>МАКС!CF34+КМС!CF34+ИГС!CF34</f>
        <v>474104.66</v>
      </c>
      <c r="CG34" s="15">
        <f>МАКС!CG34+КМС!CG34+ИГС!CG34</f>
        <v>2791</v>
      </c>
      <c r="CH34" s="14">
        <f>МАКС!CH34+КМС!CH34+ИГС!CH34</f>
        <v>3481396.57</v>
      </c>
      <c r="CI34" s="15">
        <f>МАКС!CI34+КМС!CI34+ИГС!CI34</f>
        <v>191</v>
      </c>
      <c r="CJ34" s="14">
        <f>МАКС!CJ34+КМС!CJ34+ИГС!CJ34</f>
        <v>1766037.53</v>
      </c>
      <c r="CK34" s="15">
        <f>МАКС!CK34+КМС!CK34+ИГС!CK34</f>
        <v>0</v>
      </c>
      <c r="CL34" s="14">
        <f>МАКС!CL34+КМС!CL34+ИГС!CL34</f>
        <v>0</v>
      </c>
      <c r="CM34" s="15">
        <f>МАКС!CM34+КМС!CM34+ИГС!CM34</f>
        <v>0</v>
      </c>
      <c r="CN34" s="14">
        <f>МАКС!CN34+КМС!CN34+ИГС!CN34</f>
        <v>0</v>
      </c>
      <c r="CO34" s="15">
        <f>МАКС!CO34+КМС!CO34+ИГС!CO34</f>
        <v>0</v>
      </c>
      <c r="CP34" s="14">
        <f>МАКС!CP34+КМС!CP34+ИГС!CP34</f>
        <v>0</v>
      </c>
      <c r="CQ34" s="15">
        <f>МАКС!CQ34+КМС!CQ34+ИГС!CQ34</f>
        <v>0</v>
      </c>
      <c r="CR34" s="14">
        <f>МАКС!CR34+КМС!CR34+ИГС!CR34</f>
        <v>0</v>
      </c>
    </row>
    <row r="35" spans="1:96" ht="26.25" x14ac:dyDescent="0.25">
      <c r="A35" s="89" t="s">
        <v>193</v>
      </c>
      <c r="B35" s="68" t="s">
        <v>13</v>
      </c>
      <c r="C35" s="63">
        <v>330114</v>
      </c>
      <c r="D35" s="64" t="s">
        <v>124</v>
      </c>
      <c r="E35" s="64" t="s">
        <v>128</v>
      </c>
      <c r="F35" s="66" t="s">
        <v>125</v>
      </c>
      <c r="G35" s="14">
        <f t="shared" si="68"/>
        <v>199787901.24000001</v>
      </c>
      <c r="H35" s="14">
        <f t="shared" si="69"/>
        <v>0</v>
      </c>
      <c r="I35" s="15">
        <f t="shared" si="65"/>
        <v>0</v>
      </c>
      <c r="J35" s="14">
        <f t="shared" si="70"/>
        <v>0</v>
      </c>
      <c r="K35" s="15">
        <f t="shared" si="71"/>
        <v>0</v>
      </c>
      <c r="L35" s="14">
        <f t="shared" si="72"/>
        <v>0</v>
      </c>
      <c r="M35" s="15">
        <f t="shared" si="73"/>
        <v>0</v>
      </c>
      <c r="N35" s="14">
        <f t="shared" si="74"/>
        <v>0</v>
      </c>
      <c r="O35" s="15">
        <f t="shared" si="75"/>
        <v>0</v>
      </c>
      <c r="P35" s="14">
        <f t="shared" si="76"/>
        <v>0</v>
      </c>
      <c r="Q35" s="15">
        <f t="shared" si="77"/>
        <v>0</v>
      </c>
      <c r="R35" s="14">
        <f t="shared" si="67"/>
        <v>0</v>
      </c>
      <c r="S35" s="15">
        <f t="shared" si="78"/>
        <v>0</v>
      </c>
      <c r="T35" s="14">
        <f t="shared" si="79"/>
        <v>0</v>
      </c>
      <c r="U35" s="15">
        <f t="shared" si="80"/>
        <v>0</v>
      </c>
      <c r="V35" s="14">
        <f t="shared" si="81"/>
        <v>0</v>
      </c>
      <c r="W35" s="15">
        <f t="shared" si="82"/>
        <v>101448</v>
      </c>
      <c r="X35" s="14">
        <f t="shared" si="83"/>
        <v>199787901.24000001</v>
      </c>
      <c r="Y35" s="14">
        <f t="shared" si="84"/>
        <v>48581591.240000002</v>
      </c>
      <c r="Z35" s="14">
        <f t="shared" si="85"/>
        <v>0</v>
      </c>
      <c r="AA35" s="15">
        <f>МАКС!AA35+КМС!AA35+ИГС!AA35</f>
        <v>0</v>
      </c>
      <c r="AB35" s="14">
        <f>МАКС!AB35+КМС!AB35+ИГС!AB35</f>
        <v>0</v>
      </c>
      <c r="AC35" s="15">
        <f>МАКС!AC35+КМС!AC35+ИГС!AC35</f>
        <v>0</v>
      </c>
      <c r="AD35" s="14">
        <f>МАКС!AD35+КМС!AD35+ИГС!AD35</f>
        <v>0</v>
      </c>
      <c r="AE35" s="15">
        <f>МАКС!AE35+КМС!AE35+ИГС!AE35</f>
        <v>0</v>
      </c>
      <c r="AF35" s="14">
        <f>МАКС!AF35+КМС!AF35+ИГС!AF35</f>
        <v>0</v>
      </c>
      <c r="AG35" s="15">
        <f>МАКС!AG35+КМС!AG35+ИГС!AG35</f>
        <v>0</v>
      </c>
      <c r="AH35" s="14">
        <f>МАКС!AH35+КМС!AH35+ИГС!AH35</f>
        <v>0</v>
      </c>
      <c r="AI35" s="15">
        <f>МАКС!AI35+КМС!AI35+ИГС!AI35</f>
        <v>0</v>
      </c>
      <c r="AJ35" s="14">
        <f>МАКС!AJ35+КМС!AJ35+ИГС!AJ35</f>
        <v>0</v>
      </c>
      <c r="AK35" s="15">
        <f>МАКС!AK35+КМС!AK35+ИГС!AK35</f>
        <v>0</v>
      </c>
      <c r="AL35" s="14">
        <f>МАКС!AL35+КМС!AL35+ИГС!AL35</f>
        <v>0</v>
      </c>
      <c r="AM35" s="15">
        <f>МАКС!AM35+КМС!AM35+ИГС!AM35</f>
        <v>0</v>
      </c>
      <c r="AN35" s="14">
        <f>МАКС!AN35+КМС!AN35+ИГС!AN35</f>
        <v>0</v>
      </c>
      <c r="AO35" s="15">
        <f>МАКС!AO35+КМС!AO35+ИГС!AO35</f>
        <v>13889</v>
      </c>
      <c r="AP35" s="14">
        <f>МАКС!AP35+КМС!AP35+ИГС!AP35</f>
        <v>48581591.240000002</v>
      </c>
      <c r="AQ35" s="14">
        <f>МАКС!AQ35+КМС!AQ35+ИГС!AQ35</f>
        <v>50580010</v>
      </c>
      <c r="AR35" s="14">
        <f>МАКС!AR35+КМС!AR35+ИГС!AR35</f>
        <v>0</v>
      </c>
      <c r="AS35" s="15">
        <f>МАКС!AS35+КМС!AS35+ИГС!AS35</f>
        <v>0</v>
      </c>
      <c r="AT35" s="14">
        <f>МАКС!AT35+КМС!AT35+ИГС!AT35</f>
        <v>0</v>
      </c>
      <c r="AU35" s="15">
        <f>МАКС!AU35+КМС!AU35+ИГС!AU35</f>
        <v>0</v>
      </c>
      <c r="AV35" s="14">
        <f>МАКС!AV35+КМС!AV35+ИГС!AV35</f>
        <v>0</v>
      </c>
      <c r="AW35" s="15">
        <f>МАКС!AW35+КМС!AW35+ИГС!AW35</f>
        <v>0</v>
      </c>
      <c r="AX35" s="14">
        <f>МАКС!AX35+КМС!AX35+ИГС!AX35</f>
        <v>0</v>
      </c>
      <c r="AY35" s="15">
        <f>МАКС!AY35+КМС!AY35+ИГС!AY35</f>
        <v>0</v>
      </c>
      <c r="AZ35" s="14">
        <f>МАКС!AZ35+КМС!AZ35+ИГС!AZ35</f>
        <v>0</v>
      </c>
      <c r="BA35" s="15">
        <f>МАКС!BA35+КМС!BA35+ИГС!BA35</f>
        <v>0</v>
      </c>
      <c r="BB35" s="14">
        <f>МАКС!BB35+КМС!BB35+ИГС!BB35</f>
        <v>0</v>
      </c>
      <c r="BC35" s="15">
        <f>МАКС!BC35+КМС!BC35+ИГС!BC35</f>
        <v>0</v>
      </c>
      <c r="BD35" s="14">
        <f>МАКС!BD35+КМС!BD35+ИГС!BD35</f>
        <v>0</v>
      </c>
      <c r="BE35" s="15">
        <f>МАКС!BE35+КМС!BE35+ИГС!BE35</f>
        <v>0</v>
      </c>
      <c r="BF35" s="14">
        <f>МАКС!BF35+КМС!BF35+ИГС!BF35</f>
        <v>0</v>
      </c>
      <c r="BG35" s="15">
        <f>МАКС!BG35+КМС!BG35+ИГС!BG35</f>
        <v>17500</v>
      </c>
      <c r="BH35" s="14">
        <f>МАКС!BH35+КМС!BH35+ИГС!BH35</f>
        <v>50580010</v>
      </c>
      <c r="BI35" s="14">
        <f>МАКС!BI35+КМС!BI35+ИГС!BI35</f>
        <v>50288890</v>
      </c>
      <c r="BJ35" s="14">
        <f>МАКС!BJ35+КМС!BJ35+ИГС!BJ35</f>
        <v>0</v>
      </c>
      <c r="BK35" s="15">
        <f>МАКС!BK35+КМС!BK35+ИГС!BK35</f>
        <v>0</v>
      </c>
      <c r="BL35" s="14">
        <f>МАКС!BL35+КМС!BL35+ИГС!BL35</f>
        <v>0</v>
      </c>
      <c r="BM35" s="15">
        <f>МАКС!BM35+КМС!BM35+ИГС!BM35</f>
        <v>0</v>
      </c>
      <c r="BN35" s="14">
        <f>МАКС!BN35+КМС!BN35+ИГС!BN35</f>
        <v>0</v>
      </c>
      <c r="BO35" s="15">
        <f>МАКС!BO35+КМС!BO35+ИГС!BO35</f>
        <v>0</v>
      </c>
      <c r="BP35" s="14">
        <f>МАКС!BP35+КМС!BP35+ИГС!BP35</f>
        <v>0</v>
      </c>
      <c r="BQ35" s="15">
        <f>МАКС!BQ35+КМС!BQ35+ИГС!BQ35</f>
        <v>0</v>
      </c>
      <c r="BR35" s="14">
        <f>МАКС!BR35+КМС!BR35+ИГС!BR35</f>
        <v>0</v>
      </c>
      <c r="BS35" s="15">
        <f>МАКС!BS35+КМС!BS35+ИГС!BS35</f>
        <v>0</v>
      </c>
      <c r="BT35" s="14">
        <f>МАКС!BT35+КМС!BT35+ИГС!BT35</f>
        <v>0</v>
      </c>
      <c r="BU35" s="15">
        <f>МАКС!BU35+КМС!BU35+ИГС!BU35</f>
        <v>0</v>
      </c>
      <c r="BV35" s="14">
        <f>МАКС!BV35+КМС!BV35+ИГС!BV35</f>
        <v>0</v>
      </c>
      <c r="BW35" s="15">
        <f>МАКС!BW35+КМС!BW35+ИГС!BW35</f>
        <v>0</v>
      </c>
      <c r="BX35" s="14">
        <f>МАКС!BX35+КМС!BX35+ИГС!BX35</f>
        <v>0</v>
      </c>
      <c r="BY35" s="15">
        <f>МАКС!BY35+КМС!BY35+ИГС!BY35</f>
        <v>21000</v>
      </c>
      <c r="BZ35" s="14">
        <f>МАКС!BZ35+КМС!BZ35+ИГС!BZ35</f>
        <v>50288890</v>
      </c>
      <c r="CA35" s="14">
        <f>МАКС!CA35+КМС!CA35+ИГС!CA35</f>
        <v>50337410</v>
      </c>
      <c r="CB35" s="14">
        <f>МАКС!CB35+КМС!CB35+ИГС!CB35</f>
        <v>0</v>
      </c>
      <c r="CC35" s="15">
        <f>МАКС!CC35+КМС!CC35+ИГС!CC35</f>
        <v>0</v>
      </c>
      <c r="CD35" s="14">
        <f>МАКС!CD35+КМС!CD35+ИГС!CD35</f>
        <v>0</v>
      </c>
      <c r="CE35" s="15">
        <f>МАКС!CE35+КМС!CE35+ИГС!CE35</f>
        <v>0</v>
      </c>
      <c r="CF35" s="14">
        <f>МАКС!CF35+КМС!CF35+ИГС!CF35</f>
        <v>0</v>
      </c>
      <c r="CG35" s="15">
        <f>МАКС!CG35+КМС!CG35+ИГС!CG35</f>
        <v>0</v>
      </c>
      <c r="CH35" s="14">
        <f>МАКС!CH35+КМС!CH35+ИГС!CH35</f>
        <v>0</v>
      </c>
      <c r="CI35" s="15">
        <f>МАКС!CI35+КМС!CI35+ИГС!CI35</f>
        <v>0</v>
      </c>
      <c r="CJ35" s="14">
        <f>МАКС!CJ35+КМС!CJ35+ИГС!CJ35</f>
        <v>0</v>
      </c>
      <c r="CK35" s="15">
        <f>МАКС!CK35+КМС!CK35+ИГС!CK35</f>
        <v>0</v>
      </c>
      <c r="CL35" s="14">
        <f>МАКС!CL35+КМС!CL35+ИГС!CL35</f>
        <v>0</v>
      </c>
      <c r="CM35" s="15">
        <f>МАКС!CM35+КМС!CM35+ИГС!CM35</f>
        <v>0</v>
      </c>
      <c r="CN35" s="14">
        <f>МАКС!CN35+КМС!CN35+ИГС!CN35</f>
        <v>0</v>
      </c>
      <c r="CO35" s="15">
        <f>МАКС!CO35+КМС!CO35+ИГС!CO35</f>
        <v>0</v>
      </c>
      <c r="CP35" s="14">
        <f>МАКС!CP35+КМС!CP35+ИГС!CP35</f>
        <v>0</v>
      </c>
      <c r="CQ35" s="15">
        <f>МАКС!CQ35+КМС!CQ35+ИГС!CQ35</f>
        <v>49059</v>
      </c>
      <c r="CR35" s="14">
        <f>МАКС!CR35+КМС!CR35+ИГС!CR35</f>
        <v>50337410</v>
      </c>
    </row>
    <row r="36" spans="1:96" ht="39" x14ac:dyDescent="0.25">
      <c r="A36" s="89" t="s">
        <v>194</v>
      </c>
      <c r="B36" s="68" t="s">
        <v>14</v>
      </c>
      <c r="C36" s="63">
        <v>330337</v>
      </c>
      <c r="D36" s="64" t="s">
        <v>124</v>
      </c>
      <c r="E36" s="64" t="s">
        <v>129</v>
      </c>
      <c r="F36" s="66" t="s">
        <v>125</v>
      </c>
      <c r="G36" s="14">
        <f t="shared" si="68"/>
        <v>4741466.42</v>
      </c>
      <c r="H36" s="14">
        <f t="shared" si="69"/>
        <v>4741466.42</v>
      </c>
      <c r="I36" s="15">
        <f t="shared" si="65"/>
        <v>4452</v>
      </c>
      <c r="J36" s="14">
        <f t="shared" si="70"/>
        <v>977661.85</v>
      </c>
      <c r="K36" s="15">
        <f t="shared" si="71"/>
        <v>32</v>
      </c>
      <c r="L36" s="14">
        <f t="shared" si="72"/>
        <v>20439.36</v>
      </c>
      <c r="M36" s="15">
        <f t="shared" si="73"/>
        <v>3800</v>
      </c>
      <c r="N36" s="14">
        <f t="shared" si="74"/>
        <v>3743365.21</v>
      </c>
      <c r="O36" s="15">
        <f t="shared" si="75"/>
        <v>0</v>
      </c>
      <c r="P36" s="14">
        <f t="shared" si="76"/>
        <v>0</v>
      </c>
      <c r="Q36" s="15">
        <f t="shared" si="77"/>
        <v>0</v>
      </c>
      <c r="R36" s="14">
        <f t="shared" si="67"/>
        <v>0</v>
      </c>
      <c r="S36" s="15">
        <f t="shared" si="78"/>
        <v>0</v>
      </c>
      <c r="T36" s="14">
        <f t="shared" si="79"/>
        <v>0</v>
      </c>
      <c r="U36" s="15">
        <f t="shared" si="80"/>
        <v>0</v>
      </c>
      <c r="V36" s="14">
        <f t="shared" si="81"/>
        <v>0</v>
      </c>
      <c r="W36" s="15">
        <f t="shared" si="82"/>
        <v>0</v>
      </c>
      <c r="X36" s="14">
        <f t="shared" si="83"/>
        <v>0</v>
      </c>
      <c r="Y36" s="14">
        <f t="shared" si="84"/>
        <v>868705.82</v>
      </c>
      <c r="Z36" s="14">
        <f t="shared" si="85"/>
        <v>868705.82</v>
      </c>
      <c r="AA36" s="15">
        <f>МАКС!AA36+КМС!AA36+ИГС!AA36</f>
        <v>987</v>
      </c>
      <c r="AB36" s="14">
        <f>МАКС!AB36+КМС!AB36+ИГС!AB36</f>
        <v>198414.91</v>
      </c>
      <c r="AC36" s="15">
        <f>МАКС!AC36+КМС!AC36+ИГС!AC36</f>
        <v>4</v>
      </c>
      <c r="AD36" s="14">
        <f>МАКС!AD36+КМС!AD36+ИГС!AD36</f>
        <v>2554.92</v>
      </c>
      <c r="AE36" s="15">
        <f>МАКС!AE36+КМС!AE36+ИГС!AE36</f>
        <v>683</v>
      </c>
      <c r="AF36" s="14">
        <f>МАКС!AF36+КМС!AF36+ИГС!AF36</f>
        <v>667735.99</v>
      </c>
      <c r="AG36" s="15">
        <f>МАКС!AG36+КМС!AG36+ИГС!AG36</f>
        <v>0</v>
      </c>
      <c r="AH36" s="14">
        <f>МАКС!AH36+КМС!AH36+ИГС!AH36</f>
        <v>0</v>
      </c>
      <c r="AI36" s="15">
        <f>МАКС!AI36+КМС!AI36+ИГС!AI36</f>
        <v>0</v>
      </c>
      <c r="AJ36" s="14">
        <f>МАКС!AJ36+КМС!AJ36+ИГС!AJ36</f>
        <v>0</v>
      </c>
      <c r="AK36" s="15">
        <f>МАКС!AK36+КМС!AK36+ИГС!AK36</f>
        <v>0</v>
      </c>
      <c r="AL36" s="14">
        <f>МАКС!AL36+КМС!AL36+ИГС!AL36</f>
        <v>0</v>
      </c>
      <c r="AM36" s="15">
        <f>МАКС!AM36+КМС!AM36+ИГС!AM36</f>
        <v>0</v>
      </c>
      <c r="AN36" s="14">
        <f>МАКС!AN36+КМС!AN36+ИГС!AN36</f>
        <v>0</v>
      </c>
      <c r="AO36" s="15">
        <f>МАКС!AO36+КМС!AO36+ИГС!AO36</f>
        <v>0</v>
      </c>
      <c r="AP36" s="14">
        <f>МАКС!AP36+КМС!AP36+ИГС!AP36</f>
        <v>0</v>
      </c>
      <c r="AQ36" s="14">
        <f>МАКС!AQ36+КМС!AQ36+ИГС!AQ36</f>
        <v>1501716.05</v>
      </c>
      <c r="AR36" s="14">
        <f>МАКС!AR36+КМС!AR36+ИГС!AR36</f>
        <v>1501716.05</v>
      </c>
      <c r="AS36" s="15">
        <f>МАКС!AS36+КМС!AS36+ИГС!AS36</f>
        <v>1235</v>
      </c>
      <c r="AT36" s="14">
        <f>МАКС!AT36+КМС!AT36+ИГС!AT36</f>
        <v>290077.94</v>
      </c>
      <c r="AU36" s="15">
        <f>МАКС!AU36+КМС!AU36+ИГС!AU36</f>
        <v>11</v>
      </c>
      <c r="AV36" s="14">
        <f>МАКС!AV36+КМС!AV36+ИГС!AV36</f>
        <v>7026.03</v>
      </c>
      <c r="AW36" s="15">
        <f>МАКС!AW36+КМС!AW36+ИГС!AW36</f>
        <v>1216</v>
      </c>
      <c r="AX36" s="14">
        <f>МАКС!AX36+КМС!AX36+ИГС!AX36</f>
        <v>1204612.08</v>
      </c>
      <c r="AY36" s="15">
        <f>МАКС!AY36+КМС!AY36+ИГС!AY36</f>
        <v>0</v>
      </c>
      <c r="AZ36" s="14">
        <f>МАКС!AZ36+КМС!AZ36+ИГС!AZ36</f>
        <v>0</v>
      </c>
      <c r="BA36" s="15">
        <f>МАКС!BA36+КМС!BA36+ИГС!BA36</f>
        <v>0</v>
      </c>
      <c r="BB36" s="14">
        <f>МАКС!BB36+КМС!BB36+ИГС!BB36</f>
        <v>0</v>
      </c>
      <c r="BC36" s="15">
        <f>МАКС!BC36+КМС!BC36+ИГС!BC36</f>
        <v>0</v>
      </c>
      <c r="BD36" s="14">
        <f>МАКС!BD36+КМС!BD36+ИГС!BD36</f>
        <v>0</v>
      </c>
      <c r="BE36" s="15">
        <f>МАКС!BE36+КМС!BE36+ИГС!BE36</f>
        <v>0</v>
      </c>
      <c r="BF36" s="14">
        <f>МАКС!BF36+КМС!BF36+ИГС!BF36</f>
        <v>0</v>
      </c>
      <c r="BG36" s="15">
        <f>МАКС!BG36+КМС!BG36+ИГС!BG36</f>
        <v>0</v>
      </c>
      <c r="BH36" s="14">
        <f>МАКС!BH36+КМС!BH36+ИГС!BH36</f>
        <v>0</v>
      </c>
      <c r="BI36" s="14">
        <f>МАКС!BI36+КМС!BI36+ИГС!BI36</f>
        <v>1185608.52</v>
      </c>
      <c r="BJ36" s="14">
        <f>МАКС!BJ36+КМС!BJ36+ИГС!BJ36</f>
        <v>1185608.52</v>
      </c>
      <c r="BK36" s="15">
        <f>МАКС!BK36+КМС!BK36+ИГС!BK36</f>
        <v>1114</v>
      </c>
      <c r="BL36" s="14">
        <f>МАКС!BL36+КМС!BL36+ИГС!BL36</f>
        <v>244592.96</v>
      </c>
      <c r="BM36" s="15">
        <f>МАКС!BM36+КМС!BM36+ИГС!BM36</f>
        <v>9</v>
      </c>
      <c r="BN36" s="14">
        <f>МАКС!BN36+КМС!BN36+ИГС!BN36</f>
        <v>5748.57</v>
      </c>
      <c r="BO36" s="15">
        <f>МАКС!BO36+КМС!BO36+ИГС!BO36</f>
        <v>950</v>
      </c>
      <c r="BP36" s="14">
        <f>МАКС!BP36+КМС!BP36+ИГС!BP36</f>
        <v>935266.99</v>
      </c>
      <c r="BQ36" s="15">
        <f>МАКС!BQ36+КМС!BQ36+ИГС!BQ36</f>
        <v>0</v>
      </c>
      <c r="BR36" s="14">
        <f>МАКС!BR36+КМС!BR36+ИГС!BR36</f>
        <v>0</v>
      </c>
      <c r="BS36" s="15">
        <f>МАКС!BS36+КМС!BS36+ИГС!BS36</f>
        <v>0</v>
      </c>
      <c r="BT36" s="14">
        <f>МАКС!BT36+КМС!BT36+ИГС!BT36</f>
        <v>0</v>
      </c>
      <c r="BU36" s="15">
        <f>МАКС!BU36+КМС!BU36+ИГС!BU36</f>
        <v>0</v>
      </c>
      <c r="BV36" s="14">
        <f>МАКС!BV36+КМС!BV36+ИГС!BV36</f>
        <v>0</v>
      </c>
      <c r="BW36" s="15">
        <f>МАКС!BW36+КМС!BW36+ИГС!BW36</f>
        <v>0</v>
      </c>
      <c r="BX36" s="14">
        <f>МАКС!BX36+КМС!BX36+ИГС!BX36</f>
        <v>0</v>
      </c>
      <c r="BY36" s="15">
        <f>МАКС!BY36+КМС!BY36+ИГС!BY36</f>
        <v>0</v>
      </c>
      <c r="BZ36" s="14">
        <f>МАКС!BZ36+КМС!BZ36+ИГС!BZ36</f>
        <v>0</v>
      </c>
      <c r="CA36" s="14">
        <f>МАКС!CA36+КМС!CA36+ИГС!CA36</f>
        <v>1185436.03</v>
      </c>
      <c r="CB36" s="14">
        <f>МАКС!CB36+КМС!CB36+ИГС!CB36</f>
        <v>1185436.03</v>
      </c>
      <c r="CC36" s="15">
        <f>МАКС!CC36+КМС!CC36+ИГС!CC36</f>
        <v>1116</v>
      </c>
      <c r="CD36" s="14">
        <f>МАКС!CD36+КМС!CD36+ИГС!CD36</f>
        <v>244576.04</v>
      </c>
      <c r="CE36" s="15">
        <f>МАКС!CE36+КМС!CE36+ИГС!CE36</f>
        <v>8</v>
      </c>
      <c r="CF36" s="14">
        <f>МАКС!CF36+КМС!CF36+ИГС!CF36</f>
        <v>5109.84</v>
      </c>
      <c r="CG36" s="15">
        <f>МАКС!CG36+КМС!CG36+ИГС!CG36</f>
        <v>951</v>
      </c>
      <c r="CH36" s="14">
        <f>МАКС!CH36+КМС!CH36+ИГС!CH36</f>
        <v>935750.15</v>
      </c>
      <c r="CI36" s="15">
        <f>МАКС!CI36+КМС!CI36+ИГС!CI36</f>
        <v>0</v>
      </c>
      <c r="CJ36" s="14">
        <f>МАКС!CJ36+КМС!CJ36+ИГС!CJ36</f>
        <v>0</v>
      </c>
      <c r="CK36" s="15">
        <f>МАКС!CK36+КМС!CK36+ИГС!CK36</f>
        <v>0</v>
      </c>
      <c r="CL36" s="14">
        <f>МАКС!CL36+КМС!CL36+ИГС!CL36</f>
        <v>0</v>
      </c>
      <c r="CM36" s="15">
        <f>МАКС!CM36+КМС!CM36+ИГС!CM36</f>
        <v>0</v>
      </c>
      <c r="CN36" s="14">
        <f>МАКС!CN36+КМС!CN36+ИГС!CN36</f>
        <v>0</v>
      </c>
      <c r="CO36" s="15">
        <f>МАКС!CO36+КМС!CO36+ИГС!CO36</f>
        <v>0</v>
      </c>
      <c r="CP36" s="14">
        <f>МАКС!CP36+КМС!CP36+ИГС!CP36</f>
        <v>0</v>
      </c>
      <c r="CQ36" s="15">
        <f>МАКС!CQ36+КМС!CQ36+ИГС!CQ36</f>
        <v>0</v>
      </c>
      <c r="CR36" s="14">
        <f>МАКС!CR36+КМС!CR36+ИГС!CR36</f>
        <v>0</v>
      </c>
    </row>
    <row r="37" spans="1:96" x14ac:dyDescent="0.25">
      <c r="A37" s="89" t="s">
        <v>195</v>
      </c>
      <c r="B37" s="68" t="s">
        <v>15</v>
      </c>
      <c r="C37" s="63">
        <v>330398</v>
      </c>
      <c r="D37" s="64" t="s">
        <v>124</v>
      </c>
      <c r="E37" s="64" t="s">
        <v>129</v>
      </c>
      <c r="F37" s="66" t="s">
        <v>125</v>
      </c>
      <c r="G37" s="14">
        <f t="shared" si="68"/>
        <v>37021765.600000001</v>
      </c>
      <c r="H37" s="14">
        <f t="shared" si="69"/>
        <v>1277460</v>
      </c>
      <c r="I37" s="15">
        <f t="shared" si="65"/>
        <v>0</v>
      </c>
      <c r="J37" s="14">
        <f t="shared" si="70"/>
        <v>0</v>
      </c>
      <c r="K37" s="15">
        <f t="shared" si="71"/>
        <v>2000</v>
      </c>
      <c r="L37" s="14">
        <f t="shared" si="72"/>
        <v>1277460</v>
      </c>
      <c r="M37" s="15">
        <f t="shared" si="73"/>
        <v>0</v>
      </c>
      <c r="N37" s="14">
        <f t="shared" si="74"/>
        <v>0</v>
      </c>
      <c r="O37" s="15">
        <f t="shared" si="75"/>
        <v>555</v>
      </c>
      <c r="P37" s="14">
        <f t="shared" si="76"/>
        <v>22414485.739999998</v>
      </c>
      <c r="Q37" s="15">
        <f t="shared" si="77"/>
        <v>209</v>
      </c>
      <c r="R37" s="14">
        <f t="shared" si="67"/>
        <v>13329819.859999999</v>
      </c>
      <c r="S37" s="15">
        <f t="shared" si="78"/>
        <v>0</v>
      </c>
      <c r="T37" s="14">
        <f t="shared" si="79"/>
        <v>0</v>
      </c>
      <c r="U37" s="15">
        <f t="shared" si="80"/>
        <v>192</v>
      </c>
      <c r="V37" s="14">
        <f t="shared" si="81"/>
        <v>12341315</v>
      </c>
      <c r="W37" s="15">
        <f t="shared" si="82"/>
        <v>0</v>
      </c>
      <c r="X37" s="14">
        <f t="shared" si="83"/>
        <v>0</v>
      </c>
      <c r="Y37" s="14">
        <f t="shared" si="84"/>
        <v>11106529.689999999</v>
      </c>
      <c r="Z37" s="14">
        <f t="shared" si="85"/>
        <v>383238.01</v>
      </c>
      <c r="AA37" s="15">
        <f>МАКС!AA37+КМС!AA37+ИГС!AA37</f>
        <v>0</v>
      </c>
      <c r="AB37" s="14">
        <f>МАКС!AB37+КМС!AB37+ИГС!AB37</f>
        <v>0</v>
      </c>
      <c r="AC37" s="15">
        <f>МАКС!AC37+КМС!AC37+ИГС!AC37</f>
        <v>571</v>
      </c>
      <c r="AD37" s="14">
        <f>МАКС!AD37+КМС!AD37+ИГС!AD37</f>
        <v>383238.01</v>
      </c>
      <c r="AE37" s="15">
        <f>МАКС!AE37+КМС!AE37+ИГС!AE37</f>
        <v>0</v>
      </c>
      <c r="AF37" s="14">
        <f>МАКС!AF37+КМС!AF37+ИГС!AF37</f>
        <v>0</v>
      </c>
      <c r="AG37" s="15">
        <f>МАКС!AG37+КМС!AG37+ИГС!AG37</f>
        <v>166</v>
      </c>
      <c r="AH37" s="14">
        <f>МАКС!AH37+КМС!AH37+ИГС!AH37</f>
        <v>6724345.7199999997</v>
      </c>
      <c r="AI37" s="15">
        <f>МАКС!AI37+КМС!AI37+ИГС!AI37</f>
        <v>63</v>
      </c>
      <c r="AJ37" s="14">
        <f>МАКС!AJ37+КМС!AJ37+ИГС!AJ37</f>
        <v>3998945.96</v>
      </c>
      <c r="AK37" s="15">
        <f>МАКС!AK37+КМС!AK37+ИГС!AK37</f>
        <v>0</v>
      </c>
      <c r="AL37" s="14">
        <f>МАКС!AL37+КМС!AL37+ИГС!AL37</f>
        <v>0</v>
      </c>
      <c r="AM37" s="15">
        <f>МАКС!AM37+КМС!AM37+ИГС!AM37</f>
        <v>58</v>
      </c>
      <c r="AN37" s="14">
        <f>МАКС!AN37+КМС!AN37+ИГС!AN37</f>
        <v>3702394.5</v>
      </c>
      <c r="AO37" s="15">
        <f>МАКС!AO37+КМС!AO37+ИГС!AO37</f>
        <v>0</v>
      </c>
      <c r="AP37" s="14">
        <f>МАКС!AP37+КМС!AP37+ИГС!AP37</f>
        <v>0</v>
      </c>
      <c r="AQ37" s="14">
        <f>МАКС!AQ37+КМС!AQ37+ИГС!AQ37</f>
        <v>7404353.0999999996</v>
      </c>
      <c r="AR37" s="14">
        <f>МАКС!AR37+КМС!AR37+ИГС!AR37</f>
        <v>255491.99</v>
      </c>
      <c r="AS37" s="15">
        <f>МАКС!AS37+КМС!AS37+ИГС!AS37</f>
        <v>0</v>
      </c>
      <c r="AT37" s="14">
        <f>МАКС!AT37+КМС!AT37+ИГС!AT37</f>
        <v>0</v>
      </c>
      <c r="AU37" s="15">
        <f>МАКС!AU37+КМС!AU37+ИГС!AU37</f>
        <v>430</v>
      </c>
      <c r="AV37" s="14">
        <f>МАКС!AV37+КМС!AV37+ИГС!AV37</f>
        <v>255491.99</v>
      </c>
      <c r="AW37" s="15">
        <f>МАКС!AW37+КМС!AW37+ИГС!AW37</f>
        <v>0</v>
      </c>
      <c r="AX37" s="14">
        <f>МАКС!AX37+КМС!AX37+ИГС!AX37</f>
        <v>0</v>
      </c>
      <c r="AY37" s="15">
        <f>МАКС!AY37+КМС!AY37+ИГС!AY37</f>
        <v>112</v>
      </c>
      <c r="AZ37" s="14">
        <f>МАКС!AZ37+КМС!AZ37+ИГС!AZ37</f>
        <v>4482897.1399999997</v>
      </c>
      <c r="BA37" s="15">
        <f>МАКС!BA37+КМС!BA37+ИГС!BA37</f>
        <v>41</v>
      </c>
      <c r="BB37" s="14">
        <f>МАКС!BB37+КМС!BB37+ИГС!BB37</f>
        <v>2665963.9700000002</v>
      </c>
      <c r="BC37" s="15">
        <f>МАКС!BC37+КМС!BC37+ИГС!BC37</f>
        <v>0</v>
      </c>
      <c r="BD37" s="14">
        <f>МАКС!BD37+КМС!BD37+ИГС!BD37</f>
        <v>0</v>
      </c>
      <c r="BE37" s="15">
        <f>МАКС!BE37+КМС!BE37+ИГС!BE37</f>
        <v>39</v>
      </c>
      <c r="BF37" s="14">
        <f>МАКС!BF37+КМС!BF37+ИГС!BF37</f>
        <v>2468263</v>
      </c>
      <c r="BG37" s="15">
        <f>МАКС!BG37+КМС!BG37+ИГС!BG37</f>
        <v>0</v>
      </c>
      <c r="BH37" s="14">
        <f>МАКС!BH37+КМС!BH37+ИГС!BH37</f>
        <v>0</v>
      </c>
      <c r="BI37" s="14">
        <f>МАКС!BI37+КМС!BI37+ИГС!BI37</f>
        <v>7404353.0999999996</v>
      </c>
      <c r="BJ37" s="14">
        <f>МАКС!BJ37+КМС!BJ37+ИГС!BJ37</f>
        <v>255491.99</v>
      </c>
      <c r="BK37" s="15">
        <f>МАКС!BK37+КМС!BK37+ИГС!BK37</f>
        <v>0</v>
      </c>
      <c r="BL37" s="14">
        <f>МАКС!BL37+КМС!BL37+ИГС!BL37</f>
        <v>0</v>
      </c>
      <c r="BM37" s="15">
        <f>МАКС!BM37+КМС!BM37+ИГС!BM37</f>
        <v>430</v>
      </c>
      <c r="BN37" s="14">
        <f>МАКС!BN37+КМС!BN37+ИГС!BN37</f>
        <v>255491.99</v>
      </c>
      <c r="BO37" s="15">
        <f>МАКС!BO37+КМС!BO37+ИГС!BO37</f>
        <v>0</v>
      </c>
      <c r="BP37" s="14">
        <f>МАКС!BP37+КМС!BP37+ИГС!BP37</f>
        <v>0</v>
      </c>
      <c r="BQ37" s="15">
        <f>МАКС!BQ37+КМС!BQ37+ИГС!BQ37</f>
        <v>112</v>
      </c>
      <c r="BR37" s="14">
        <f>МАКС!BR37+КМС!BR37+ИГС!BR37</f>
        <v>4482897.1399999997</v>
      </c>
      <c r="BS37" s="15">
        <f>МАКС!BS37+КМС!BS37+ИГС!BS37</f>
        <v>41</v>
      </c>
      <c r="BT37" s="14">
        <f>МАКС!BT37+КМС!BT37+ИГС!BT37</f>
        <v>2665963.9700000002</v>
      </c>
      <c r="BU37" s="15">
        <f>МАКС!BU37+КМС!BU37+ИГС!BU37</f>
        <v>0</v>
      </c>
      <c r="BV37" s="14">
        <f>МАКС!BV37+КМС!BV37+ИГС!BV37</f>
        <v>0</v>
      </c>
      <c r="BW37" s="15">
        <f>МАКС!BW37+КМС!BW37+ИГС!BW37</f>
        <v>39</v>
      </c>
      <c r="BX37" s="14">
        <f>МАКС!BX37+КМС!BX37+ИГС!BX37</f>
        <v>2468263</v>
      </c>
      <c r="BY37" s="15">
        <f>МАКС!BY37+КМС!BY37+ИГС!BY37</f>
        <v>0</v>
      </c>
      <c r="BZ37" s="14">
        <f>МАКС!BZ37+КМС!BZ37+ИГС!BZ37</f>
        <v>0</v>
      </c>
      <c r="CA37" s="14">
        <f>МАКС!CA37+КМС!CA37+ИГС!CA37</f>
        <v>11106529.710000001</v>
      </c>
      <c r="CB37" s="14">
        <f>МАКС!CB37+КМС!CB37+ИГС!CB37</f>
        <v>383238.01</v>
      </c>
      <c r="CC37" s="15">
        <f>МАКС!CC37+КМС!CC37+ИГС!CC37</f>
        <v>0</v>
      </c>
      <c r="CD37" s="14">
        <f>МАКС!CD37+КМС!CD37+ИГС!CD37</f>
        <v>0</v>
      </c>
      <c r="CE37" s="15">
        <f>МАКС!CE37+КМС!CE37+ИГС!CE37</f>
        <v>569</v>
      </c>
      <c r="CF37" s="14">
        <f>МАКС!CF37+КМС!CF37+ИГС!CF37</f>
        <v>383238.01</v>
      </c>
      <c r="CG37" s="15">
        <f>МАКС!CG37+КМС!CG37+ИГС!CG37</f>
        <v>0</v>
      </c>
      <c r="CH37" s="14">
        <f>МАКС!CH37+КМС!CH37+ИГС!CH37</f>
        <v>0</v>
      </c>
      <c r="CI37" s="15">
        <f>МАКС!CI37+КМС!CI37+ИГС!CI37</f>
        <v>165</v>
      </c>
      <c r="CJ37" s="14">
        <f>МАКС!CJ37+КМС!CJ37+ИГС!CJ37</f>
        <v>6724345.7400000002</v>
      </c>
      <c r="CK37" s="15">
        <f>МАКС!CK37+КМС!CK37+ИГС!CK37</f>
        <v>64</v>
      </c>
      <c r="CL37" s="14">
        <f>МАКС!CL37+КМС!CL37+ИГС!CL37</f>
        <v>3998945.96</v>
      </c>
      <c r="CM37" s="15">
        <f>МАКС!CM37+КМС!CM37+ИГС!CM37</f>
        <v>0</v>
      </c>
      <c r="CN37" s="14">
        <f>МАКС!CN37+КМС!CN37+ИГС!CN37</f>
        <v>0</v>
      </c>
      <c r="CO37" s="15">
        <f>МАКС!CO37+КМС!CO37+ИГС!CO37</f>
        <v>56</v>
      </c>
      <c r="CP37" s="14">
        <f>МАКС!CP37+КМС!CP37+ИГС!CP37</f>
        <v>3702394.5</v>
      </c>
      <c r="CQ37" s="15">
        <f>МАКС!CQ37+КМС!CQ37+ИГС!CQ37</f>
        <v>0</v>
      </c>
      <c r="CR37" s="14">
        <f>МАКС!CR37+КМС!CR37+ИГС!CR37</f>
        <v>0</v>
      </c>
    </row>
    <row r="38" spans="1:96" x14ac:dyDescent="0.25">
      <c r="A38" s="89" t="s">
        <v>196</v>
      </c>
      <c r="B38" s="68" t="s">
        <v>110</v>
      </c>
      <c r="C38" s="63">
        <v>330364</v>
      </c>
      <c r="D38" s="64" t="s">
        <v>124</v>
      </c>
      <c r="E38" s="64" t="s">
        <v>129</v>
      </c>
      <c r="F38" s="66" t="s">
        <v>125</v>
      </c>
      <c r="G38" s="14">
        <f t="shared" si="68"/>
        <v>20976780.870000001</v>
      </c>
      <c r="H38" s="14">
        <f t="shared" si="69"/>
        <v>0</v>
      </c>
      <c r="I38" s="15">
        <f t="shared" si="65"/>
        <v>0</v>
      </c>
      <c r="J38" s="14">
        <f t="shared" si="70"/>
        <v>0</v>
      </c>
      <c r="K38" s="15">
        <f t="shared" si="71"/>
        <v>0</v>
      </c>
      <c r="L38" s="14">
        <f t="shared" si="72"/>
        <v>0</v>
      </c>
      <c r="M38" s="15">
        <f t="shared" si="73"/>
        <v>0</v>
      </c>
      <c r="N38" s="14">
        <f t="shared" si="74"/>
        <v>0</v>
      </c>
      <c r="O38" s="15">
        <f t="shared" si="75"/>
        <v>258</v>
      </c>
      <c r="P38" s="14">
        <f t="shared" si="76"/>
        <v>20976780.870000001</v>
      </c>
      <c r="Q38" s="15">
        <f t="shared" si="77"/>
        <v>0</v>
      </c>
      <c r="R38" s="14">
        <f t="shared" si="67"/>
        <v>0</v>
      </c>
      <c r="S38" s="15">
        <f t="shared" si="78"/>
        <v>0</v>
      </c>
      <c r="T38" s="14">
        <f t="shared" si="79"/>
        <v>0</v>
      </c>
      <c r="U38" s="15">
        <f t="shared" si="80"/>
        <v>0</v>
      </c>
      <c r="V38" s="14">
        <f t="shared" si="81"/>
        <v>0</v>
      </c>
      <c r="W38" s="15">
        <f t="shared" si="82"/>
        <v>0</v>
      </c>
      <c r="X38" s="14">
        <f t="shared" si="83"/>
        <v>0</v>
      </c>
      <c r="Y38" s="14">
        <f t="shared" si="84"/>
        <v>6293034.2699999996</v>
      </c>
      <c r="Z38" s="14">
        <f t="shared" si="85"/>
        <v>0</v>
      </c>
      <c r="AA38" s="15">
        <f>МАКС!AA38+КМС!AA38+ИГС!AA38</f>
        <v>0</v>
      </c>
      <c r="AB38" s="14">
        <f>МАКС!AB38+КМС!AB38+ИГС!AB38</f>
        <v>0</v>
      </c>
      <c r="AC38" s="15">
        <f>МАКС!AC38+КМС!AC38+ИГС!AC38</f>
        <v>0</v>
      </c>
      <c r="AD38" s="14">
        <f>МАКС!AD38+КМС!AD38+ИГС!AD38</f>
        <v>0</v>
      </c>
      <c r="AE38" s="15">
        <f>МАКС!AE38+КМС!AE38+ИГС!AE38</f>
        <v>0</v>
      </c>
      <c r="AF38" s="14">
        <f>МАКС!AF38+КМС!AF38+ИГС!AF38</f>
        <v>0</v>
      </c>
      <c r="AG38" s="15">
        <f>МАКС!AG38+КМС!AG38+ИГС!AG38</f>
        <v>78</v>
      </c>
      <c r="AH38" s="14">
        <f>МАКС!AH38+КМС!AH38+ИГС!AH38</f>
        <v>6293034.2699999996</v>
      </c>
      <c r="AI38" s="15">
        <f>МАКС!AI38+КМС!AI38+ИГС!AI38</f>
        <v>0</v>
      </c>
      <c r="AJ38" s="14">
        <f>МАКС!AJ38+КМС!AJ38+ИГС!AJ38</f>
        <v>0</v>
      </c>
      <c r="AK38" s="15">
        <f>МАКС!AK38+КМС!AK38+ИГС!AK38</f>
        <v>0</v>
      </c>
      <c r="AL38" s="14">
        <f>МАКС!AL38+КМС!AL38+ИГС!AL38</f>
        <v>0</v>
      </c>
      <c r="AM38" s="15">
        <f>МАКС!AM38+КМС!AM38+ИГС!AM38</f>
        <v>0</v>
      </c>
      <c r="AN38" s="14">
        <f>МАКС!AN38+КМС!AN38+ИГС!AN38</f>
        <v>0</v>
      </c>
      <c r="AO38" s="15">
        <f>МАКС!AO38+КМС!AO38+ИГС!AO38</f>
        <v>0</v>
      </c>
      <c r="AP38" s="14">
        <f>МАКС!AP38+КМС!AP38+ИГС!AP38</f>
        <v>0</v>
      </c>
      <c r="AQ38" s="14">
        <f>МАКС!AQ38+КМС!AQ38+ИГС!AQ38</f>
        <v>4195356.17</v>
      </c>
      <c r="AR38" s="14">
        <f>МАКС!AR38+КМС!AR38+ИГС!AR38</f>
        <v>0</v>
      </c>
      <c r="AS38" s="15">
        <f>МАКС!AS38+КМС!AS38+ИГС!AS38</f>
        <v>0</v>
      </c>
      <c r="AT38" s="14">
        <f>МАКС!AT38+КМС!AT38+ИГС!AT38</f>
        <v>0</v>
      </c>
      <c r="AU38" s="15">
        <f>МАКС!AU38+КМС!AU38+ИГС!AU38</f>
        <v>0</v>
      </c>
      <c r="AV38" s="14">
        <f>МАКС!AV38+КМС!AV38+ИГС!AV38</f>
        <v>0</v>
      </c>
      <c r="AW38" s="15">
        <f>МАКС!AW38+КМС!AW38+ИГС!AW38</f>
        <v>0</v>
      </c>
      <c r="AX38" s="14">
        <f>МАКС!AX38+КМС!AX38+ИГС!AX38</f>
        <v>0</v>
      </c>
      <c r="AY38" s="15">
        <f>МАКС!AY38+КМС!AY38+ИГС!AY38</f>
        <v>76</v>
      </c>
      <c r="AZ38" s="14">
        <f>МАКС!AZ38+КМС!AZ38+ИГС!AZ38</f>
        <v>4195356.17</v>
      </c>
      <c r="BA38" s="15">
        <f>МАКС!BA38+КМС!BA38+ИГС!BA38</f>
        <v>0</v>
      </c>
      <c r="BB38" s="14">
        <f>МАКС!BB38+КМС!BB38+ИГС!BB38</f>
        <v>0</v>
      </c>
      <c r="BC38" s="15">
        <f>МАКС!BC38+КМС!BC38+ИГС!BC38</f>
        <v>0</v>
      </c>
      <c r="BD38" s="14">
        <f>МАКС!BD38+КМС!BD38+ИГС!BD38</f>
        <v>0</v>
      </c>
      <c r="BE38" s="15">
        <f>МАКС!BE38+КМС!BE38+ИГС!BE38</f>
        <v>0</v>
      </c>
      <c r="BF38" s="14">
        <f>МАКС!BF38+КМС!BF38+ИГС!BF38</f>
        <v>0</v>
      </c>
      <c r="BG38" s="15">
        <f>МАКС!BG38+КМС!BG38+ИГС!BG38</f>
        <v>0</v>
      </c>
      <c r="BH38" s="14">
        <f>МАКС!BH38+КМС!BH38+ИГС!BH38</f>
        <v>0</v>
      </c>
      <c r="BI38" s="14">
        <f>МАКС!BI38+КМС!BI38+ИГС!BI38</f>
        <v>7453448.8899999997</v>
      </c>
      <c r="BJ38" s="14">
        <f>МАКС!BJ38+КМС!BJ38+ИГС!BJ38</f>
        <v>0</v>
      </c>
      <c r="BK38" s="15">
        <f>МАКС!BK38+КМС!BK38+ИГС!BK38</f>
        <v>0</v>
      </c>
      <c r="BL38" s="14">
        <f>МАКС!BL38+КМС!BL38+ИГС!BL38</f>
        <v>0</v>
      </c>
      <c r="BM38" s="15">
        <f>МАКС!BM38+КМС!BM38+ИГС!BM38</f>
        <v>0</v>
      </c>
      <c r="BN38" s="14">
        <f>МАКС!BN38+КМС!BN38+ИГС!BN38</f>
        <v>0</v>
      </c>
      <c r="BO38" s="15">
        <f>МАКС!BO38+КМС!BO38+ИГС!BO38</f>
        <v>0</v>
      </c>
      <c r="BP38" s="14">
        <f>МАКС!BP38+КМС!BP38+ИГС!BP38</f>
        <v>0</v>
      </c>
      <c r="BQ38" s="15">
        <f>МАКС!BQ38+КМС!BQ38+ИГС!BQ38</f>
        <v>69</v>
      </c>
      <c r="BR38" s="14">
        <f>МАКС!BR38+КМС!BR38+ИГС!BR38</f>
        <v>7453448.8899999997</v>
      </c>
      <c r="BS38" s="15">
        <f>МАКС!BS38+КМС!BS38+ИГС!BS38</f>
        <v>0</v>
      </c>
      <c r="BT38" s="14">
        <f>МАКС!BT38+КМС!BT38+ИГС!BT38</f>
        <v>0</v>
      </c>
      <c r="BU38" s="15">
        <f>МАКС!BU38+КМС!BU38+ИГС!BU38</f>
        <v>0</v>
      </c>
      <c r="BV38" s="14">
        <f>МАКС!BV38+КМС!BV38+ИГС!BV38</f>
        <v>0</v>
      </c>
      <c r="BW38" s="15">
        <f>МАКС!BW38+КМС!BW38+ИГС!BW38</f>
        <v>0</v>
      </c>
      <c r="BX38" s="14">
        <f>МАКС!BX38+КМС!BX38+ИГС!BX38</f>
        <v>0</v>
      </c>
      <c r="BY38" s="15">
        <f>МАКС!BY38+КМС!BY38+ИГС!BY38</f>
        <v>0</v>
      </c>
      <c r="BZ38" s="14">
        <f>МАКС!BZ38+КМС!BZ38+ИГС!BZ38</f>
        <v>0</v>
      </c>
      <c r="CA38" s="14">
        <f>МАКС!CA38+КМС!CA38+ИГС!CA38</f>
        <v>3034941.54</v>
      </c>
      <c r="CB38" s="14">
        <f>МАКС!CB38+КМС!CB38+ИГС!CB38</f>
        <v>0</v>
      </c>
      <c r="CC38" s="15">
        <f>МАКС!CC38+КМС!CC38+ИГС!CC38</f>
        <v>0</v>
      </c>
      <c r="CD38" s="14">
        <f>МАКС!CD38+КМС!CD38+ИГС!CD38</f>
        <v>0</v>
      </c>
      <c r="CE38" s="15">
        <f>МАКС!CE38+КМС!CE38+ИГС!CE38</f>
        <v>0</v>
      </c>
      <c r="CF38" s="14">
        <f>МАКС!CF38+КМС!CF38+ИГС!CF38</f>
        <v>0</v>
      </c>
      <c r="CG38" s="15">
        <f>МАКС!CG38+КМС!CG38+ИГС!CG38</f>
        <v>0</v>
      </c>
      <c r="CH38" s="14">
        <f>МАКС!CH38+КМС!CH38+ИГС!CH38</f>
        <v>0</v>
      </c>
      <c r="CI38" s="15">
        <f>МАКС!CI38+КМС!CI38+ИГС!CI38</f>
        <v>35</v>
      </c>
      <c r="CJ38" s="14">
        <f>МАКС!CJ38+КМС!CJ38+ИГС!CJ38</f>
        <v>3034941.54</v>
      </c>
      <c r="CK38" s="15">
        <f>МАКС!CK38+КМС!CK38+ИГС!CK38</f>
        <v>0</v>
      </c>
      <c r="CL38" s="14">
        <f>МАКС!CL38+КМС!CL38+ИГС!CL38</f>
        <v>0</v>
      </c>
      <c r="CM38" s="15">
        <f>МАКС!CM38+КМС!CM38+ИГС!CM38</f>
        <v>0</v>
      </c>
      <c r="CN38" s="14">
        <f>МАКС!CN38+КМС!CN38+ИГС!CN38</f>
        <v>0</v>
      </c>
      <c r="CO38" s="15">
        <f>МАКС!CO38+КМС!CO38+ИГС!CO38</f>
        <v>0</v>
      </c>
      <c r="CP38" s="14">
        <f>МАКС!CP38+КМС!CP38+ИГС!CP38</f>
        <v>0</v>
      </c>
      <c r="CQ38" s="15">
        <f>МАКС!CQ38+КМС!CQ38+ИГС!CQ38</f>
        <v>0</v>
      </c>
      <c r="CR38" s="14">
        <f>МАКС!CR38+КМС!CR38+ИГС!CR38</f>
        <v>0</v>
      </c>
    </row>
    <row r="39" spans="1:96" x14ac:dyDescent="0.25">
      <c r="A39" s="90">
        <v>29</v>
      </c>
      <c r="B39" s="68" t="s">
        <v>16</v>
      </c>
      <c r="C39" s="63">
        <v>330419</v>
      </c>
      <c r="D39" s="64" t="s">
        <v>124</v>
      </c>
      <c r="E39" s="64" t="s">
        <v>129</v>
      </c>
      <c r="F39" s="66" t="s">
        <v>125</v>
      </c>
      <c r="G39" s="14">
        <f t="shared" si="68"/>
        <v>16599632.5</v>
      </c>
      <c r="H39" s="14">
        <f t="shared" si="69"/>
        <v>0</v>
      </c>
      <c r="I39" s="15">
        <f t="shared" si="65"/>
        <v>0</v>
      </c>
      <c r="J39" s="14">
        <f t="shared" si="70"/>
        <v>0</v>
      </c>
      <c r="K39" s="15">
        <f t="shared" si="71"/>
        <v>0</v>
      </c>
      <c r="L39" s="14">
        <f t="shared" si="72"/>
        <v>0</v>
      </c>
      <c r="M39" s="15">
        <f t="shared" si="73"/>
        <v>0</v>
      </c>
      <c r="N39" s="14">
        <f t="shared" si="74"/>
        <v>0</v>
      </c>
      <c r="O39" s="15">
        <f t="shared" si="75"/>
        <v>200</v>
      </c>
      <c r="P39" s="14">
        <f t="shared" si="76"/>
        <v>16599632.5</v>
      </c>
      <c r="Q39" s="15">
        <f t="shared" si="77"/>
        <v>0</v>
      </c>
      <c r="R39" s="14">
        <f t="shared" si="67"/>
        <v>0</v>
      </c>
      <c r="S39" s="15">
        <f t="shared" si="78"/>
        <v>0</v>
      </c>
      <c r="T39" s="14">
        <f t="shared" si="79"/>
        <v>0</v>
      </c>
      <c r="U39" s="15">
        <f t="shared" si="80"/>
        <v>0</v>
      </c>
      <c r="V39" s="14">
        <f t="shared" si="81"/>
        <v>0</v>
      </c>
      <c r="W39" s="15">
        <f t="shared" si="82"/>
        <v>0</v>
      </c>
      <c r="X39" s="14">
        <f t="shared" si="83"/>
        <v>0</v>
      </c>
      <c r="Y39" s="14">
        <f t="shared" si="84"/>
        <v>5693162.6600000001</v>
      </c>
      <c r="Z39" s="14">
        <f t="shared" si="85"/>
        <v>0</v>
      </c>
      <c r="AA39" s="15">
        <f>МАКС!AA39+КМС!AA39+ИГС!AA39</f>
        <v>0</v>
      </c>
      <c r="AB39" s="14">
        <f>МАКС!AB39+КМС!AB39+ИГС!AB39</f>
        <v>0</v>
      </c>
      <c r="AC39" s="15">
        <f>МАКС!AC39+КМС!AC39+ИГС!AC39</f>
        <v>0</v>
      </c>
      <c r="AD39" s="14">
        <f>МАКС!AD39+КМС!AD39+ИГС!AD39</f>
        <v>0</v>
      </c>
      <c r="AE39" s="15">
        <f>МАКС!AE39+КМС!AE39+ИГС!AE39</f>
        <v>0</v>
      </c>
      <c r="AF39" s="14">
        <f>МАКС!AF39+КМС!AF39+ИГС!AF39</f>
        <v>0</v>
      </c>
      <c r="AG39" s="15">
        <f>МАКС!AG39+КМС!AG39+ИГС!AG39</f>
        <v>67</v>
      </c>
      <c r="AH39" s="14">
        <f>МАКС!AH39+КМС!AH39+ИГС!AH39</f>
        <v>5693162.6600000001</v>
      </c>
      <c r="AI39" s="15">
        <f>МАКС!AI39+КМС!AI39+ИГС!AI39</f>
        <v>0</v>
      </c>
      <c r="AJ39" s="14">
        <f>МАКС!AJ39+КМС!AJ39+ИГС!AJ39</f>
        <v>0</v>
      </c>
      <c r="AK39" s="15">
        <f>МАКС!AK39+КМС!AK39+ИГС!AK39</f>
        <v>0</v>
      </c>
      <c r="AL39" s="14">
        <f>МАКС!AL39+КМС!AL39+ИГС!AL39</f>
        <v>0</v>
      </c>
      <c r="AM39" s="15">
        <f>МАКС!AM39+КМС!AM39+ИГС!AM39</f>
        <v>0</v>
      </c>
      <c r="AN39" s="14">
        <f>МАКС!AN39+КМС!AN39+ИГС!AN39</f>
        <v>0</v>
      </c>
      <c r="AO39" s="15">
        <f>МАКС!AO39+КМС!AO39+ИГС!AO39</f>
        <v>0</v>
      </c>
      <c r="AP39" s="14">
        <f>МАКС!AP39+КМС!AP39+ИГС!AP39</f>
        <v>0</v>
      </c>
      <c r="AQ39" s="14">
        <f>МАКС!AQ39+КМС!AQ39+ИГС!AQ39</f>
        <v>2606653.59</v>
      </c>
      <c r="AR39" s="14">
        <f>МАКС!AR39+КМС!AR39+ИГС!AR39</f>
        <v>0</v>
      </c>
      <c r="AS39" s="15">
        <f>МАКС!AS39+КМС!AS39+ИГС!AS39</f>
        <v>0</v>
      </c>
      <c r="AT39" s="14">
        <f>МАКС!AT39+КМС!AT39+ИГС!AT39</f>
        <v>0</v>
      </c>
      <c r="AU39" s="15">
        <f>МАКС!AU39+КМС!AU39+ИГС!AU39</f>
        <v>0</v>
      </c>
      <c r="AV39" s="14">
        <f>МАКС!AV39+КМС!AV39+ИГС!AV39</f>
        <v>0</v>
      </c>
      <c r="AW39" s="15">
        <f>МАКС!AW39+КМС!AW39+ИГС!AW39</f>
        <v>0</v>
      </c>
      <c r="AX39" s="14">
        <f>МАКС!AX39+КМС!AX39+ИГС!AX39</f>
        <v>0</v>
      </c>
      <c r="AY39" s="15">
        <f>МАКС!AY39+КМС!AY39+ИГС!AY39</f>
        <v>33</v>
      </c>
      <c r="AZ39" s="14">
        <f>МАКС!AZ39+КМС!AZ39+ИГС!AZ39</f>
        <v>2606653.59</v>
      </c>
      <c r="BA39" s="15">
        <f>МАКС!BA39+КМС!BA39+ИГС!BA39</f>
        <v>0</v>
      </c>
      <c r="BB39" s="14">
        <f>МАКС!BB39+КМС!BB39+ИГС!BB39</f>
        <v>0</v>
      </c>
      <c r="BC39" s="15">
        <f>МАКС!BC39+КМС!BC39+ИГС!BC39</f>
        <v>0</v>
      </c>
      <c r="BD39" s="14">
        <f>МАКС!BD39+КМС!BD39+ИГС!BD39</f>
        <v>0</v>
      </c>
      <c r="BE39" s="15">
        <f>МАКС!BE39+КМС!BE39+ИГС!BE39</f>
        <v>0</v>
      </c>
      <c r="BF39" s="14">
        <f>МАКС!BF39+КМС!BF39+ИГС!BF39</f>
        <v>0</v>
      </c>
      <c r="BG39" s="15">
        <f>МАКС!BG39+КМС!BG39+ИГС!BG39</f>
        <v>0</v>
      </c>
      <c r="BH39" s="14">
        <f>МАКС!BH39+КМС!BH39+ИГС!BH39</f>
        <v>0</v>
      </c>
      <c r="BI39" s="14">
        <f>МАКС!BI39+КМС!BI39+ИГС!BI39</f>
        <v>3319926.5</v>
      </c>
      <c r="BJ39" s="14">
        <f>МАКС!BJ39+КМС!BJ39+ИГС!BJ39</f>
        <v>0</v>
      </c>
      <c r="BK39" s="15">
        <f>МАКС!BK39+КМС!BK39+ИГС!BK39</f>
        <v>0</v>
      </c>
      <c r="BL39" s="14">
        <f>МАКС!BL39+КМС!BL39+ИГС!BL39</f>
        <v>0</v>
      </c>
      <c r="BM39" s="15">
        <f>МАКС!BM39+КМС!BM39+ИГС!BM39</f>
        <v>0</v>
      </c>
      <c r="BN39" s="14">
        <f>МАКС!BN39+КМС!BN39+ИГС!BN39</f>
        <v>0</v>
      </c>
      <c r="BO39" s="15">
        <f>МАКС!BO39+КМС!BO39+ИГС!BO39</f>
        <v>0</v>
      </c>
      <c r="BP39" s="14">
        <f>МАКС!BP39+КМС!BP39+ИГС!BP39</f>
        <v>0</v>
      </c>
      <c r="BQ39" s="15">
        <f>МАКС!BQ39+КМС!BQ39+ИГС!BQ39</f>
        <v>40</v>
      </c>
      <c r="BR39" s="14">
        <f>МАКС!BR39+КМС!BR39+ИГС!BR39</f>
        <v>3319926.5</v>
      </c>
      <c r="BS39" s="15">
        <f>МАКС!BS39+КМС!BS39+ИГС!BS39</f>
        <v>0</v>
      </c>
      <c r="BT39" s="14">
        <f>МАКС!BT39+КМС!BT39+ИГС!BT39</f>
        <v>0</v>
      </c>
      <c r="BU39" s="15">
        <f>МАКС!BU39+КМС!BU39+ИГС!BU39</f>
        <v>0</v>
      </c>
      <c r="BV39" s="14">
        <f>МАКС!BV39+КМС!BV39+ИГС!BV39</f>
        <v>0</v>
      </c>
      <c r="BW39" s="15">
        <f>МАКС!BW39+КМС!BW39+ИГС!BW39</f>
        <v>0</v>
      </c>
      <c r="BX39" s="14">
        <f>МАКС!BX39+КМС!BX39+ИГС!BX39</f>
        <v>0</v>
      </c>
      <c r="BY39" s="15">
        <f>МАКС!BY39+КМС!BY39+ИГС!BY39</f>
        <v>0</v>
      </c>
      <c r="BZ39" s="14">
        <f>МАКС!BZ39+КМС!BZ39+ИГС!BZ39</f>
        <v>0</v>
      </c>
      <c r="CA39" s="14">
        <f>МАКС!CA39+КМС!CA39+ИГС!CA39</f>
        <v>4979889.75</v>
      </c>
      <c r="CB39" s="14">
        <f>МАКС!CB39+КМС!CB39+ИГС!CB39</f>
        <v>0</v>
      </c>
      <c r="CC39" s="15">
        <f>МАКС!CC39+КМС!CC39+ИГС!CC39</f>
        <v>0</v>
      </c>
      <c r="CD39" s="14">
        <f>МАКС!CD39+КМС!CD39+ИГС!CD39</f>
        <v>0</v>
      </c>
      <c r="CE39" s="15">
        <f>МАКС!CE39+КМС!CE39+ИГС!CE39</f>
        <v>0</v>
      </c>
      <c r="CF39" s="14">
        <f>МАКС!CF39+КМС!CF39+ИГС!CF39</f>
        <v>0</v>
      </c>
      <c r="CG39" s="15">
        <f>МАКС!CG39+КМС!CG39+ИГС!CG39</f>
        <v>0</v>
      </c>
      <c r="CH39" s="14">
        <f>МАКС!CH39+КМС!CH39+ИГС!CH39</f>
        <v>0</v>
      </c>
      <c r="CI39" s="15">
        <f>МАКС!CI39+КМС!CI39+ИГС!CI39</f>
        <v>60</v>
      </c>
      <c r="CJ39" s="14">
        <f>МАКС!CJ39+КМС!CJ39+ИГС!CJ39</f>
        <v>4979889.75</v>
      </c>
      <c r="CK39" s="15">
        <f>МАКС!CK39+КМС!CK39+ИГС!CK39</f>
        <v>0</v>
      </c>
      <c r="CL39" s="14">
        <f>МАКС!CL39+КМС!CL39+ИГС!CL39</f>
        <v>0</v>
      </c>
      <c r="CM39" s="15">
        <f>МАКС!CM39+КМС!CM39+ИГС!CM39</f>
        <v>0</v>
      </c>
      <c r="CN39" s="14">
        <f>МАКС!CN39+КМС!CN39+ИГС!CN39</f>
        <v>0</v>
      </c>
      <c r="CO39" s="15">
        <f>МАКС!CO39+КМС!CO39+ИГС!CO39</f>
        <v>0</v>
      </c>
      <c r="CP39" s="14">
        <f>МАКС!CP39+КМС!CP39+ИГС!CP39</f>
        <v>0</v>
      </c>
      <c r="CQ39" s="15">
        <f>МАКС!CQ39+КМС!CQ39+ИГС!CQ39</f>
        <v>0</v>
      </c>
      <c r="CR39" s="14">
        <f>МАКС!CR39+КМС!CR39+ИГС!CR39</f>
        <v>0</v>
      </c>
    </row>
    <row r="40" spans="1:96" x14ac:dyDescent="0.25">
      <c r="A40" s="90">
        <v>30</v>
      </c>
      <c r="B40" s="68" t="s">
        <v>111</v>
      </c>
      <c r="C40" s="63">
        <v>330369</v>
      </c>
      <c r="D40" s="64" t="s">
        <v>124</v>
      </c>
      <c r="E40" s="64" t="s">
        <v>129</v>
      </c>
      <c r="F40" s="66" t="s">
        <v>125</v>
      </c>
      <c r="G40" s="14">
        <f t="shared" si="68"/>
        <v>18073763.100000001</v>
      </c>
      <c r="H40" s="14">
        <f t="shared" si="69"/>
        <v>18073763.100000001</v>
      </c>
      <c r="I40" s="15">
        <f t="shared" si="65"/>
        <v>0</v>
      </c>
      <c r="J40" s="14">
        <f t="shared" si="70"/>
        <v>0</v>
      </c>
      <c r="K40" s="15">
        <f t="shared" si="71"/>
        <v>0</v>
      </c>
      <c r="L40" s="14">
        <f t="shared" si="72"/>
        <v>0</v>
      </c>
      <c r="M40" s="15">
        <f t="shared" si="73"/>
        <v>0</v>
      </c>
      <c r="N40" s="14">
        <f t="shared" si="74"/>
        <v>18073763.100000001</v>
      </c>
      <c r="O40" s="15">
        <f t="shared" si="75"/>
        <v>0</v>
      </c>
      <c r="P40" s="14">
        <f t="shared" si="76"/>
        <v>0</v>
      </c>
      <c r="Q40" s="15">
        <f t="shared" si="77"/>
        <v>0</v>
      </c>
      <c r="R40" s="14">
        <f t="shared" si="67"/>
        <v>0</v>
      </c>
      <c r="S40" s="15">
        <f t="shared" si="78"/>
        <v>0</v>
      </c>
      <c r="T40" s="14">
        <f t="shared" si="79"/>
        <v>0</v>
      </c>
      <c r="U40" s="15">
        <f t="shared" si="80"/>
        <v>0</v>
      </c>
      <c r="V40" s="14">
        <f t="shared" si="81"/>
        <v>0</v>
      </c>
      <c r="W40" s="15">
        <f t="shared" si="82"/>
        <v>0</v>
      </c>
      <c r="X40" s="14">
        <f t="shared" si="83"/>
        <v>0</v>
      </c>
      <c r="Y40" s="14">
        <f t="shared" si="84"/>
        <v>4190042.53</v>
      </c>
      <c r="Z40" s="14">
        <f t="shared" si="85"/>
        <v>4190042.53</v>
      </c>
      <c r="AA40" s="15">
        <f>МАКС!AA40+КМС!AA40+ИГС!AA40</f>
        <v>0</v>
      </c>
      <c r="AB40" s="14">
        <f>МАКС!AB40+КМС!AB40+ИГС!AB40</f>
        <v>0</v>
      </c>
      <c r="AC40" s="15">
        <f>МАКС!AC40+КМС!AC40+ИГС!AC40</f>
        <v>0</v>
      </c>
      <c r="AD40" s="14">
        <f>МАКС!AD40+КМС!AD40+ИГС!AD40</f>
        <v>0</v>
      </c>
      <c r="AE40" s="15">
        <f>МАКС!AE40+КМС!AE40+ИГС!AE40</f>
        <v>0</v>
      </c>
      <c r="AF40" s="14">
        <f>МАКС!AF40+КМС!AF40+ИГС!AF40</f>
        <v>4190042.53</v>
      </c>
      <c r="AG40" s="15">
        <f>МАКС!AG40+КМС!AG40+ИГС!AG40</f>
        <v>0</v>
      </c>
      <c r="AH40" s="14">
        <f>МАКС!AH40+КМС!AH40+ИГС!AH40</f>
        <v>0</v>
      </c>
      <c r="AI40" s="15">
        <f>МАКС!AI40+КМС!AI40+ИГС!AI40</f>
        <v>0</v>
      </c>
      <c r="AJ40" s="14">
        <f>МАКС!AJ40+КМС!AJ40+ИГС!AJ40</f>
        <v>0</v>
      </c>
      <c r="AK40" s="15">
        <f>МАКС!AK40+КМС!AK40+ИГС!AK40</f>
        <v>0</v>
      </c>
      <c r="AL40" s="14">
        <f>МАКС!AL40+КМС!AL40+ИГС!AL40</f>
        <v>0</v>
      </c>
      <c r="AM40" s="15">
        <f>МАКС!AM40+КМС!AM40+ИГС!AM40</f>
        <v>0</v>
      </c>
      <c r="AN40" s="14">
        <f>МАКС!AN40+КМС!AN40+ИГС!AN40</f>
        <v>0</v>
      </c>
      <c r="AO40" s="15">
        <f>МАКС!AO40+КМС!AO40+ИГС!AO40</f>
        <v>0</v>
      </c>
      <c r="AP40" s="14">
        <f>МАКС!AP40+КМС!AP40+ИГС!AP40</f>
        <v>0</v>
      </c>
      <c r="AQ40" s="14">
        <f>МАКС!AQ40+КМС!AQ40+ИГС!AQ40</f>
        <v>4627906.58</v>
      </c>
      <c r="AR40" s="14">
        <f>МАКС!AR40+КМС!AR40+ИГС!AR40</f>
        <v>4627906.58</v>
      </c>
      <c r="AS40" s="15">
        <f>МАКС!AS40+КМС!AS40+ИГС!AS40</f>
        <v>0</v>
      </c>
      <c r="AT40" s="14">
        <f>МАКС!AT40+КМС!AT40+ИГС!AT40</f>
        <v>0</v>
      </c>
      <c r="AU40" s="15">
        <f>МАКС!AU40+КМС!AU40+ИГС!AU40</f>
        <v>0</v>
      </c>
      <c r="AV40" s="14">
        <f>МАКС!AV40+КМС!AV40+ИГС!AV40</f>
        <v>0</v>
      </c>
      <c r="AW40" s="15">
        <f>МАКС!AW40+КМС!AW40+ИГС!AW40</f>
        <v>0</v>
      </c>
      <c r="AX40" s="14">
        <f>МАКС!AX40+КМС!AX40+ИГС!AX40</f>
        <v>4627906.58</v>
      </c>
      <c r="AY40" s="15">
        <f>МАКС!AY40+КМС!AY40+ИГС!AY40</f>
        <v>0</v>
      </c>
      <c r="AZ40" s="14">
        <f>МАКС!AZ40+КМС!AZ40+ИГС!AZ40</f>
        <v>0</v>
      </c>
      <c r="BA40" s="15">
        <f>МАКС!BA40+КМС!BA40+ИГС!BA40</f>
        <v>0</v>
      </c>
      <c r="BB40" s="14">
        <f>МАКС!BB40+КМС!BB40+ИГС!BB40</f>
        <v>0</v>
      </c>
      <c r="BC40" s="15">
        <f>МАКС!BC40+КМС!BC40+ИГС!BC40</f>
        <v>0</v>
      </c>
      <c r="BD40" s="14">
        <f>МАКС!BD40+КМС!BD40+ИГС!BD40</f>
        <v>0</v>
      </c>
      <c r="BE40" s="15">
        <f>МАКС!BE40+КМС!BE40+ИГС!BE40</f>
        <v>0</v>
      </c>
      <c r="BF40" s="14">
        <f>МАКС!BF40+КМС!BF40+ИГС!BF40</f>
        <v>0</v>
      </c>
      <c r="BG40" s="15">
        <f>МАКС!BG40+КМС!BG40+ИГС!BG40</f>
        <v>0</v>
      </c>
      <c r="BH40" s="14">
        <f>МАКС!BH40+КМС!BH40+ИГС!BH40</f>
        <v>0</v>
      </c>
      <c r="BI40" s="14">
        <f>МАКС!BI40+КМС!BI40+ИГС!BI40</f>
        <v>4627906.58</v>
      </c>
      <c r="BJ40" s="14">
        <f>МАКС!BJ40+КМС!BJ40+ИГС!BJ40</f>
        <v>4627906.58</v>
      </c>
      <c r="BK40" s="15">
        <f>МАКС!BK40+КМС!BK40+ИГС!BK40</f>
        <v>0</v>
      </c>
      <c r="BL40" s="14">
        <f>МАКС!BL40+КМС!BL40+ИГС!BL40</f>
        <v>0</v>
      </c>
      <c r="BM40" s="15">
        <f>МАКС!BM40+КМС!BM40+ИГС!BM40</f>
        <v>0</v>
      </c>
      <c r="BN40" s="14">
        <f>МАКС!BN40+КМС!BN40+ИГС!BN40</f>
        <v>0</v>
      </c>
      <c r="BO40" s="15">
        <f>МАКС!BO40+КМС!BO40+ИГС!BO40</f>
        <v>0</v>
      </c>
      <c r="BP40" s="14">
        <f>МАКС!BP40+КМС!BP40+ИГС!BP40</f>
        <v>4627906.58</v>
      </c>
      <c r="BQ40" s="15">
        <f>МАКС!BQ40+КМС!BQ40+ИГС!BQ40</f>
        <v>0</v>
      </c>
      <c r="BR40" s="14">
        <f>МАКС!BR40+КМС!BR40+ИГС!BR40</f>
        <v>0</v>
      </c>
      <c r="BS40" s="15">
        <f>МАКС!BS40+КМС!BS40+ИГС!BS40</f>
        <v>0</v>
      </c>
      <c r="BT40" s="14">
        <f>МАКС!BT40+КМС!BT40+ИГС!BT40</f>
        <v>0</v>
      </c>
      <c r="BU40" s="15">
        <f>МАКС!BU40+КМС!BU40+ИГС!BU40</f>
        <v>0</v>
      </c>
      <c r="BV40" s="14">
        <f>МАКС!BV40+КМС!BV40+ИГС!BV40</f>
        <v>0</v>
      </c>
      <c r="BW40" s="15">
        <f>МАКС!BW40+КМС!BW40+ИГС!BW40</f>
        <v>0</v>
      </c>
      <c r="BX40" s="14">
        <f>МАКС!BX40+КМС!BX40+ИГС!BX40</f>
        <v>0</v>
      </c>
      <c r="BY40" s="15">
        <f>МАКС!BY40+КМС!BY40+ИГС!BY40</f>
        <v>0</v>
      </c>
      <c r="BZ40" s="14">
        <f>МАКС!BZ40+КМС!BZ40+ИГС!BZ40</f>
        <v>0</v>
      </c>
      <c r="CA40" s="14">
        <f>МАКС!CA40+КМС!CA40+ИГС!CA40</f>
        <v>4627907.41</v>
      </c>
      <c r="CB40" s="14">
        <f>МАКС!CB40+КМС!CB40+ИГС!CB40</f>
        <v>4627907.41</v>
      </c>
      <c r="CC40" s="15">
        <f>МАКС!CC40+КМС!CC40+ИГС!CC40</f>
        <v>0</v>
      </c>
      <c r="CD40" s="14">
        <f>МАКС!CD40+КМС!CD40+ИГС!CD40</f>
        <v>0</v>
      </c>
      <c r="CE40" s="15">
        <f>МАКС!CE40+КМС!CE40+ИГС!CE40</f>
        <v>0</v>
      </c>
      <c r="CF40" s="14">
        <f>МАКС!CF40+КМС!CF40+ИГС!CF40</f>
        <v>0</v>
      </c>
      <c r="CG40" s="15">
        <f>МАКС!CG40+КМС!CG40+ИГС!CG40</f>
        <v>0</v>
      </c>
      <c r="CH40" s="14">
        <f>МАКС!CH40+КМС!CH40+ИГС!CH40</f>
        <v>4627907.41</v>
      </c>
      <c r="CI40" s="15">
        <f>МАКС!CI40+КМС!CI40+ИГС!CI40</f>
        <v>0</v>
      </c>
      <c r="CJ40" s="14">
        <f>МАКС!CJ40+КМС!CJ40+ИГС!CJ40</f>
        <v>0</v>
      </c>
      <c r="CK40" s="15">
        <f>МАКС!CK40+КМС!CK40+ИГС!CK40</f>
        <v>0</v>
      </c>
      <c r="CL40" s="14">
        <f>МАКС!CL40+КМС!CL40+ИГС!CL40</f>
        <v>0</v>
      </c>
      <c r="CM40" s="15">
        <f>МАКС!CM40+КМС!CM40+ИГС!CM40</f>
        <v>0</v>
      </c>
      <c r="CN40" s="14">
        <f>МАКС!CN40+КМС!CN40+ИГС!CN40</f>
        <v>0</v>
      </c>
      <c r="CO40" s="15">
        <f>МАКС!CO40+КМС!CO40+ИГС!CO40</f>
        <v>0</v>
      </c>
      <c r="CP40" s="14">
        <f>МАКС!CP40+КМС!CP40+ИГС!CP40</f>
        <v>0</v>
      </c>
      <c r="CQ40" s="15">
        <f>МАКС!CQ40+КМС!CQ40+ИГС!CQ40</f>
        <v>0</v>
      </c>
      <c r="CR40" s="14">
        <f>МАКС!CR40+КМС!CR40+ИГС!CR40</f>
        <v>0</v>
      </c>
    </row>
    <row r="41" spans="1:96" x14ac:dyDescent="0.25">
      <c r="A41" s="91" t="s">
        <v>197</v>
      </c>
      <c r="B41" s="68" t="s">
        <v>17</v>
      </c>
      <c r="C41" s="63">
        <v>330384</v>
      </c>
      <c r="D41" s="64" t="s">
        <v>124</v>
      </c>
      <c r="E41" s="64" t="s">
        <v>129</v>
      </c>
      <c r="F41" s="66" t="s">
        <v>125</v>
      </c>
      <c r="G41" s="14">
        <f t="shared" si="68"/>
        <v>11388197.140000001</v>
      </c>
      <c r="H41" s="14">
        <f t="shared" si="69"/>
        <v>11388197.140000001</v>
      </c>
      <c r="I41" s="15">
        <f t="shared" si="65"/>
        <v>0</v>
      </c>
      <c r="J41" s="14">
        <f t="shared" si="70"/>
        <v>0</v>
      </c>
      <c r="K41" s="15">
        <f t="shared" si="71"/>
        <v>0</v>
      </c>
      <c r="L41" s="14">
        <f t="shared" si="72"/>
        <v>0</v>
      </c>
      <c r="M41" s="15">
        <f t="shared" si="73"/>
        <v>0</v>
      </c>
      <c r="N41" s="14">
        <f t="shared" si="74"/>
        <v>11388197.140000001</v>
      </c>
      <c r="O41" s="15">
        <f t="shared" si="75"/>
        <v>0</v>
      </c>
      <c r="P41" s="14">
        <f t="shared" si="76"/>
        <v>0</v>
      </c>
      <c r="Q41" s="15">
        <f t="shared" si="77"/>
        <v>0</v>
      </c>
      <c r="R41" s="14">
        <f t="shared" si="67"/>
        <v>0</v>
      </c>
      <c r="S41" s="15">
        <f t="shared" si="78"/>
        <v>0</v>
      </c>
      <c r="T41" s="14">
        <f t="shared" si="79"/>
        <v>0</v>
      </c>
      <c r="U41" s="15">
        <f t="shared" si="80"/>
        <v>0</v>
      </c>
      <c r="V41" s="14">
        <f t="shared" si="81"/>
        <v>0</v>
      </c>
      <c r="W41" s="15">
        <f t="shared" si="82"/>
        <v>0</v>
      </c>
      <c r="X41" s="14">
        <f t="shared" si="83"/>
        <v>0</v>
      </c>
      <c r="Y41" s="14">
        <f t="shared" si="84"/>
        <v>3141725.46</v>
      </c>
      <c r="Z41" s="14">
        <f t="shared" si="85"/>
        <v>3141725.46</v>
      </c>
      <c r="AA41" s="15">
        <f>МАКС!AA41+КМС!AA41+ИГС!AA41</f>
        <v>0</v>
      </c>
      <c r="AB41" s="14">
        <f>МАКС!AB41+КМС!AB41+ИГС!AB41</f>
        <v>0</v>
      </c>
      <c r="AC41" s="15">
        <f>МАКС!AC41+КМС!AC41+ИГС!AC41</f>
        <v>0</v>
      </c>
      <c r="AD41" s="14">
        <f>МАКС!AD41+КМС!AD41+ИГС!AD41</f>
        <v>0</v>
      </c>
      <c r="AE41" s="15">
        <f>МАКС!AE41+КМС!AE41+ИГС!AE41</f>
        <v>0</v>
      </c>
      <c r="AF41" s="14">
        <f>МАКС!AF41+КМС!AF41+ИГС!AF41</f>
        <v>3141725.46</v>
      </c>
      <c r="AG41" s="15">
        <f>МАКС!AG41+КМС!AG41+ИГС!AG41</f>
        <v>0</v>
      </c>
      <c r="AH41" s="14">
        <f>МАКС!AH41+КМС!AH41+ИГС!AH41</f>
        <v>0</v>
      </c>
      <c r="AI41" s="15">
        <f>МАКС!AI41+КМС!AI41+ИГС!AI41</f>
        <v>0</v>
      </c>
      <c r="AJ41" s="14">
        <f>МАКС!AJ41+КМС!AJ41+ИГС!AJ41</f>
        <v>0</v>
      </c>
      <c r="AK41" s="15">
        <f>МАКС!AK41+КМС!AK41+ИГС!AK41</f>
        <v>0</v>
      </c>
      <c r="AL41" s="14">
        <f>МАКС!AL41+КМС!AL41+ИГС!AL41</f>
        <v>0</v>
      </c>
      <c r="AM41" s="15">
        <f>МАКС!AM41+КМС!AM41+ИГС!AM41</f>
        <v>0</v>
      </c>
      <c r="AN41" s="14">
        <f>МАКС!AN41+КМС!AN41+ИГС!AN41</f>
        <v>0</v>
      </c>
      <c r="AO41" s="15">
        <f>МАКС!AO41+КМС!AO41+ИГС!AO41</f>
        <v>0</v>
      </c>
      <c r="AP41" s="14">
        <f>МАКС!AP41+КМС!AP41+ИГС!AP41</f>
        <v>0</v>
      </c>
      <c r="AQ41" s="14">
        <f>МАКС!AQ41+КМС!AQ41+ИГС!AQ41</f>
        <v>2552373.12</v>
      </c>
      <c r="AR41" s="14">
        <f>МАКС!AR41+КМС!AR41+ИГС!AR41</f>
        <v>2552373.12</v>
      </c>
      <c r="AS41" s="15">
        <f>МАКС!AS41+КМС!AS41+ИГС!AS41</f>
        <v>0</v>
      </c>
      <c r="AT41" s="14">
        <f>МАКС!AT41+КМС!AT41+ИГС!AT41</f>
        <v>0</v>
      </c>
      <c r="AU41" s="15">
        <f>МАКС!AU41+КМС!AU41+ИГС!AU41</f>
        <v>0</v>
      </c>
      <c r="AV41" s="14">
        <f>МАКС!AV41+КМС!AV41+ИГС!AV41</f>
        <v>0</v>
      </c>
      <c r="AW41" s="15">
        <f>МАКС!AW41+КМС!AW41+ИГС!AW41</f>
        <v>0</v>
      </c>
      <c r="AX41" s="14">
        <f>МАКС!AX41+КМС!AX41+ИГС!AX41</f>
        <v>2552373.12</v>
      </c>
      <c r="AY41" s="15">
        <f>МАКС!AY41+КМС!AY41+ИГС!AY41</f>
        <v>0</v>
      </c>
      <c r="AZ41" s="14">
        <f>МАКС!AZ41+КМС!AZ41+ИГС!AZ41</f>
        <v>0</v>
      </c>
      <c r="BA41" s="15">
        <f>МАКС!BA41+КМС!BA41+ИГС!BA41</f>
        <v>0</v>
      </c>
      <c r="BB41" s="14">
        <f>МАКС!BB41+КМС!BB41+ИГС!BB41</f>
        <v>0</v>
      </c>
      <c r="BC41" s="15">
        <f>МАКС!BC41+КМС!BC41+ИГС!BC41</f>
        <v>0</v>
      </c>
      <c r="BD41" s="14">
        <f>МАКС!BD41+КМС!BD41+ИГС!BD41</f>
        <v>0</v>
      </c>
      <c r="BE41" s="15">
        <f>МАКС!BE41+КМС!BE41+ИГС!BE41</f>
        <v>0</v>
      </c>
      <c r="BF41" s="14">
        <f>МАКС!BF41+КМС!BF41+ИГС!BF41</f>
        <v>0</v>
      </c>
      <c r="BG41" s="15">
        <f>МАКС!BG41+КМС!BG41+ИГС!BG41</f>
        <v>0</v>
      </c>
      <c r="BH41" s="14">
        <f>МАКС!BH41+КМС!BH41+ИГС!BH41</f>
        <v>0</v>
      </c>
      <c r="BI41" s="14">
        <f>МАКС!BI41+КМС!BI41+ИГС!BI41</f>
        <v>2847049.28</v>
      </c>
      <c r="BJ41" s="14">
        <f>МАКС!BJ41+КМС!BJ41+ИГС!BJ41</f>
        <v>2847049.28</v>
      </c>
      <c r="BK41" s="15">
        <f>МАКС!BK41+КМС!BK41+ИГС!BK41</f>
        <v>0</v>
      </c>
      <c r="BL41" s="14">
        <f>МАКС!BL41+КМС!BL41+ИГС!BL41</f>
        <v>0</v>
      </c>
      <c r="BM41" s="15">
        <f>МАКС!BM41+КМС!BM41+ИГС!BM41</f>
        <v>0</v>
      </c>
      <c r="BN41" s="14">
        <f>МАКС!BN41+КМС!BN41+ИГС!BN41</f>
        <v>0</v>
      </c>
      <c r="BO41" s="15">
        <f>МАКС!BO41+КМС!BO41+ИГС!BO41</f>
        <v>0</v>
      </c>
      <c r="BP41" s="14">
        <f>МАКС!BP41+КМС!BP41+ИГС!BP41</f>
        <v>2847049.28</v>
      </c>
      <c r="BQ41" s="15">
        <f>МАКС!BQ41+КМС!BQ41+ИГС!BQ41</f>
        <v>0</v>
      </c>
      <c r="BR41" s="14">
        <f>МАКС!BR41+КМС!BR41+ИГС!BR41</f>
        <v>0</v>
      </c>
      <c r="BS41" s="15">
        <f>МАКС!BS41+КМС!BS41+ИГС!BS41</f>
        <v>0</v>
      </c>
      <c r="BT41" s="14">
        <f>МАКС!BT41+КМС!BT41+ИГС!BT41</f>
        <v>0</v>
      </c>
      <c r="BU41" s="15">
        <f>МАКС!BU41+КМС!BU41+ИГС!BU41</f>
        <v>0</v>
      </c>
      <c r="BV41" s="14">
        <f>МАКС!BV41+КМС!BV41+ИГС!BV41</f>
        <v>0</v>
      </c>
      <c r="BW41" s="15">
        <f>МАКС!BW41+КМС!BW41+ИГС!BW41</f>
        <v>0</v>
      </c>
      <c r="BX41" s="14">
        <f>МАКС!BX41+КМС!BX41+ИГС!BX41</f>
        <v>0</v>
      </c>
      <c r="BY41" s="15">
        <f>МАКС!BY41+КМС!BY41+ИГС!BY41</f>
        <v>0</v>
      </c>
      <c r="BZ41" s="14">
        <f>МАКС!BZ41+КМС!BZ41+ИГС!BZ41</f>
        <v>0</v>
      </c>
      <c r="CA41" s="14">
        <f>МАКС!CA41+КМС!CA41+ИГС!CA41</f>
        <v>2847049.28</v>
      </c>
      <c r="CB41" s="14">
        <f>МАКС!CB41+КМС!CB41+ИГС!CB41</f>
        <v>2847049.28</v>
      </c>
      <c r="CC41" s="15">
        <f>МАКС!CC41+КМС!CC41+ИГС!CC41</f>
        <v>0</v>
      </c>
      <c r="CD41" s="14">
        <f>МАКС!CD41+КМС!CD41+ИГС!CD41</f>
        <v>0</v>
      </c>
      <c r="CE41" s="15">
        <f>МАКС!CE41+КМС!CE41+ИГС!CE41</f>
        <v>0</v>
      </c>
      <c r="CF41" s="14">
        <f>МАКС!CF41+КМС!CF41+ИГС!CF41</f>
        <v>0</v>
      </c>
      <c r="CG41" s="15">
        <f>МАКС!CG41+КМС!CG41+ИГС!CG41</f>
        <v>0</v>
      </c>
      <c r="CH41" s="14">
        <f>МАКС!CH41+КМС!CH41+ИГС!CH41</f>
        <v>2847049.28</v>
      </c>
      <c r="CI41" s="15">
        <f>МАКС!CI41+КМС!CI41+ИГС!CI41</f>
        <v>0</v>
      </c>
      <c r="CJ41" s="14">
        <f>МАКС!CJ41+КМС!CJ41+ИГС!CJ41</f>
        <v>0</v>
      </c>
      <c r="CK41" s="15">
        <f>МАКС!CK41+КМС!CK41+ИГС!CK41</f>
        <v>0</v>
      </c>
      <c r="CL41" s="14">
        <f>МАКС!CL41+КМС!CL41+ИГС!CL41</f>
        <v>0</v>
      </c>
      <c r="CM41" s="15">
        <f>МАКС!CM41+КМС!CM41+ИГС!CM41</f>
        <v>0</v>
      </c>
      <c r="CN41" s="14">
        <f>МАКС!CN41+КМС!CN41+ИГС!CN41</f>
        <v>0</v>
      </c>
      <c r="CO41" s="15">
        <f>МАКС!CO41+КМС!CO41+ИГС!CO41</f>
        <v>0</v>
      </c>
      <c r="CP41" s="14">
        <f>МАКС!CP41+КМС!CP41+ИГС!CP41</f>
        <v>0</v>
      </c>
      <c r="CQ41" s="15">
        <f>МАКС!CQ41+КМС!CQ41+ИГС!CQ41</f>
        <v>0</v>
      </c>
      <c r="CR41" s="14">
        <f>МАКС!CR41+КМС!CR41+ИГС!CR41</f>
        <v>0</v>
      </c>
    </row>
    <row r="42" spans="1:96" x14ac:dyDescent="0.25">
      <c r="A42" s="89" t="s">
        <v>198</v>
      </c>
      <c r="B42" s="68" t="s">
        <v>18</v>
      </c>
      <c r="C42" s="63">
        <v>330392</v>
      </c>
      <c r="D42" s="64" t="s">
        <v>124</v>
      </c>
      <c r="E42" s="64" t="s">
        <v>129</v>
      </c>
      <c r="F42" s="66" t="s">
        <v>125</v>
      </c>
      <c r="G42" s="14">
        <f t="shared" si="68"/>
        <v>262970923</v>
      </c>
      <c r="H42" s="14">
        <f t="shared" si="69"/>
        <v>262970923</v>
      </c>
      <c r="I42" s="15">
        <f t="shared" ref="I42:I73" si="86">AA42+AS42+BK42+CC42</f>
        <v>100</v>
      </c>
      <c r="J42" s="14">
        <f t="shared" si="70"/>
        <v>17706</v>
      </c>
      <c r="K42" s="15">
        <f t="shared" si="71"/>
        <v>0</v>
      </c>
      <c r="L42" s="14">
        <f t="shared" si="72"/>
        <v>0</v>
      </c>
      <c r="M42" s="15">
        <f t="shared" si="73"/>
        <v>2878</v>
      </c>
      <c r="N42" s="14">
        <f t="shared" si="74"/>
        <v>262953217</v>
      </c>
      <c r="O42" s="15">
        <f t="shared" si="75"/>
        <v>0</v>
      </c>
      <c r="P42" s="14">
        <f t="shared" si="76"/>
        <v>0</v>
      </c>
      <c r="Q42" s="15">
        <f t="shared" si="77"/>
        <v>0</v>
      </c>
      <c r="R42" s="14">
        <f t="shared" si="67"/>
        <v>0</v>
      </c>
      <c r="S42" s="15">
        <f t="shared" si="78"/>
        <v>0</v>
      </c>
      <c r="T42" s="14">
        <f t="shared" si="79"/>
        <v>0</v>
      </c>
      <c r="U42" s="15">
        <f t="shared" si="80"/>
        <v>0</v>
      </c>
      <c r="V42" s="14">
        <f t="shared" si="81"/>
        <v>0</v>
      </c>
      <c r="W42" s="15">
        <f t="shared" si="82"/>
        <v>0</v>
      </c>
      <c r="X42" s="14">
        <f t="shared" si="83"/>
        <v>0</v>
      </c>
      <c r="Y42" s="14">
        <f t="shared" si="84"/>
        <v>61256372.560000002</v>
      </c>
      <c r="Z42" s="14">
        <f t="shared" si="85"/>
        <v>61256372.560000002</v>
      </c>
      <c r="AA42" s="15">
        <f>МАКС!AA42+КМС!AA42+ИГС!AA42</f>
        <v>26</v>
      </c>
      <c r="AB42" s="14">
        <f>МАКС!AB42+КМС!AB42+ИГС!AB42</f>
        <v>4603.5600000000004</v>
      </c>
      <c r="AC42" s="15">
        <f>МАКС!AC42+КМС!AC42+ИГС!AC42</f>
        <v>0</v>
      </c>
      <c r="AD42" s="14">
        <f>МАКС!AD42+КМС!AD42+ИГС!AD42</f>
        <v>0</v>
      </c>
      <c r="AE42" s="15">
        <f>МАКС!AE42+КМС!AE42+ИГС!AE42</f>
        <v>758</v>
      </c>
      <c r="AF42" s="14">
        <f>МАКС!AF42+КМС!AF42+ИГС!AF42</f>
        <v>61251769</v>
      </c>
      <c r="AG42" s="15">
        <f>МАКС!AG42+КМС!AG42+ИГС!AG42</f>
        <v>0</v>
      </c>
      <c r="AH42" s="14">
        <f>МАКС!AH42+КМС!AH42+ИГС!AH42</f>
        <v>0</v>
      </c>
      <c r="AI42" s="15">
        <f>МАКС!AI42+КМС!AI42+ИГС!AI42</f>
        <v>0</v>
      </c>
      <c r="AJ42" s="14">
        <f>МАКС!AJ42+КМС!AJ42+ИГС!AJ42</f>
        <v>0</v>
      </c>
      <c r="AK42" s="15">
        <f>МАКС!AK42+КМС!AK42+ИГС!AK42</f>
        <v>0</v>
      </c>
      <c r="AL42" s="14">
        <f>МАКС!AL42+КМС!AL42+ИГС!AL42</f>
        <v>0</v>
      </c>
      <c r="AM42" s="15">
        <f>МАКС!AM42+КМС!AM42+ИГС!AM42</f>
        <v>0</v>
      </c>
      <c r="AN42" s="14">
        <f>МАКС!AN42+КМС!AN42+ИГС!AN42</f>
        <v>0</v>
      </c>
      <c r="AO42" s="15">
        <f>МАКС!AO42+КМС!AO42+ИГС!AO42</f>
        <v>0</v>
      </c>
      <c r="AP42" s="14">
        <f>МАКС!AP42+КМС!AP42+ИГС!AP42</f>
        <v>0</v>
      </c>
      <c r="AQ42" s="14">
        <f>МАКС!AQ42+КМС!AQ42+ИГС!AQ42</f>
        <v>67238242.5</v>
      </c>
      <c r="AR42" s="14">
        <f>МАКС!AR42+КМС!AR42+ИГС!AR42</f>
        <v>67238242.5</v>
      </c>
      <c r="AS42" s="15">
        <f>МАКС!AS42+КМС!AS42+ИГС!AS42</f>
        <v>25</v>
      </c>
      <c r="AT42" s="14">
        <f>МАКС!AT42+КМС!AT42+ИГС!AT42</f>
        <v>4426.5</v>
      </c>
      <c r="AU42" s="15">
        <f>МАКС!AU42+КМС!AU42+ИГС!AU42</f>
        <v>0</v>
      </c>
      <c r="AV42" s="14">
        <f>МАКС!AV42+КМС!AV42+ИГС!AV42</f>
        <v>0</v>
      </c>
      <c r="AW42" s="15">
        <f>МАКС!AW42+КМС!AW42+ИГС!AW42</f>
        <v>707</v>
      </c>
      <c r="AX42" s="14">
        <f>МАКС!AX42+КМС!AX42+ИГС!AX42</f>
        <v>67233816</v>
      </c>
      <c r="AY42" s="15">
        <f>МАКС!AY42+КМС!AY42+ИГС!AY42</f>
        <v>0</v>
      </c>
      <c r="AZ42" s="14">
        <f>МАКС!AZ42+КМС!AZ42+ИГС!AZ42</f>
        <v>0</v>
      </c>
      <c r="BA42" s="15">
        <f>МАКС!BA42+КМС!BA42+ИГС!BA42</f>
        <v>0</v>
      </c>
      <c r="BB42" s="14">
        <f>МАКС!BB42+КМС!BB42+ИГС!BB42</f>
        <v>0</v>
      </c>
      <c r="BC42" s="15">
        <f>МАКС!BC42+КМС!BC42+ИГС!BC42</f>
        <v>0</v>
      </c>
      <c r="BD42" s="14">
        <f>МАКС!BD42+КМС!BD42+ИГС!BD42</f>
        <v>0</v>
      </c>
      <c r="BE42" s="15">
        <f>МАКС!BE42+КМС!BE42+ИГС!BE42</f>
        <v>0</v>
      </c>
      <c r="BF42" s="14">
        <f>МАКС!BF42+КМС!BF42+ИГС!BF42</f>
        <v>0</v>
      </c>
      <c r="BG42" s="15">
        <f>МАКС!BG42+КМС!BG42+ИГС!BG42</f>
        <v>0</v>
      </c>
      <c r="BH42" s="14">
        <f>МАКС!BH42+КМС!BH42+ИГС!BH42</f>
        <v>0</v>
      </c>
      <c r="BI42" s="14">
        <f>МАКС!BI42+КМС!BI42+ИГС!BI42</f>
        <v>67237534.260000005</v>
      </c>
      <c r="BJ42" s="14">
        <f>МАКС!BJ42+КМС!BJ42+ИГС!BJ42</f>
        <v>67237534.260000005</v>
      </c>
      <c r="BK42" s="15">
        <f>МАКС!BK42+КМС!BK42+ИГС!BK42</f>
        <v>21</v>
      </c>
      <c r="BL42" s="14">
        <f>МАКС!BL42+КМС!BL42+ИГС!BL42</f>
        <v>3718.26</v>
      </c>
      <c r="BM42" s="15">
        <f>МАКС!BM42+КМС!BM42+ИГС!BM42</f>
        <v>0</v>
      </c>
      <c r="BN42" s="14">
        <f>МАКС!BN42+КМС!BN42+ИГС!BN42</f>
        <v>0</v>
      </c>
      <c r="BO42" s="15">
        <f>МАКС!BO42+КМС!BO42+ИГС!BO42</f>
        <v>706</v>
      </c>
      <c r="BP42" s="14">
        <f>МАКС!BP42+КМС!BP42+ИГС!BP42</f>
        <v>67233816</v>
      </c>
      <c r="BQ42" s="15">
        <f>МАКС!BQ42+КМС!BQ42+ИГС!BQ42</f>
        <v>0</v>
      </c>
      <c r="BR42" s="14">
        <f>МАКС!BR42+КМС!BR42+ИГС!BR42</f>
        <v>0</v>
      </c>
      <c r="BS42" s="15">
        <f>МАКС!BS42+КМС!BS42+ИГС!BS42</f>
        <v>0</v>
      </c>
      <c r="BT42" s="14">
        <f>МАКС!BT42+КМС!BT42+ИГС!BT42</f>
        <v>0</v>
      </c>
      <c r="BU42" s="15">
        <f>МАКС!BU42+КМС!BU42+ИГС!BU42</f>
        <v>0</v>
      </c>
      <c r="BV42" s="14">
        <f>МАКС!BV42+КМС!BV42+ИГС!BV42</f>
        <v>0</v>
      </c>
      <c r="BW42" s="15">
        <f>МАКС!BW42+КМС!BW42+ИГС!BW42</f>
        <v>0</v>
      </c>
      <c r="BX42" s="14">
        <f>МАКС!BX42+КМС!BX42+ИГС!BX42</f>
        <v>0</v>
      </c>
      <c r="BY42" s="15">
        <f>МАКС!BY42+КМС!BY42+ИГС!BY42</f>
        <v>0</v>
      </c>
      <c r="BZ42" s="14">
        <f>МАКС!BZ42+КМС!BZ42+ИГС!BZ42</f>
        <v>0</v>
      </c>
      <c r="CA42" s="14">
        <f>МАКС!CA42+КМС!CA42+ИГС!CA42</f>
        <v>67238773.680000007</v>
      </c>
      <c r="CB42" s="14">
        <f>МАКС!CB42+КМС!CB42+ИГС!CB42</f>
        <v>67238773.680000007</v>
      </c>
      <c r="CC42" s="15">
        <f>МАКС!CC42+КМС!CC42+ИГС!CC42</f>
        <v>28</v>
      </c>
      <c r="CD42" s="14">
        <f>МАКС!CD42+КМС!CD42+ИГС!CD42</f>
        <v>4957.68</v>
      </c>
      <c r="CE42" s="15">
        <f>МАКС!CE42+КМС!CE42+ИГС!CE42</f>
        <v>0</v>
      </c>
      <c r="CF42" s="14">
        <f>МАКС!CF42+КМС!CF42+ИГС!CF42</f>
        <v>0</v>
      </c>
      <c r="CG42" s="15">
        <f>МАКС!CG42+КМС!CG42+ИГС!CG42</f>
        <v>707</v>
      </c>
      <c r="CH42" s="14">
        <f>МАКС!CH42+КМС!CH42+ИГС!CH42</f>
        <v>67233816</v>
      </c>
      <c r="CI42" s="15">
        <f>МАКС!CI42+КМС!CI42+ИГС!CI42</f>
        <v>0</v>
      </c>
      <c r="CJ42" s="14">
        <f>МАКС!CJ42+КМС!CJ42+ИГС!CJ42</f>
        <v>0</v>
      </c>
      <c r="CK42" s="15">
        <f>МАКС!CK42+КМС!CK42+ИГС!CK42</f>
        <v>0</v>
      </c>
      <c r="CL42" s="14">
        <f>МАКС!CL42+КМС!CL42+ИГС!CL42</f>
        <v>0</v>
      </c>
      <c r="CM42" s="15">
        <f>МАКС!CM42+КМС!CM42+ИГС!CM42</f>
        <v>0</v>
      </c>
      <c r="CN42" s="14">
        <f>МАКС!CN42+КМС!CN42+ИГС!CN42</f>
        <v>0</v>
      </c>
      <c r="CO42" s="15">
        <f>МАКС!CO42+КМС!CO42+ИГС!CO42</f>
        <v>0</v>
      </c>
      <c r="CP42" s="14">
        <f>МАКС!CP42+КМС!CP42+ИГС!CP42</f>
        <v>0</v>
      </c>
      <c r="CQ42" s="15">
        <f>МАКС!CQ42+КМС!CQ42+ИГС!CQ42</f>
        <v>0</v>
      </c>
      <c r="CR42" s="14">
        <f>МАКС!CR42+КМС!CR42+ИГС!CR42</f>
        <v>0</v>
      </c>
    </row>
    <row r="43" spans="1:96" ht="26.25" x14ac:dyDescent="0.25">
      <c r="A43" s="89" t="s">
        <v>199</v>
      </c>
      <c r="B43" s="68" t="s">
        <v>200</v>
      </c>
      <c r="C43" s="63">
        <v>330396</v>
      </c>
      <c r="D43" s="64" t="s">
        <v>124</v>
      </c>
      <c r="E43" s="64" t="s">
        <v>129</v>
      </c>
      <c r="F43" s="66" t="s">
        <v>125</v>
      </c>
      <c r="G43" s="14">
        <f t="shared" si="68"/>
        <v>38043940</v>
      </c>
      <c r="H43" s="14">
        <f t="shared" si="69"/>
        <v>38043940</v>
      </c>
      <c r="I43" s="15">
        <f t="shared" si="86"/>
        <v>0</v>
      </c>
      <c r="J43" s="14">
        <f t="shared" si="70"/>
        <v>0</v>
      </c>
      <c r="K43" s="15">
        <f t="shared" si="71"/>
        <v>0</v>
      </c>
      <c r="L43" s="14">
        <f t="shared" si="72"/>
        <v>0</v>
      </c>
      <c r="M43" s="15">
        <f t="shared" si="73"/>
        <v>0</v>
      </c>
      <c r="N43" s="14">
        <f t="shared" si="74"/>
        <v>38043940</v>
      </c>
      <c r="O43" s="15">
        <f t="shared" si="75"/>
        <v>0</v>
      </c>
      <c r="P43" s="14">
        <f t="shared" si="76"/>
        <v>0</v>
      </c>
      <c r="Q43" s="15">
        <f t="shared" si="77"/>
        <v>0</v>
      </c>
      <c r="R43" s="14">
        <f t="shared" si="67"/>
        <v>0</v>
      </c>
      <c r="S43" s="15">
        <f t="shared" si="78"/>
        <v>0</v>
      </c>
      <c r="T43" s="14">
        <f t="shared" si="79"/>
        <v>0</v>
      </c>
      <c r="U43" s="15">
        <f t="shared" si="80"/>
        <v>0</v>
      </c>
      <c r="V43" s="14">
        <f t="shared" si="81"/>
        <v>0</v>
      </c>
      <c r="W43" s="15">
        <f t="shared" si="82"/>
        <v>0</v>
      </c>
      <c r="X43" s="14">
        <f t="shared" si="83"/>
        <v>0</v>
      </c>
      <c r="Y43" s="14">
        <f t="shared" si="84"/>
        <v>8279567.5999999996</v>
      </c>
      <c r="Z43" s="14">
        <f t="shared" si="85"/>
        <v>8279567.5999999996</v>
      </c>
      <c r="AA43" s="15">
        <f>МАКС!AA43+КМС!AA43+ИГС!AA43</f>
        <v>0</v>
      </c>
      <c r="AB43" s="14">
        <f>МАКС!AB43+КМС!AB43+ИГС!AB43</f>
        <v>0</v>
      </c>
      <c r="AC43" s="15">
        <f>МАКС!AC43+КМС!AC43+ИГС!AC43</f>
        <v>0</v>
      </c>
      <c r="AD43" s="14">
        <f>МАКС!AD43+КМС!AD43+ИГС!AD43</f>
        <v>0</v>
      </c>
      <c r="AE43" s="15">
        <f>МАКС!AE43+КМС!AE43+ИГС!AE43</f>
        <v>0</v>
      </c>
      <c r="AF43" s="14">
        <f>МАКС!AF43+КМС!AF43+ИГС!AF43</f>
        <v>8279567.5999999996</v>
      </c>
      <c r="AG43" s="15">
        <f>МАКС!AG43+КМС!AG43+ИГС!AG43</f>
        <v>0</v>
      </c>
      <c r="AH43" s="14">
        <f>МАКС!AH43+КМС!AH43+ИГС!AH43</f>
        <v>0</v>
      </c>
      <c r="AI43" s="15">
        <f>МАКС!AI43+КМС!AI43+ИГС!AI43</f>
        <v>0</v>
      </c>
      <c r="AJ43" s="14">
        <f>МАКС!AJ43+КМС!AJ43+ИГС!AJ43</f>
        <v>0</v>
      </c>
      <c r="AK43" s="15">
        <f>МАКС!AK43+КМС!AK43+ИГС!AK43</f>
        <v>0</v>
      </c>
      <c r="AL43" s="14">
        <f>МАКС!AL43+КМС!AL43+ИГС!AL43</f>
        <v>0</v>
      </c>
      <c r="AM43" s="15">
        <f>МАКС!AM43+КМС!AM43+ИГС!AM43</f>
        <v>0</v>
      </c>
      <c r="AN43" s="14">
        <f>МАКС!AN43+КМС!AN43+ИГС!AN43</f>
        <v>0</v>
      </c>
      <c r="AO43" s="15">
        <f>МАКС!AO43+КМС!AO43+ИГС!AO43</f>
        <v>0</v>
      </c>
      <c r="AP43" s="14">
        <f>МАКС!AP43+КМС!AP43+ИГС!AP43</f>
        <v>0</v>
      </c>
      <c r="AQ43" s="14">
        <f>МАКС!AQ43+КМС!AQ43+ИГС!AQ43</f>
        <v>10063383.699999999</v>
      </c>
      <c r="AR43" s="14">
        <f>МАКС!AR43+КМС!AR43+ИГС!AR43</f>
        <v>10063383.699999999</v>
      </c>
      <c r="AS43" s="15">
        <f>МАКС!AS43+КМС!AS43+ИГС!AS43</f>
        <v>0</v>
      </c>
      <c r="AT43" s="14">
        <f>МАКС!AT43+КМС!AT43+ИГС!AT43</f>
        <v>0</v>
      </c>
      <c r="AU43" s="15">
        <f>МАКС!AU43+КМС!AU43+ИГС!AU43</f>
        <v>0</v>
      </c>
      <c r="AV43" s="14">
        <f>МАКС!AV43+КМС!AV43+ИГС!AV43</f>
        <v>0</v>
      </c>
      <c r="AW43" s="15">
        <f>МАКС!AW43+КМС!AW43+ИГС!AW43</f>
        <v>0</v>
      </c>
      <c r="AX43" s="14">
        <f>МАКС!AX43+КМС!AX43+ИГС!AX43</f>
        <v>10063383.699999999</v>
      </c>
      <c r="AY43" s="15">
        <f>МАКС!AY43+КМС!AY43+ИГС!AY43</f>
        <v>0</v>
      </c>
      <c r="AZ43" s="14">
        <f>МАКС!AZ43+КМС!AZ43+ИГС!AZ43</f>
        <v>0</v>
      </c>
      <c r="BA43" s="15">
        <f>МАКС!BA43+КМС!BA43+ИГС!BA43</f>
        <v>0</v>
      </c>
      <c r="BB43" s="14">
        <f>МАКС!BB43+КМС!BB43+ИГС!BB43</f>
        <v>0</v>
      </c>
      <c r="BC43" s="15">
        <f>МАКС!BC43+КМС!BC43+ИГС!BC43</f>
        <v>0</v>
      </c>
      <c r="BD43" s="14">
        <f>МАКС!BD43+КМС!BD43+ИГС!BD43</f>
        <v>0</v>
      </c>
      <c r="BE43" s="15">
        <f>МАКС!BE43+КМС!BE43+ИГС!BE43</f>
        <v>0</v>
      </c>
      <c r="BF43" s="14">
        <f>МАКС!BF43+КМС!BF43+ИГС!BF43</f>
        <v>0</v>
      </c>
      <c r="BG43" s="15">
        <f>МАКС!BG43+КМС!BG43+ИГС!BG43</f>
        <v>0</v>
      </c>
      <c r="BH43" s="14">
        <f>МАКС!BH43+КМС!BH43+ИГС!BH43</f>
        <v>0</v>
      </c>
      <c r="BI43" s="14">
        <f>МАКС!BI43+КМС!BI43+ИГС!BI43</f>
        <v>9093631.1999999993</v>
      </c>
      <c r="BJ43" s="14">
        <f>МАКС!BJ43+КМС!BJ43+ИГС!BJ43</f>
        <v>9093631.1999999993</v>
      </c>
      <c r="BK43" s="15">
        <f>МАКС!BK43+КМС!BK43+ИГС!BK43</f>
        <v>0</v>
      </c>
      <c r="BL43" s="14">
        <f>МАКС!BL43+КМС!BL43+ИГС!BL43</f>
        <v>0</v>
      </c>
      <c r="BM43" s="15">
        <f>МАКС!BM43+КМС!BM43+ИГС!BM43</f>
        <v>0</v>
      </c>
      <c r="BN43" s="14">
        <f>МАКС!BN43+КМС!BN43+ИГС!BN43</f>
        <v>0</v>
      </c>
      <c r="BO43" s="15">
        <f>МАКС!BO43+КМС!BO43+ИГС!BO43</f>
        <v>0</v>
      </c>
      <c r="BP43" s="14">
        <f>МАКС!BP43+КМС!BP43+ИГС!BP43</f>
        <v>9093631.1999999993</v>
      </c>
      <c r="BQ43" s="15">
        <f>МАКС!BQ43+КМС!BQ43+ИГС!BQ43</f>
        <v>0</v>
      </c>
      <c r="BR43" s="14">
        <f>МАКС!BR43+КМС!BR43+ИГС!BR43</f>
        <v>0</v>
      </c>
      <c r="BS43" s="15">
        <f>МАКС!BS43+КМС!BS43+ИГС!BS43</f>
        <v>0</v>
      </c>
      <c r="BT43" s="14">
        <f>МАКС!BT43+КМС!BT43+ИГС!BT43</f>
        <v>0</v>
      </c>
      <c r="BU43" s="15">
        <f>МАКС!BU43+КМС!BU43+ИГС!BU43</f>
        <v>0</v>
      </c>
      <c r="BV43" s="14">
        <f>МАКС!BV43+КМС!BV43+ИГС!BV43</f>
        <v>0</v>
      </c>
      <c r="BW43" s="15">
        <f>МАКС!BW43+КМС!BW43+ИГС!BW43</f>
        <v>0</v>
      </c>
      <c r="BX43" s="14">
        <f>МАКС!BX43+КМС!BX43+ИГС!BX43</f>
        <v>0</v>
      </c>
      <c r="BY43" s="15">
        <f>МАКС!BY43+КМС!BY43+ИГС!BY43</f>
        <v>0</v>
      </c>
      <c r="BZ43" s="14">
        <f>МАКС!BZ43+КМС!BZ43+ИГС!BZ43</f>
        <v>0</v>
      </c>
      <c r="CA43" s="14">
        <f>МАКС!CA43+КМС!CA43+ИГС!CA43</f>
        <v>10607357.5</v>
      </c>
      <c r="CB43" s="14">
        <f>МАКС!CB43+КМС!CB43+ИГС!CB43</f>
        <v>10607357.5</v>
      </c>
      <c r="CC43" s="15">
        <f>МАКС!CC43+КМС!CC43+ИГС!CC43</f>
        <v>0</v>
      </c>
      <c r="CD43" s="14">
        <f>МАКС!CD43+КМС!CD43+ИГС!CD43</f>
        <v>0</v>
      </c>
      <c r="CE43" s="15">
        <f>МАКС!CE43+КМС!CE43+ИГС!CE43</f>
        <v>0</v>
      </c>
      <c r="CF43" s="14">
        <f>МАКС!CF43+КМС!CF43+ИГС!CF43</f>
        <v>0</v>
      </c>
      <c r="CG43" s="15">
        <f>МАКС!CG43+КМС!CG43+ИГС!CG43</f>
        <v>0</v>
      </c>
      <c r="CH43" s="14">
        <f>МАКС!CH43+КМС!CH43+ИГС!CH43</f>
        <v>10607357.5</v>
      </c>
      <c r="CI43" s="15">
        <f>МАКС!CI43+КМС!CI43+ИГС!CI43</f>
        <v>0</v>
      </c>
      <c r="CJ43" s="14">
        <f>МАКС!CJ43+КМС!CJ43+ИГС!CJ43</f>
        <v>0</v>
      </c>
      <c r="CK43" s="15">
        <f>МАКС!CK43+КМС!CK43+ИГС!CK43</f>
        <v>0</v>
      </c>
      <c r="CL43" s="14">
        <f>МАКС!CL43+КМС!CL43+ИГС!CL43</f>
        <v>0</v>
      </c>
      <c r="CM43" s="15">
        <f>МАКС!CM43+КМС!CM43+ИГС!CM43</f>
        <v>0</v>
      </c>
      <c r="CN43" s="14">
        <f>МАКС!CN43+КМС!CN43+ИГС!CN43</f>
        <v>0</v>
      </c>
      <c r="CO43" s="15">
        <f>МАКС!CO43+КМС!CO43+ИГС!CO43</f>
        <v>0</v>
      </c>
      <c r="CP43" s="14">
        <f>МАКС!CP43+КМС!CP43+ИГС!CP43</f>
        <v>0</v>
      </c>
      <c r="CQ43" s="15">
        <f>МАКС!CQ43+КМС!CQ43+ИГС!CQ43</f>
        <v>0</v>
      </c>
      <c r="CR43" s="14">
        <f>МАКС!CR43+КМС!CR43+ИГС!CR43</f>
        <v>0</v>
      </c>
    </row>
    <row r="44" spans="1:96" x14ac:dyDescent="0.25">
      <c r="A44" s="89" t="s">
        <v>201</v>
      </c>
      <c r="B44" s="68" t="s">
        <v>19</v>
      </c>
      <c r="C44" s="63">
        <v>330399</v>
      </c>
      <c r="D44" s="64" t="s">
        <v>124</v>
      </c>
      <c r="E44" s="64" t="s">
        <v>129</v>
      </c>
      <c r="F44" s="66" t="s">
        <v>125</v>
      </c>
      <c r="G44" s="14">
        <f t="shared" si="68"/>
        <v>28878137.93</v>
      </c>
      <c r="H44" s="14">
        <f t="shared" si="69"/>
        <v>458026</v>
      </c>
      <c r="I44" s="15">
        <f t="shared" si="86"/>
        <v>0</v>
      </c>
      <c r="J44" s="14">
        <f t="shared" si="70"/>
        <v>0</v>
      </c>
      <c r="K44" s="15">
        <f t="shared" si="71"/>
        <v>0</v>
      </c>
      <c r="L44" s="14">
        <f t="shared" si="72"/>
        <v>0</v>
      </c>
      <c r="M44" s="15">
        <f t="shared" si="73"/>
        <v>0</v>
      </c>
      <c r="N44" s="14">
        <f t="shared" si="74"/>
        <v>458026</v>
      </c>
      <c r="O44" s="15">
        <f t="shared" si="75"/>
        <v>329</v>
      </c>
      <c r="P44" s="14">
        <f t="shared" si="76"/>
        <v>28420111.93</v>
      </c>
      <c r="Q44" s="15">
        <f t="shared" si="77"/>
        <v>0</v>
      </c>
      <c r="R44" s="14">
        <f t="shared" si="67"/>
        <v>0</v>
      </c>
      <c r="S44" s="15">
        <f t="shared" si="78"/>
        <v>0</v>
      </c>
      <c r="T44" s="14">
        <f t="shared" si="79"/>
        <v>0</v>
      </c>
      <c r="U44" s="15">
        <f t="shared" si="80"/>
        <v>0</v>
      </c>
      <c r="V44" s="14">
        <f t="shared" si="81"/>
        <v>0</v>
      </c>
      <c r="W44" s="15">
        <f t="shared" si="82"/>
        <v>0</v>
      </c>
      <c r="X44" s="14">
        <f t="shared" si="83"/>
        <v>0</v>
      </c>
      <c r="Y44" s="14">
        <f t="shared" si="84"/>
        <v>8664278.3399999999</v>
      </c>
      <c r="Z44" s="14">
        <f t="shared" si="85"/>
        <v>137407.81</v>
      </c>
      <c r="AA44" s="15">
        <f>МАКС!AA44+КМС!AA44+ИГС!AA44</f>
        <v>0</v>
      </c>
      <c r="AB44" s="14">
        <f>МАКС!AB44+КМС!AB44+ИГС!AB44</f>
        <v>0</v>
      </c>
      <c r="AC44" s="15">
        <f>МАКС!AC44+КМС!AC44+ИГС!AC44</f>
        <v>0</v>
      </c>
      <c r="AD44" s="14">
        <f>МАКС!AD44+КМС!AD44+ИГС!AD44</f>
        <v>0</v>
      </c>
      <c r="AE44" s="15">
        <f>МАКС!AE44+КМС!AE44+ИГС!AE44</f>
        <v>0</v>
      </c>
      <c r="AF44" s="14">
        <f>МАКС!AF44+КМС!AF44+ИГС!AF44</f>
        <v>137407.81</v>
      </c>
      <c r="AG44" s="15">
        <f>МАКС!AG44+КМС!AG44+ИГС!AG44</f>
        <v>98</v>
      </c>
      <c r="AH44" s="14">
        <f>МАКС!AH44+КМС!AH44+ИГС!AH44</f>
        <v>8526870.5299999993</v>
      </c>
      <c r="AI44" s="15">
        <f>МАКС!AI44+КМС!AI44+ИГС!AI44</f>
        <v>0</v>
      </c>
      <c r="AJ44" s="14">
        <f>МАКС!AJ44+КМС!AJ44+ИГС!AJ44</f>
        <v>0</v>
      </c>
      <c r="AK44" s="15">
        <f>МАКС!AK44+КМС!AK44+ИГС!AK44</f>
        <v>0</v>
      </c>
      <c r="AL44" s="14">
        <f>МАКС!AL44+КМС!AL44+ИГС!AL44</f>
        <v>0</v>
      </c>
      <c r="AM44" s="15">
        <f>МАКС!AM44+КМС!AM44+ИГС!AM44</f>
        <v>0</v>
      </c>
      <c r="AN44" s="14">
        <f>МАКС!AN44+КМС!AN44+ИГС!AN44</f>
        <v>0</v>
      </c>
      <c r="AO44" s="15">
        <f>МАКС!AO44+КМС!AO44+ИГС!AO44</f>
        <v>0</v>
      </c>
      <c r="AP44" s="14">
        <f>МАКС!AP44+КМС!AP44+ИГС!AP44</f>
        <v>0</v>
      </c>
      <c r="AQ44" s="14">
        <f>МАКС!AQ44+КМС!AQ44+ИГС!AQ44</f>
        <v>5765685.5300000003</v>
      </c>
      <c r="AR44" s="14">
        <f>МАКС!AR44+КМС!AR44+ИГС!AR44</f>
        <v>91605.19</v>
      </c>
      <c r="AS44" s="15">
        <f>МАКС!AS44+КМС!AS44+ИГС!AS44</f>
        <v>0</v>
      </c>
      <c r="AT44" s="14">
        <f>МАКС!AT44+КМС!AT44+ИГС!AT44</f>
        <v>0</v>
      </c>
      <c r="AU44" s="15">
        <f>МАКС!AU44+КМС!AU44+ИГС!AU44</f>
        <v>0</v>
      </c>
      <c r="AV44" s="14">
        <f>МАКС!AV44+КМС!AV44+ИГС!AV44</f>
        <v>0</v>
      </c>
      <c r="AW44" s="15">
        <f>МАКС!AW44+КМС!AW44+ИГС!AW44</f>
        <v>0</v>
      </c>
      <c r="AX44" s="14">
        <f>МАКС!AX44+КМС!AX44+ИГС!AX44</f>
        <v>91605.19</v>
      </c>
      <c r="AY44" s="15">
        <f>МАКС!AY44+КМС!AY44+ИГС!AY44</f>
        <v>56</v>
      </c>
      <c r="AZ44" s="14">
        <f>МАКС!AZ44+КМС!AZ44+ИГС!AZ44</f>
        <v>5674080.3399999999</v>
      </c>
      <c r="BA44" s="15">
        <f>МАКС!BA44+КМС!BA44+ИГС!BA44</f>
        <v>0</v>
      </c>
      <c r="BB44" s="14">
        <f>МАКС!BB44+КМС!BB44+ИГС!BB44</f>
        <v>0</v>
      </c>
      <c r="BC44" s="15">
        <f>МАКС!BC44+КМС!BC44+ИГС!BC44</f>
        <v>0</v>
      </c>
      <c r="BD44" s="14">
        <f>МАКС!BD44+КМС!BD44+ИГС!BD44</f>
        <v>0</v>
      </c>
      <c r="BE44" s="15">
        <f>МАКС!BE44+КМС!BE44+ИГС!BE44</f>
        <v>0</v>
      </c>
      <c r="BF44" s="14">
        <f>МАКС!BF44+КМС!BF44+ИГС!BF44</f>
        <v>0</v>
      </c>
      <c r="BG44" s="15">
        <f>МАКС!BG44+КМС!BG44+ИГС!BG44</f>
        <v>0</v>
      </c>
      <c r="BH44" s="14">
        <f>МАКС!BH44+КМС!BH44+ИГС!BH44</f>
        <v>0</v>
      </c>
      <c r="BI44" s="14">
        <f>МАКС!BI44+КМС!BI44+ИГС!BI44</f>
        <v>13491881.130000001</v>
      </c>
      <c r="BJ44" s="14">
        <f>МАКС!BJ44+КМС!BJ44+ИГС!BJ44</f>
        <v>91605.19</v>
      </c>
      <c r="BK44" s="15">
        <f>МАКС!BK44+КМС!BK44+ИГС!BK44</f>
        <v>0</v>
      </c>
      <c r="BL44" s="14">
        <f>МАКС!BL44+КМС!BL44+ИГС!BL44</f>
        <v>0</v>
      </c>
      <c r="BM44" s="15">
        <f>МАКС!BM44+КМС!BM44+ИГС!BM44</f>
        <v>0</v>
      </c>
      <c r="BN44" s="14">
        <f>МАКС!BN44+КМС!BN44+ИГС!BN44</f>
        <v>0</v>
      </c>
      <c r="BO44" s="15">
        <f>МАКС!BO44+КМС!BO44+ИГС!BO44</f>
        <v>0</v>
      </c>
      <c r="BP44" s="14">
        <f>МАКС!BP44+КМС!BP44+ИГС!BP44</f>
        <v>91605.19</v>
      </c>
      <c r="BQ44" s="15">
        <f>МАКС!BQ44+КМС!BQ44+ИГС!BQ44</f>
        <v>165</v>
      </c>
      <c r="BR44" s="14">
        <f>МАКС!BR44+КМС!BR44+ИГС!BR44</f>
        <v>13400275.939999999</v>
      </c>
      <c r="BS44" s="15">
        <f>МАКС!BS44+КМС!BS44+ИГС!BS44</f>
        <v>0</v>
      </c>
      <c r="BT44" s="14">
        <f>МАКС!BT44+КМС!BT44+ИГС!BT44</f>
        <v>0</v>
      </c>
      <c r="BU44" s="15">
        <f>МАКС!BU44+КМС!BU44+ИГС!BU44</f>
        <v>0</v>
      </c>
      <c r="BV44" s="14">
        <f>МАКС!BV44+КМС!BV44+ИГС!BV44</f>
        <v>0</v>
      </c>
      <c r="BW44" s="15">
        <f>МАКС!BW44+КМС!BW44+ИГС!BW44</f>
        <v>0</v>
      </c>
      <c r="BX44" s="14">
        <f>МАКС!BX44+КМС!BX44+ИГС!BX44</f>
        <v>0</v>
      </c>
      <c r="BY44" s="15">
        <f>МАКС!BY44+КМС!BY44+ИГС!BY44</f>
        <v>0</v>
      </c>
      <c r="BZ44" s="14">
        <f>МАКС!BZ44+КМС!BZ44+ИГС!BZ44</f>
        <v>0</v>
      </c>
      <c r="CA44" s="14">
        <f>МАКС!CA44+КМС!CA44+ИГС!CA44</f>
        <v>956292.93</v>
      </c>
      <c r="CB44" s="14">
        <f>МАКС!CB44+КМС!CB44+ИГС!CB44</f>
        <v>137407.81</v>
      </c>
      <c r="CC44" s="15">
        <f>МАКС!CC44+КМС!CC44+ИГС!CC44</f>
        <v>0</v>
      </c>
      <c r="CD44" s="14">
        <f>МАКС!CD44+КМС!CD44+ИГС!CD44</f>
        <v>0</v>
      </c>
      <c r="CE44" s="15">
        <f>МАКС!CE44+КМС!CE44+ИГС!CE44</f>
        <v>0</v>
      </c>
      <c r="CF44" s="14">
        <f>МАКС!CF44+КМС!CF44+ИГС!CF44</f>
        <v>0</v>
      </c>
      <c r="CG44" s="15">
        <f>МАКС!CG44+КМС!CG44+ИГС!CG44</f>
        <v>0</v>
      </c>
      <c r="CH44" s="14">
        <f>МАКС!CH44+КМС!CH44+ИГС!CH44</f>
        <v>137407.81</v>
      </c>
      <c r="CI44" s="15">
        <f>МАКС!CI44+КМС!CI44+ИГС!CI44</f>
        <v>10</v>
      </c>
      <c r="CJ44" s="14">
        <f>МАКС!CJ44+КМС!CJ44+ИГС!CJ44</f>
        <v>818885.12</v>
      </c>
      <c r="CK44" s="15">
        <f>МАКС!CK44+КМС!CK44+ИГС!CK44</f>
        <v>0</v>
      </c>
      <c r="CL44" s="14">
        <f>МАКС!CL44+КМС!CL44+ИГС!CL44</f>
        <v>0</v>
      </c>
      <c r="CM44" s="15">
        <f>МАКС!CM44+КМС!CM44+ИГС!CM44</f>
        <v>0</v>
      </c>
      <c r="CN44" s="14">
        <f>МАКС!CN44+КМС!CN44+ИГС!CN44</f>
        <v>0</v>
      </c>
      <c r="CO44" s="15">
        <f>МАКС!CO44+КМС!CO44+ИГС!CO44</f>
        <v>0</v>
      </c>
      <c r="CP44" s="14">
        <f>МАКС!CP44+КМС!CP44+ИГС!CP44</f>
        <v>0</v>
      </c>
      <c r="CQ44" s="15">
        <f>МАКС!CQ44+КМС!CQ44+ИГС!CQ44</f>
        <v>0</v>
      </c>
      <c r="CR44" s="14">
        <f>МАКС!CR44+КМС!CR44+ИГС!CR44</f>
        <v>0</v>
      </c>
    </row>
    <row r="45" spans="1:96" ht="26.25" x14ac:dyDescent="0.25">
      <c r="A45" s="89" t="s">
        <v>202</v>
      </c>
      <c r="B45" s="68" t="s">
        <v>100</v>
      </c>
      <c r="C45" s="63">
        <v>330401</v>
      </c>
      <c r="D45" s="64" t="s">
        <v>124</v>
      </c>
      <c r="E45" s="64" t="s">
        <v>129</v>
      </c>
      <c r="F45" s="66" t="s">
        <v>125</v>
      </c>
      <c r="G45" s="14">
        <f t="shared" si="68"/>
        <v>23738625.870000001</v>
      </c>
      <c r="H45" s="14">
        <f t="shared" si="69"/>
        <v>23738625.870000001</v>
      </c>
      <c r="I45" s="15">
        <f t="shared" si="86"/>
        <v>0</v>
      </c>
      <c r="J45" s="14">
        <f t="shared" si="70"/>
        <v>0</v>
      </c>
      <c r="K45" s="15">
        <f t="shared" si="71"/>
        <v>0</v>
      </c>
      <c r="L45" s="14">
        <f t="shared" si="72"/>
        <v>0</v>
      </c>
      <c r="M45" s="15">
        <f t="shared" si="73"/>
        <v>0</v>
      </c>
      <c r="N45" s="14">
        <f t="shared" si="74"/>
        <v>23738625.870000001</v>
      </c>
      <c r="O45" s="15">
        <f t="shared" si="75"/>
        <v>0</v>
      </c>
      <c r="P45" s="14">
        <f t="shared" si="76"/>
        <v>0</v>
      </c>
      <c r="Q45" s="15">
        <f t="shared" si="77"/>
        <v>0</v>
      </c>
      <c r="R45" s="14">
        <f t="shared" si="67"/>
        <v>0</v>
      </c>
      <c r="S45" s="15">
        <f t="shared" si="78"/>
        <v>0</v>
      </c>
      <c r="T45" s="14">
        <f t="shared" si="79"/>
        <v>0</v>
      </c>
      <c r="U45" s="15">
        <f t="shared" si="80"/>
        <v>0</v>
      </c>
      <c r="V45" s="14">
        <f t="shared" si="81"/>
        <v>0</v>
      </c>
      <c r="W45" s="15">
        <f t="shared" si="82"/>
        <v>0</v>
      </c>
      <c r="X45" s="14">
        <f t="shared" si="83"/>
        <v>0</v>
      </c>
      <c r="Y45" s="14">
        <f t="shared" si="84"/>
        <v>9280103.4000000004</v>
      </c>
      <c r="Z45" s="14">
        <f t="shared" si="85"/>
        <v>9280103.4000000004</v>
      </c>
      <c r="AA45" s="15">
        <f>МАКС!AA45+КМС!AA45+ИГС!AA45</f>
        <v>0</v>
      </c>
      <c r="AB45" s="14">
        <f>МАКС!AB45+КМС!AB45+ИГС!AB45</f>
        <v>0</v>
      </c>
      <c r="AC45" s="15">
        <f>МАКС!AC45+КМС!AC45+ИГС!AC45</f>
        <v>0</v>
      </c>
      <c r="AD45" s="14">
        <f>МАКС!AD45+КМС!AD45+ИГС!AD45</f>
        <v>0</v>
      </c>
      <c r="AE45" s="15">
        <f>МАКС!AE45+КМС!AE45+ИГС!AE45</f>
        <v>0</v>
      </c>
      <c r="AF45" s="14">
        <f>МАКС!AF45+КМС!AF45+ИГС!AF45</f>
        <v>9280103.4000000004</v>
      </c>
      <c r="AG45" s="15">
        <f>МАКС!AG45+КМС!AG45+ИГС!AG45</f>
        <v>0</v>
      </c>
      <c r="AH45" s="14">
        <f>МАКС!AH45+КМС!AH45+ИГС!AH45</f>
        <v>0</v>
      </c>
      <c r="AI45" s="15">
        <f>МАКС!AI45+КМС!AI45+ИГС!AI45</f>
        <v>0</v>
      </c>
      <c r="AJ45" s="14">
        <f>МАКС!AJ45+КМС!AJ45+ИГС!AJ45</f>
        <v>0</v>
      </c>
      <c r="AK45" s="15">
        <f>МАКС!AK45+КМС!AK45+ИГС!AK45</f>
        <v>0</v>
      </c>
      <c r="AL45" s="14">
        <f>МАКС!AL45+КМС!AL45+ИГС!AL45</f>
        <v>0</v>
      </c>
      <c r="AM45" s="15">
        <f>МАКС!AM45+КМС!AM45+ИГС!AM45</f>
        <v>0</v>
      </c>
      <c r="AN45" s="14">
        <f>МАКС!AN45+КМС!AN45+ИГС!AN45</f>
        <v>0</v>
      </c>
      <c r="AO45" s="15">
        <f>МАКС!AO45+КМС!AO45+ИГС!AO45</f>
        <v>0</v>
      </c>
      <c r="AP45" s="14">
        <f>МАКС!AP45+КМС!AP45+ИГС!AP45</f>
        <v>0</v>
      </c>
      <c r="AQ45" s="14">
        <f>МАКС!AQ45+КМС!AQ45+ИГС!AQ45</f>
        <v>5606224.2999999998</v>
      </c>
      <c r="AR45" s="14">
        <f>МАКС!AR45+КМС!AR45+ИГС!AR45</f>
        <v>5606224.2999999998</v>
      </c>
      <c r="AS45" s="15">
        <f>МАКС!AS45+КМС!AS45+ИГС!AS45</f>
        <v>0</v>
      </c>
      <c r="AT45" s="14">
        <f>МАКС!AT45+КМС!AT45+ИГС!AT45</f>
        <v>0</v>
      </c>
      <c r="AU45" s="15">
        <f>МАКС!AU45+КМС!AU45+ИГС!AU45</f>
        <v>0</v>
      </c>
      <c r="AV45" s="14">
        <f>МАКС!AV45+КМС!AV45+ИГС!AV45</f>
        <v>0</v>
      </c>
      <c r="AW45" s="15">
        <f>МАКС!AW45+КМС!AW45+ИГС!AW45</f>
        <v>0</v>
      </c>
      <c r="AX45" s="14">
        <f>МАКС!AX45+КМС!AX45+ИГС!AX45</f>
        <v>5606224.2999999998</v>
      </c>
      <c r="AY45" s="15">
        <f>МАКС!AY45+КМС!AY45+ИГС!AY45</f>
        <v>0</v>
      </c>
      <c r="AZ45" s="14">
        <f>МАКС!AZ45+КМС!AZ45+ИГС!AZ45</f>
        <v>0</v>
      </c>
      <c r="BA45" s="15">
        <f>МАКС!BA45+КМС!BA45+ИГС!BA45</f>
        <v>0</v>
      </c>
      <c r="BB45" s="14">
        <f>МАКС!BB45+КМС!BB45+ИГС!BB45</f>
        <v>0</v>
      </c>
      <c r="BC45" s="15">
        <f>МАКС!BC45+КМС!BC45+ИГС!BC45</f>
        <v>0</v>
      </c>
      <c r="BD45" s="14">
        <f>МАКС!BD45+КМС!BD45+ИГС!BD45</f>
        <v>0</v>
      </c>
      <c r="BE45" s="15">
        <f>МАКС!BE45+КМС!BE45+ИГС!BE45</f>
        <v>0</v>
      </c>
      <c r="BF45" s="14">
        <f>МАКС!BF45+КМС!BF45+ИГС!BF45</f>
        <v>0</v>
      </c>
      <c r="BG45" s="15">
        <f>МАКС!BG45+КМС!BG45+ИГС!BG45</f>
        <v>0</v>
      </c>
      <c r="BH45" s="14">
        <f>МАКС!BH45+КМС!BH45+ИГС!BH45</f>
        <v>0</v>
      </c>
      <c r="BI45" s="14">
        <f>МАКС!BI45+КМС!BI45+ИГС!BI45</f>
        <v>4417723.47</v>
      </c>
      <c r="BJ45" s="14">
        <f>МАКС!BJ45+КМС!BJ45+ИГС!BJ45</f>
        <v>4417723.47</v>
      </c>
      <c r="BK45" s="15">
        <f>МАКС!BK45+КМС!BK45+ИГС!BK45</f>
        <v>0</v>
      </c>
      <c r="BL45" s="14">
        <f>МАКС!BL45+КМС!BL45+ИГС!BL45</f>
        <v>0</v>
      </c>
      <c r="BM45" s="15">
        <f>МАКС!BM45+КМС!BM45+ИГС!BM45</f>
        <v>0</v>
      </c>
      <c r="BN45" s="14">
        <f>МАКС!BN45+КМС!BN45+ИГС!BN45</f>
        <v>0</v>
      </c>
      <c r="BO45" s="15">
        <f>МАКС!BO45+КМС!BO45+ИГС!BO45</f>
        <v>0</v>
      </c>
      <c r="BP45" s="14">
        <f>МАКС!BP45+КМС!BP45+ИГС!BP45</f>
        <v>4417723.47</v>
      </c>
      <c r="BQ45" s="15">
        <f>МАКС!BQ45+КМС!BQ45+ИГС!BQ45</f>
        <v>0</v>
      </c>
      <c r="BR45" s="14">
        <f>МАКС!BR45+КМС!BR45+ИГС!BR45</f>
        <v>0</v>
      </c>
      <c r="BS45" s="15">
        <f>МАКС!BS45+КМС!BS45+ИГС!BS45</f>
        <v>0</v>
      </c>
      <c r="BT45" s="14">
        <f>МАКС!BT45+КМС!BT45+ИГС!BT45</f>
        <v>0</v>
      </c>
      <c r="BU45" s="15">
        <f>МАКС!BU45+КМС!BU45+ИГС!BU45</f>
        <v>0</v>
      </c>
      <c r="BV45" s="14">
        <f>МАКС!BV45+КМС!BV45+ИГС!BV45</f>
        <v>0</v>
      </c>
      <c r="BW45" s="15">
        <f>МАКС!BW45+КМС!BW45+ИГС!BW45</f>
        <v>0</v>
      </c>
      <c r="BX45" s="14">
        <f>МАКС!BX45+КМС!BX45+ИГС!BX45</f>
        <v>0</v>
      </c>
      <c r="BY45" s="15">
        <f>МАКС!BY45+КМС!BY45+ИГС!BY45</f>
        <v>0</v>
      </c>
      <c r="BZ45" s="14">
        <f>МАКС!BZ45+КМС!BZ45+ИГС!BZ45</f>
        <v>0</v>
      </c>
      <c r="CA45" s="14">
        <f>МАКС!CA45+КМС!CA45+ИГС!CA45</f>
        <v>4434574.7</v>
      </c>
      <c r="CB45" s="14">
        <f>МАКС!CB45+КМС!CB45+ИГС!CB45</f>
        <v>4434574.7</v>
      </c>
      <c r="CC45" s="15">
        <f>МАКС!CC45+КМС!CC45+ИГС!CC45</f>
        <v>0</v>
      </c>
      <c r="CD45" s="14">
        <f>МАКС!CD45+КМС!CD45+ИГС!CD45</f>
        <v>0</v>
      </c>
      <c r="CE45" s="15">
        <f>МАКС!CE45+КМС!CE45+ИГС!CE45</f>
        <v>0</v>
      </c>
      <c r="CF45" s="14">
        <f>МАКС!CF45+КМС!CF45+ИГС!CF45</f>
        <v>0</v>
      </c>
      <c r="CG45" s="15">
        <f>МАКС!CG45+КМС!CG45+ИГС!CG45</f>
        <v>0</v>
      </c>
      <c r="CH45" s="14">
        <f>МАКС!CH45+КМС!CH45+ИГС!CH45</f>
        <v>4434574.7</v>
      </c>
      <c r="CI45" s="15">
        <f>МАКС!CI45+КМС!CI45+ИГС!CI45</f>
        <v>0</v>
      </c>
      <c r="CJ45" s="14">
        <f>МАКС!CJ45+КМС!CJ45+ИГС!CJ45</f>
        <v>0</v>
      </c>
      <c r="CK45" s="15">
        <f>МАКС!CK45+КМС!CK45+ИГС!CK45</f>
        <v>0</v>
      </c>
      <c r="CL45" s="14">
        <f>МАКС!CL45+КМС!CL45+ИГС!CL45</f>
        <v>0</v>
      </c>
      <c r="CM45" s="15">
        <f>МАКС!CM45+КМС!CM45+ИГС!CM45</f>
        <v>0</v>
      </c>
      <c r="CN45" s="14">
        <f>МАКС!CN45+КМС!CN45+ИГС!CN45</f>
        <v>0</v>
      </c>
      <c r="CO45" s="15">
        <f>МАКС!CO45+КМС!CO45+ИГС!CO45</f>
        <v>0</v>
      </c>
      <c r="CP45" s="14">
        <f>МАКС!CP45+КМС!CP45+ИГС!CP45</f>
        <v>0</v>
      </c>
      <c r="CQ45" s="15">
        <f>МАКС!CQ45+КМС!CQ45+ИГС!CQ45</f>
        <v>0</v>
      </c>
      <c r="CR45" s="14">
        <f>МАКС!CR45+КМС!CR45+ИГС!CR45</f>
        <v>0</v>
      </c>
    </row>
    <row r="46" spans="1:96" x14ac:dyDescent="0.25">
      <c r="A46" s="89" t="s">
        <v>203</v>
      </c>
      <c r="B46" s="68" t="s">
        <v>101</v>
      </c>
      <c r="C46" s="63">
        <v>330381</v>
      </c>
      <c r="D46" s="64" t="s">
        <v>124</v>
      </c>
      <c r="E46" s="64" t="s">
        <v>129</v>
      </c>
      <c r="F46" s="66" t="s">
        <v>125</v>
      </c>
      <c r="G46" s="14">
        <f t="shared" si="68"/>
        <v>3648172.76</v>
      </c>
      <c r="H46" s="14">
        <f t="shared" si="69"/>
        <v>0</v>
      </c>
      <c r="I46" s="15">
        <f t="shared" si="86"/>
        <v>0</v>
      </c>
      <c r="J46" s="14">
        <f t="shared" si="70"/>
        <v>0</v>
      </c>
      <c r="K46" s="15">
        <f t="shared" si="71"/>
        <v>0</v>
      </c>
      <c r="L46" s="14">
        <f t="shared" si="72"/>
        <v>0</v>
      </c>
      <c r="M46" s="15">
        <f t="shared" si="73"/>
        <v>0</v>
      </c>
      <c r="N46" s="14">
        <f t="shared" si="74"/>
        <v>0</v>
      </c>
      <c r="O46" s="15">
        <f t="shared" si="75"/>
        <v>114</v>
      </c>
      <c r="P46" s="14">
        <f t="shared" si="76"/>
        <v>3648172.76</v>
      </c>
      <c r="Q46" s="15">
        <f t="shared" si="77"/>
        <v>0</v>
      </c>
      <c r="R46" s="14">
        <f t="shared" si="67"/>
        <v>0</v>
      </c>
      <c r="S46" s="15">
        <f t="shared" si="78"/>
        <v>0</v>
      </c>
      <c r="T46" s="14">
        <f t="shared" si="79"/>
        <v>0</v>
      </c>
      <c r="U46" s="15">
        <f t="shared" si="80"/>
        <v>0</v>
      </c>
      <c r="V46" s="14">
        <f t="shared" si="81"/>
        <v>0</v>
      </c>
      <c r="W46" s="15">
        <f t="shared" si="82"/>
        <v>0</v>
      </c>
      <c r="X46" s="14">
        <f t="shared" si="83"/>
        <v>0</v>
      </c>
      <c r="Y46" s="14">
        <f t="shared" si="84"/>
        <v>1101338.8</v>
      </c>
      <c r="Z46" s="14">
        <f t="shared" si="85"/>
        <v>0</v>
      </c>
      <c r="AA46" s="15">
        <f>МАКС!AA46+КМС!AA46+ИГС!AA46</f>
        <v>0</v>
      </c>
      <c r="AB46" s="14">
        <f>МАКС!AB46+КМС!AB46+ИГС!AB46</f>
        <v>0</v>
      </c>
      <c r="AC46" s="15">
        <f>МАКС!AC46+КМС!AC46+ИГС!AC46</f>
        <v>0</v>
      </c>
      <c r="AD46" s="14">
        <f>МАКС!AD46+КМС!AD46+ИГС!AD46</f>
        <v>0</v>
      </c>
      <c r="AE46" s="15">
        <f>МАКС!AE46+КМС!AE46+ИГС!AE46</f>
        <v>0</v>
      </c>
      <c r="AF46" s="14">
        <f>МАКС!AF46+КМС!AF46+ИГС!AF46</f>
        <v>0</v>
      </c>
      <c r="AG46" s="15">
        <f>МАКС!AG46+КМС!AG46+ИГС!AG46</f>
        <v>35</v>
      </c>
      <c r="AH46" s="14">
        <f>МАКС!AH46+КМС!AH46+ИГС!AH46</f>
        <v>1101338.8</v>
      </c>
      <c r="AI46" s="15">
        <f>МАКС!AI46+КМС!AI46+ИГС!AI46</f>
        <v>0</v>
      </c>
      <c r="AJ46" s="14">
        <f>МАКС!AJ46+КМС!AJ46+ИГС!AJ46</f>
        <v>0</v>
      </c>
      <c r="AK46" s="15">
        <f>МАКС!AK46+КМС!AK46+ИГС!AK46</f>
        <v>0</v>
      </c>
      <c r="AL46" s="14">
        <f>МАКС!AL46+КМС!AL46+ИГС!AL46</f>
        <v>0</v>
      </c>
      <c r="AM46" s="15">
        <f>МАКС!AM46+КМС!AM46+ИГС!AM46</f>
        <v>0</v>
      </c>
      <c r="AN46" s="14">
        <f>МАКС!AN46+КМС!AN46+ИГС!AN46</f>
        <v>0</v>
      </c>
      <c r="AO46" s="15">
        <f>МАКС!AO46+КМС!AO46+ИГС!AO46</f>
        <v>0</v>
      </c>
      <c r="AP46" s="14">
        <f>МАКС!AP46+КМС!AP46+ИГС!AP46</f>
        <v>0</v>
      </c>
      <c r="AQ46" s="14">
        <f>МАКС!AQ46+КМС!AQ46+ИГС!AQ46</f>
        <v>734225.86</v>
      </c>
      <c r="AR46" s="14">
        <f>МАКС!AR46+КМС!AR46+ИГС!AR46</f>
        <v>0</v>
      </c>
      <c r="AS46" s="15">
        <f>МАКС!AS46+КМС!AS46+ИГС!AS46</f>
        <v>0</v>
      </c>
      <c r="AT46" s="14">
        <f>МАКС!AT46+КМС!AT46+ИГС!AT46</f>
        <v>0</v>
      </c>
      <c r="AU46" s="15">
        <f>МАКС!AU46+КМС!AU46+ИГС!AU46</f>
        <v>0</v>
      </c>
      <c r="AV46" s="14">
        <f>МАКС!AV46+КМС!AV46+ИГС!AV46</f>
        <v>0</v>
      </c>
      <c r="AW46" s="15">
        <f>МАКС!AW46+КМС!AW46+ИГС!AW46</f>
        <v>0</v>
      </c>
      <c r="AX46" s="14">
        <f>МАКС!AX46+КМС!AX46+ИГС!AX46</f>
        <v>0</v>
      </c>
      <c r="AY46" s="15">
        <f>МАКС!AY46+КМС!AY46+ИГС!AY46</f>
        <v>23</v>
      </c>
      <c r="AZ46" s="14">
        <f>МАКС!AZ46+КМС!AZ46+ИГС!AZ46</f>
        <v>734225.86</v>
      </c>
      <c r="BA46" s="15">
        <f>МАКС!BA46+КМС!BA46+ИГС!BA46</f>
        <v>0</v>
      </c>
      <c r="BB46" s="14">
        <f>МАКС!BB46+КМС!BB46+ИГС!BB46</f>
        <v>0</v>
      </c>
      <c r="BC46" s="15">
        <f>МАКС!BC46+КМС!BC46+ИГС!BC46</f>
        <v>0</v>
      </c>
      <c r="BD46" s="14">
        <f>МАКС!BD46+КМС!BD46+ИГС!BD46</f>
        <v>0</v>
      </c>
      <c r="BE46" s="15">
        <f>МАКС!BE46+КМС!BE46+ИГС!BE46</f>
        <v>0</v>
      </c>
      <c r="BF46" s="14">
        <f>МАКС!BF46+КМС!BF46+ИГС!BF46</f>
        <v>0</v>
      </c>
      <c r="BG46" s="15">
        <f>МАКС!BG46+КМС!BG46+ИГС!BG46</f>
        <v>0</v>
      </c>
      <c r="BH46" s="14">
        <f>МАКС!BH46+КМС!BH46+ИГС!BH46</f>
        <v>0</v>
      </c>
      <c r="BI46" s="14">
        <f>МАКС!BI46+КМС!BI46+ИГС!BI46</f>
        <v>734225.86</v>
      </c>
      <c r="BJ46" s="14">
        <f>МАКС!BJ46+КМС!BJ46+ИГС!BJ46</f>
        <v>0</v>
      </c>
      <c r="BK46" s="15">
        <f>МАКС!BK46+КМС!BK46+ИГС!BK46</f>
        <v>0</v>
      </c>
      <c r="BL46" s="14">
        <f>МАКС!BL46+КМС!BL46+ИГС!BL46</f>
        <v>0</v>
      </c>
      <c r="BM46" s="15">
        <f>МАКС!BM46+КМС!BM46+ИГС!BM46</f>
        <v>0</v>
      </c>
      <c r="BN46" s="14">
        <f>МАКС!BN46+КМС!BN46+ИГС!BN46</f>
        <v>0</v>
      </c>
      <c r="BO46" s="15">
        <f>МАКС!BO46+КМС!BO46+ИГС!BO46</f>
        <v>0</v>
      </c>
      <c r="BP46" s="14">
        <f>МАКС!BP46+КМС!BP46+ИГС!BP46</f>
        <v>0</v>
      </c>
      <c r="BQ46" s="15">
        <f>МАКС!BQ46+КМС!BQ46+ИГС!BQ46</f>
        <v>23</v>
      </c>
      <c r="BR46" s="14">
        <f>МАКС!BR46+КМС!BR46+ИГС!BR46</f>
        <v>734225.86</v>
      </c>
      <c r="BS46" s="15">
        <f>МАКС!BS46+КМС!BS46+ИГС!BS46</f>
        <v>0</v>
      </c>
      <c r="BT46" s="14">
        <f>МАКС!BT46+КМС!BT46+ИГС!BT46</f>
        <v>0</v>
      </c>
      <c r="BU46" s="15">
        <f>МАКС!BU46+КМС!BU46+ИГС!BU46</f>
        <v>0</v>
      </c>
      <c r="BV46" s="14">
        <f>МАКС!BV46+КМС!BV46+ИГС!BV46</f>
        <v>0</v>
      </c>
      <c r="BW46" s="15">
        <f>МАКС!BW46+КМС!BW46+ИГС!BW46</f>
        <v>0</v>
      </c>
      <c r="BX46" s="14">
        <f>МАКС!BX46+КМС!BX46+ИГС!BX46</f>
        <v>0</v>
      </c>
      <c r="BY46" s="15">
        <f>МАКС!BY46+КМС!BY46+ИГС!BY46</f>
        <v>0</v>
      </c>
      <c r="BZ46" s="14">
        <f>МАКС!BZ46+КМС!BZ46+ИГС!BZ46</f>
        <v>0</v>
      </c>
      <c r="CA46" s="14">
        <f>МАКС!CA46+КМС!CA46+ИГС!CA46</f>
        <v>1078382.24</v>
      </c>
      <c r="CB46" s="14">
        <f>МАКС!CB46+КМС!CB46+ИГС!CB46</f>
        <v>0</v>
      </c>
      <c r="CC46" s="15">
        <f>МАКС!CC46+КМС!CC46+ИГС!CC46</f>
        <v>0</v>
      </c>
      <c r="CD46" s="14">
        <f>МАКС!CD46+КМС!CD46+ИГС!CD46</f>
        <v>0</v>
      </c>
      <c r="CE46" s="15">
        <f>МАКС!CE46+КМС!CE46+ИГС!CE46</f>
        <v>0</v>
      </c>
      <c r="CF46" s="14">
        <f>МАКС!CF46+КМС!CF46+ИГС!CF46</f>
        <v>0</v>
      </c>
      <c r="CG46" s="15">
        <f>МАКС!CG46+КМС!CG46+ИГС!CG46</f>
        <v>0</v>
      </c>
      <c r="CH46" s="14">
        <f>МАКС!CH46+КМС!CH46+ИГС!CH46</f>
        <v>0</v>
      </c>
      <c r="CI46" s="15">
        <f>МАКС!CI46+КМС!CI46+ИГС!CI46</f>
        <v>33</v>
      </c>
      <c r="CJ46" s="14">
        <f>МАКС!CJ46+КМС!CJ46+ИГС!CJ46</f>
        <v>1078382.24</v>
      </c>
      <c r="CK46" s="15">
        <f>МАКС!CK46+КМС!CK46+ИГС!CK46</f>
        <v>0</v>
      </c>
      <c r="CL46" s="14">
        <f>МАКС!CL46+КМС!CL46+ИГС!CL46</f>
        <v>0</v>
      </c>
      <c r="CM46" s="15">
        <f>МАКС!CM46+КМС!CM46+ИГС!CM46</f>
        <v>0</v>
      </c>
      <c r="CN46" s="14">
        <f>МАКС!CN46+КМС!CN46+ИГС!CN46</f>
        <v>0</v>
      </c>
      <c r="CO46" s="15">
        <f>МАКС!CO46+КМС!CO46+ИГС!CO46</f>
        <v>0</v>
      </c>
      <c r="CP46" s="14">
        <f>МАКС!CP46+КМС!CP46+ИГС!CP46</f>
        <v>0</v>
      </c>
      <c r="CQ46" s="15">
        <f>МАКС!CQ46+КМС!CQ46+ИГС!CQ46</f>
        <v>0</v>
      </c>
      <c r="CR46" s="14">
        <f>МАКС!CR46+КМС!CR46+ИГС!CR46</f>
        <v>0</v>
      </c>
    </row>
    <row r="47" spans="1:96" x14ac:dyDescent="0.25">
      <c r="A47" s="89" t="s">
        <v>204</v>
      </c>
      <c r="B47" s="68" t="s">
        <v>80</v>
      </c>
      <c r="C47" s="63">
        <v>330380</v>
      </c>
      <c r="D47" s="64" t="s">
        <v>124</v>
      </c>
      <c r="E47" s="64" t="s">
        <v>129</v>
      </c>
      <c r="F47" s="66" t="s">
        <v>125</v>
      </c>
      <c r="G47" s="14">
        <f t="shared" si="68"/>
        <v>81943959.599999994</v>
      </c>
      <c r="H47" s="14">
        <f t="shared" si="69"/>
        <v>81943959.599999994</v>
      </c>
      <c r="I47" s="15">
        <f t="shared" si="86"/>
        <v>60</v>
      </c>
      <c r="J47" s="14">
        <f t="shared" si="70"/>
        <v>10623.6</v>
      </c>
      <c r="K47" s="15">
        <f t="shared" si="71"/>
        <v>0</v>
      </c>
      <c r="L47" s="14">
        <f t="shared" si="72"/>
        <v>0</v>
      </c>
      <c r="M47" s="15">
        <f t="shared" si="73"/>
        <v>870</v>
      </c>
      <c r="N47" s="14">
        <f t="shared" si="74"/>
        <v>81933336</v>
      </c>
      <c r="O47" s="15">
        <f t="shared" si="75"/>
        <v>0</v>
      </c>
      <c r="P47" s="14">
        <f t="shared" si="76"/>
        <v>0</v>
      </c>
      <c r="Q47" s="15">
        <f t="shared" si="77"/>
        <v>0</v>
      </c>
      <c r="R47" s="14">
        <f t="shared" si="67"/>
        <v>0</v>
      </c>
      <c r="S47" s="15">
        <f t="shared" si="78"/>
        <v>0</v>
      </c>
      <c r="T47" s="14">
        <f t="shared" si="79"/>
        <v>0</v>
      </c>
      <c r="U47" s="15">
        <f t="shared" si="80"/>
        <v>0</v>
      </c>
      <c r="V47" s="14">
        <f t="shared" si="81"/>
        <v>0</v>
      </c>
      <c r="W47" s="15">
        <f t="shared" si="82"/>
        <v>0</v>
      </c>
      <c r="X47" s="14">
        <f t="shared" si="83"/>
        <v>0</v>
      </c>
      <c r="Y47" s="14">
        <f t="shared" si="84"/>
        <v>22212789.48</v>
      </c>
      <c r="Z47" s="14">
        <f t="shared" si="85"/>
        <v>22212789.48</v>
      </c>
      <c r="AA47" s="15">
        <f>МАКС!AA47+КМС!AA47+ИГС!AA47</f>
        <v>17</v>
      </c>
      <c r="AB47" s="14">
        <f>МАКС!AB47+КМС!AB47+ИГС!AB47</f>
        <v>3187.08</v>
      </c>
      <c r="AC47" s="15">
        <f>МАКС!AC47+КМС!AC47+ИГС!AC47</f>
        <v>0</v>
      </c>
      <c r="AD47" s="14">
        <f>МАКС!AD47+КМС!AD47+ИГС!AD47</f>
        <v>0</v>
      </c>
      <c r="AE47" s="15">
        <f>МАКС!AE47+КМС!AE47+ИГС!AE47</f>
        <v>239</v>
      </c>
      <c r="AF47" s="14">
        <f>МАКС!AF47+КМС!AF47+ИГС!AF47</f>
        <v>22209602.399999999</v>
      </c>
      <c r="AG47" s="15">
        <f>МАКС!AG47+КМС!AG47+ИГС!AG47</f>
        <v>0</v>
      </c>
      <c r="AH47" s="14">
        <f>МАКС!AH47+КМС!AH47+ИГС!AH47</f>
        <v>0</v>
      </c>
      <c r="AI47" s="15">
        <f>МАКС!AI47+КМС!AI47+ИГС!AI47</f>
        <v>0</v>
      </c>
      <c r="AJ47" s="14">
        <f>МАКС!AJ47+КМС!AJ47+ИГС!AJ47</f>
        <v>0</v>
      </c>
      <c r="AK47" s="15">
        <f>МАКС!AK47+КМС!AK47+ИГС!AK47</f>
        <v>0</v>
      </c>
      <c r="AL47" s="14">
        <f>МАКС!AL47+КМС!AL47+ИГС!AL47</f>
        <v>0</v>
      </c>
      <c r="AM47" s="15">
        <f>МАКС!AM47+КМС!AM47+ИГС!AM47</f>
        <v>0</v>
      </c>
      <c r="AN47" s="14">
        <f>МАКС!AN47+КМС!AN47+ИГС!AN47</f>
        <v>0</v>
      </c>
      <c r="AO47" s="15">
        <f>МАКС!AO47+КМС!AO47+ИГС!AO47</f>
        <v>0</v>
      </c>
      <c r="AP47" s="14">
        <f>МАКС!AP47+КМС!AP47+ИГС!AP47</f>
        <v>0</v>
      </c>
      <c r="AQ47" s="14">
        <f>МАКС!AQ47+КМС!AQ47+ИГС!AQ47</f>
        <v>18759190.32</v>
      </c>
      <c r="AR47" s="14">
        <f>МАКС!AR47+КМС!AR47+ИГС!AR47</f>
        <v>18759190.32</v>
      </c>
      <c r="AS47" s="15">
        <f>МАКС!AS47+КМС!AS47+ИГС!AS47</f>
        <v>12</v>
      </c>
      <c r="AT47" s="14">
        <f>МАКС!AT47+КМС!AT47+ИГС!AT47</f>
        <v>2124.7199999999998</v>
      </c>
      <c r="AU47" s="15">
        <f>МАКС!AU47+КМС!AU47+ИГС!AU47</f>
        <v>0</v>
      </c>
      <c r="AV47" s="14">
        <f>МАКС!AV47+КМС!AV47+ИГС!AV47</f>
        <v>0</v>
      </c>
      <c r="AW47" s="15">
        <f>МАКС!AW47+КМС!AW47+ИГС!AW47</f>
        <v>202</v>
      </c>
      <c r="AX47" s="14">
        <f>МАКС!AX47+КМС!AX47+ИГС!AX47</f>
        <v>18757065.600000001</v>
      </c>
      <c r="AY47" s="15">
        <f>МАКС!AY47+КМС!AY47+ИГС!AY47</f>
        <v>0</v>
      </c>
      <c r="AZ47" s="14">
        <f>МАКС!AZ47+КМС!AZ47+ИГС!AZ47</f>
        <v>0</v>
      </c>
      <c r="BA47" s="15">
        <f>МАКС!BA47+КМС!BA47+ИГС!BA47</f>
        <v>0</v>
      </c>
      <c r="BB47" s="14">
        <f>МАКС!BB47+КМС!BB47+ИГС!BB47</f>
        <v>0</v>
      </c>
      <c r="BC47" s="15">
        <f>МАКС!BC47+КМС!BC47+ИГС!BC47</f>
        <v>0</v>
      </c>
      <c r="BD47" s="14">
        <f>МАКС!BD47+КМС!BD47+ИГС!BD47</f>
        <v>0</v>
      </c>
      <c r="BE47" s="15">
        <f>МАКС!BE47+КМС!BE47+ИГС!BE47</f>
        <v>0</v>
      </c>
      <c r="BF47" s="14">
        <f>МАКС!BF47+КМС!BF47+ИГС!BF47</f>
        <v>0</v>
      </c>
      <c r="BG47" s="15">
        <f>МАКС!BG47+КМС!BG47+ИГС!BG47</f>
        <v>0</v>
      </c>
      <c r="BH47" s="14">
        <f>МАКС!BH47+КМС!BH47+ИГС!BH47</f>
        <v>0</v>
      </c>
      <c r="BI47" s="14">
        <f>МАКС!BI47+КМС!BI47+ИГС!BI47</f>
        <v>18759190.32</v>
      </c>
      <c r="BJ47" s="14">
        <f>МАКС!BJ47+КМС!BJ47+ИГС!BJ47</f>
        <v>18759190.32</v>
      </c>
      <c r="BK47" s="15">
        <f>МАКС!BK47+КМС!BK47+ИГС!BK47</f>
        <v>12</v>
      </c>
      <c r="BL47" s="14">
        <f>МАКС!BL47+КМС!BL47+ИГС!BL47</f>
        <v>2124.7199999999998</v>
      </c>
      <c r="BM47" s="15">
        <f>МАКС!BM47+КМС!BM47+ИГС!BM47</f>
        <v>0</v>
      </c>
      <c r="BN47" s="14">
        <f>МАКС!BN47+КМС!BN47+ИГС!BN47</f>
        <v>0</v>
      </c>
      <c r="BO47" s="15">
        <f>МАКС!BO47+КМС!BO47+ИГС!BO47</f>
        <v>202</v>
      </c>
      <c r="BP47" s="14">
        <f>МАКС!BP47+КМС!BP47+ИГС!BP47</f>
        <v>18757065.600000001</v>
      </c>
      <c r="BQ47" s="15">
        <f>МАКС!BQ47+КМС!BQ47+ИГС!BQ47</f>
        <v>0</v>
      </c>
      <c r="BR47" s="14">
        <f>МАКС!BR47+КМС!BR47+ИГС!BR47</f>
        <v>0</v>
      </c>
      <c r="BS47" s="15">
        <f>МАКС!BS47+КМС!BS47+ИГС!BS47</f>
        <v>0</v>
      </c>
      <c r="BT47" s="14">
        <f>МАКС!BT47+КМС!BT47+ИГС!BT47</f>
        <v>0</v>
      </c>
      <c r="BU47" s="15">
        <f>МАКС!BU47+КМС!BU47+ИГС!BU47</f>
        <v>0</v>
      </c>
      <c r="BV47" s="14">
        <f>МАКС!BV47+КМС!BV47+ИГС!BV47</f>
        <v>0</v>
      </c>
      <c r="BW47" s="15">
        <f>МАКС!BW47+КМС!BW47+ИГС!BW47</f>
        <v>0</v>
      </c>
      <c r="BX47" s="14">
        <f>МАКС!BX47+КМС!BX47+ИГС!BX47</f>
        <v>0</v>
      </c>
      <c r="BY47" s="15">
        <f>МАКС!BY47+КМС!BY47+ИГС!BY47</f>
        <v>0</v>
      </c>
      <c r="BZ47" s="14">
        <f>МАКС!BZ47+КМС!BZ47+ИГС!BZ47</f>
        <v>0</v>
      </c>
      <c r="CA47" s="14">
        <f>МАКС!CA47+КМС!CA47+ИГС!CA47</f>
        <v>22212789.48</v>
      </c>
      <c r="CB47" s="14">
        <f>МАКС!CB47+КМС!CB47+ИГС!CB47</f>
        <v>22212789.48</v>
      </c>
      <c r="CC47" s="15">
        <f>МАКС!CC47+КМС!CC47+ИГС!CC47</f>
        <v>19</v>
      </c>
      <c r="CD47" s="14">
        <f>МАКС!CD47+КМС!CD47+ИГС!CD47</f>
        <v>3187.08</v>
      </c>
      <c r="CE47" s="15">
        <f>МАКС!CE47+КМС!CE47+ИГС!CE47</f>
        <v>0</v>
      </c>
      <c r="CF47" s="14">
        <f>МАКС!CF47+КМС!CF47+ИГС!CF47</f>
        <v>0</v>
      </c>
      <c r="CG47" s="15">
        <f>МАКС!CG47+КМС!CG47+ИГС!CG47</f>
        <v>227</v>
      </c>
      <c r="CH47" s="14">
        <f>МАКС!CH47+КМС!CH47+ИГС!CH47</f>
        <v>22209602.399999999</v>
      </c>
      <c r="CI47" s="15">
        <f>МАКС!CI47+КМС!CI47+ИГС!CI47</f>
        <v>0</v>
      </c>
      <c r="CJ47" s="14">
        <f>МАКС!CJ47+КМС!CJ47+ИГС!CJ47</f>
        <v>0</v>
      </c>
      <c r="CK47" s="15">
        <f>МАКС!CK47+КМС!CK47+ИГС!CK47</f>
        <v>0</v>
      </c>
      <c r="CL47" s="14">
        <f>МАКС!CL47+КМС!CL47+ИГС!CL47</f>
        <v>0</v>
      </c>
      <c r="CM47" s="15">
        <f>МАКС!CM47+КМС!CM47+ИГС!CM47</f>
        <v>0</v>
      </c>
      <c r="CN47" s="14">
        <f>МАКС!CN47+КМС!CN47+ИГС!CN47</f>
        <v>0</v>
      </c>
      <c r="CO47" s="15">
        <f>МАКС!CO47+КМС!CO47+ИГС!CO47</f>
        <v>0</v>
      </c>
      <c r="CP47" s="14">
        <f>МАКС!CP47+КМС!CP47+ИГС!CP47</f>
        <v>0</v>
      </c>
      <c r="CQ47" s="15">
        <f>МАКС!CQ47+КМС!CQ47+ИГС!CQ47</f>
        <v>0</v>
      </c>
      <c r="CR47" s="14">
        <f>МАКС!CR47+КМС!CR47+ИГС!CR47</f>
        <v>0</v>
      </c>
    </row>
    <row r="48" spans="1:96" x14ac:dyDescent="0.25">
      <c r="A48" s="89" t="s">
        <v>205</v>
      </c>
      <c r="B48" s="68" t="s">
        <v>117</v>
      </c>
      <c r="C48" s="63">
        <v>330421</v>
      </c>
      <c r="D48" s="64" t="s">
        <v>124</v>
      </c>
      <c r="E48" s="64" t="s">
        <v>129</v>
      </c>
      <c r="F48" s="66" t="s">
        <v>125</v>
      </c>
      <c r="G48" s="14">
        <f t="shared" si="68"/>
        <v>14750728.130000001</v>
      </c>
      <c r="H48" s="14">
        <f t="shared" si="69"/>
        <v>12368989.75</v>
      </c>
      <c r="I48" s="15">
        <f t="shared" si="86"/>
        <v>0</v>
      </c>
      <c r="J48" s="14">
        <f t="shared" si="70"/>
        <v>0</v>
      </c>
      <c r="K48" s="15">
        <f t="shared" si="71"/>
        <v>0</v>
      </c>
      <c r="L48" s="14">
        <f t="shared" si="72"/>
        <v>0</v>
      </c>
      <c r="M48" s="15">
        <f t="shared" si="73"/>
        <v>0</v>
      </c>
      <c r="N48" s="14">
        <f t="shared" si="74"/>
        <v>12368989.75</v>
      </c>
      <c r="O48" s="15">
        <f t="shared" si="75"/>
        <v>90</v>
      </c>
      <c r="P48" s="14">
        <f t="shared" si="76"/>
        <v>2381738.38</v>
      </c>
      <c r="Q48" s="15">
        <f t="shared" si="77"/>
        <v>0</v>
      </c>
      <c r="R48" s="14">
        <f t="shared" si="67"/>
        <v>0</v>
      </c>
      <c r="S48" s="15">
        <f t="shared" si="78"/>
        <v>0</v>
      </c>
      <c r="T48" s="14">
        <f t="shared" si="79"/>
        <v>0</v>
      </c>
      <c r="U48" s="15">
        <f t="shared" si="80"/>
        <v>0</v>
      </c>
      <c r="V48" s="14">
        <f t="shared" si="81"/>
        <v>0</v>
      </c>
      <c r="W48" s="15">
        <f t="shared" si="82"/>
        <v>0</v>
      </c>
      <c r="X48" s="14">
        <f t="shared" si="83"/>
        <v>0</v>
      </c>
      <c r="Y48" s="14">
        <f t="shared" si="84"/>
        <v>3912627.73</v>
      </c>
      <c r="Z48" s="14">
        <f t="shared" si="85"/>
        <v>3912627.73</v>
      </c>
      <c r="AA48" s="15">
        <f>МАКС!AA48+КМС!AA48+ИГС!AA48</f>
        <v>0</v>
      </c>
      <c r="AB48" s="14">
        <f>МАКС!AB48+КМС!AB48+ИГС!AB48</f>
        <v>0</v>
      </c>
      <c r="AC48" s="15">
        <f>МАКС!AC48+КМС!AC48+ИГС!AC48</f>
        <v>0</v>
      </c>
      <c r="AD48" s="14">
        <f>МАКС!AD48+КМС!AD48+ИГС!AD48</f>
        <v>0</v>
      </c>
      <c r="AE48" s="15">
        <f>МАКС!AE48+КМС!AE48+ИГС!AE48</f>
        <v>0</v>
      </c>
      <c r="AF48" s="14">
        <f>МАКС!AF48+КМС!AF48+ИГС!AF48</f>
        <v>3912627.73</v>
      </c>
      <c r="AG48" s="15">
        <f>МАКС!AG48+КМС!AG48+ИГС!AG48</f>
        <v>0</v>
      </c>
      <c r="AH48" s="14">
        <f>МАКС!AH48+КМС!AH48+ИГС!AH48</f>
        <v>0</v>
      </c>
      <c r="AI48" s="15">
        <f>МАКС!AI48+КМС!AI48+ИГС!AI48</f>
        <v>0</v>
      </c>
      <c r="AJ48" s="14">
        <f>МАКС!AJ48+КМС!AJ48+ИГС!AJ48</f>
        <v>0</v>
      </c>
      <c r="AK48" s="15">
        <f>МАКС!AK48+КМС!AK48+ИГС!AK48</f>
        <v>0</v>
      </c>
      <c r="AL48" s="14">
        <f>МАКС!AL48+КМС!AL48+ИГС!AL48</f>
        <v>0</v>
      </c>
      <c r="AM48" s="15">
        <f>МАКС!AM48+КМС!AM48+ИГС!AM48</f>
        <v>0</v>
      </c>
      <c r="AN48" s="14">
        <f>МАКС!AN48+КМС!AN48+ИГС!AN48</f>
        <v>0</v>
      </c>
      <c r="AO48" s="15">
        <f>МАКС!AO48+КМС!AO48+ИГС!AO48</f>
        <v>0</v>
      </c>
      <c r="AP48" s="14">
        <f>МАКС!AP48+КМС!AP48+ИГС!AP48</f>
        <v>0</v>
      </c>
      <c r="AQ48" s="14">
        <f>МАКС!AQ48+КМС!AQ48+ИГС!AQ48</f>
        <v>4496788.22</v>
      </c>
      <c r="AR48" s="14">
        <f>МАКС!AR48+КМС!AR48+ИГС!AR48</f>
        <v>4285078.1399999997</v>
      </c>
      <c r="AS48" s="15">
        <f>МАКС!AS48+КМС!AS48+ИГС!AS48</f>
        <v>0</v>
      </c>
      <c r="AT48" s="14">
        <f>МАКС!AT48+КМС!AT48+ИГС!AT48</f>
        <v>0</v>
      </c>
      <c r="AU48" s="15">
        <f>МАКС!AU48+КМС!AU48+ИГС!AU48</f>
        <v>0</v>
      </c>
      <c r="AV48" s="14">
        <f>МАКС!AV48+КМС!AV48+ИГС!AV48</f>
        <v>0</v>
      </c>
      <c r="AW48" s="15">
        <f>МАКС!AW48+КМС!AW48+ИГС!AW48</f>
        <v>0</v>
      </c>
      <c r="AX48" s="14">
        <f>МАКС!AX48+КМС!AX48+ИГС!AX48</f>
        <v>4285078.1399999997</v>
      </c>
      <c r="AY48" s="15">
        <f>МАКС!AY48+КМС!AY48+ИГС!AY48</f>
        <v>8</v>
      </c>
      <c r="AZ48" s="14">
        <f>МАКС!AZ48+КМС!AZ48+ИГС!AZ48</f>
        <v>211710.07999999999</v>
      </c>
      <c r="BA48" s="15">
        <f>МАКС!BA48+КМС!BA48+ИГС!BA48</f>
        <v>0</v>
      </c>
      <c r="BB48" s="14">
        <f>МАКС!BB48+КМС!BB48+ИГС!BB48</f>
        <v>0</v>
      </c>
      <c r="BC48" s="15">
        <f>МАКС!BC48+КМС!BC48+ИГС!BC48</f>
        <v>0</v>
      </c>
      <c r="BD48" s="14">
        <f>МАКС!BD48+КМС!BD48+ИГС!BD48</f>
        <v>0</v>
      </c>
      <c r="BE48" s="15">
        <f>МАКС!BE48+КМС!BE48+ИГС!BE48</f>
        <v>0</v>
      </c>
      <c r="BF48" s="14">
        <f>МАКС!BF48+КМС!BF48+ИГС!BF48</f>
        <v>0</v>
      </c>
      <c r="BG48" s="15">
        <f>МАКС!BG48+КМС!BG48+ИГС!BG48</f>
        <v>0</v>
      </c>
      <c r="BH48" s="14">
        <f>МАКС!BH48+КМС!BH48+ИГС!BH48</f>
        <v>0</v>
      </c>
      <c r="BI48" s="14">
        <f>МАКС!BI48+КМС!BI48+ИГС!BI48</f>
        <v>5309225.55</v>
      </c>
      <c r="BJ48" s="14">
        <f>МАКС!BJ48+КМС!BJ48+ИГС!BJ48</f>
        <v>4171283.88</v>
      </c>
      <c r="BK48" s="15">
        <f>МАКС!BK48+КМС!BK48+ИГС!BK48</f>
        <v>0</v>
      </c>
      <c r="BL48" s="14">
        <f>МАКС!BL48+КМС!BL48+ИГС!BL48</f>
        <v>0</v>
      </c>
      <c r="BM48" s="15">
        <f>МАКС!BM48+КМС!BM48+ИГС!BM48</f>
        <v>0</v>
      </c>
      <c r="BN48" s="14">
        <f>МАКС!BN48+КМС!BN48+ИГС!BN48</f>
        <v>0</v>
      </c>
      <c r="BO48" s="15">
        <f>МАКС!BO48+КМС!BO48+ИГС!BO48</f>
        <v>0</v>
      </c>
      <c r="BP48" s="14">
        <f>МАКС!BP48+КМС!BP48+ИГС!BP48</f>
        <v>4171283.88</v>
      </c>
      <c r="BQ48" s="15">
        <f>МАКС!BQ48+КМС!BQ48+ИГС!BQ48</f>
        <v>41</v>
      </c>
      <c r="BR48" s="14">
        <f>МАКС!BR48+КМС!BR48+ИГС!BR48</f>
        <v>1137941.67</v>
      </c>
      <c r="BS48" s="15">
        <f>МАКС!BS48+КМС!BS48+ИГС!BS48</f>
        <v>0</v>
      </c>
      <c r="BT48" s="14">
        <f>МАКС!BT48+КМС!BT48+ИГС!BT48</f>
        <v>0</v>
      </c>
      <c r="BU48" s="15">
        <f>МАКС!BU48+КМС!BU48+ИГС!BU48</f>
        <v>0</v>
      </c>
      <c r="BV48" s="14">
        <f>МАКС!BV48+КМС!BV48+ИГС!BV48</f>
        <v>0</v>
      </c>
      <c r="BW48" s="15">
        <f>МАКС!BW48+КМС!BW48+ИГС!BW48</f>
        <v>0</v>
      </c>
      <c r="BX48" s="14">
        <f>МАКС!BX48+КМС!BX48+ИГС!BX48</f>
        <v>0</v>
      </c>
      <c r="BY48" s="15">
        <f>МАКС!BY48+КМС!BY48+ИГС!BY48</f>
        <v>0</v>
      </c>
      <c r="BZ48" s="14">
        <f>МАКС!BZ48+КМС!BZ48+ИГС!BZ48</f>
        <v>0</v>
      </c>
      <c r="CA48" s="14">
        <f>МАКС!CA48+КМС!CA48+ИГС!CA48</f>
        <v>1032086.63</v>
      </c>
      <c r="CB48" s="14">
        <f>МАКС!CB48+КМС!CB48+ИГС!CB48</f>
        <v>0</v>
      </c>
      <c r="CC48" s="15">
        <f>МАКС!CC48+КМС!CC48+ИГС!CC48</f>
        <v>0</v>
      </c>
      <c r="CD48" s="14">
        <f>МАКС!CD48+КМС!CD48+ИГС!CD48</f>
        <v>0</v>
      </c>
      <c r="CE48" s="15">
        <f>МАКС!CE48+КМС!CE48+ИГС!CE48</f>
        <v>0</v>
      </c>
      <c r="CF48" s="14">
        <f>МАКС!CF48+КМС!CF48+ИГС!CF48</f>
        <v>0</v>
      </c>
      <c r="CG48" s="15">
        <f>МАКС!CG48+КМС!CG48+ИГС!CG48</f>
        <v>0</v>
      </c>
      <c r="CH48" s="14">
        <f>МАКС!CH48+КМС!CH48+ИГС!CH48</f>
        <v>0</v>
      </c>
      <c r="CI48" s="15">
        <f>МАКС!CI48+КМС!CI48+ИГС!CI48</f>
        <v>41</v>
      </c>
      <c r="CJ48" s="14">
        <f>МАКС!CJ48+КМС!CJ48+ИГС!CJ48</f>
        <v>1032086.63</v>
      </c>
      <c r="CK48" s="15">
        <f>МАКС!CK48+КМС!CK48+ИГС!CK48</f>
        <v>0</v>
      </c>
      <c r="CL48" s="14">
        <f>МАКС!CL48+КМС!CL48+ИГС!CL48</f>
        <v>0</v>
      </c>
      <c r="CM48" s="15">
        <f>МАКС!CM48+КМС!CM48+ИГС!CM48</f>
        <v>0</v>
      </c>
      <c r="CN48" s="14">
        <f>МАКС!CN48+КМС!CN48+ИГС!CN48</f>
        <v>0</v>
      </c>
      <c r="CO48" s="15">
        <f>МАКС!CO48+КМС!CO48+ИГС!CO48</f>
        <v>0</v>
      </c>
      <c r="CP48" s="14">
        <f>МАКС!CP48+КМС!CP48+ИГС!CP48</f>
        <v>0</v>
      </c>
      <c r="CQ48" s="15">
        <f>МАКС!CQ48+КМС!CQ48+ИГС!CQ48</f>
        <v>0</v>
      </c>
      <c r="CR48" s="14">
        <f>МАКС!CR48+КМС!CR48+ИГС!CR48</f>
        <v>0</v>
      </c>
    </row>
    <row r="49" spans="1:96" x14ac:dyDescent="0.25">
      <c r="A49" s="89" t="s">
        <v>206</v>
      </c>
      <c r="B49" s="69" t="s">
        <v>130</v>
      </c>
      <c r="C49" s="63">
        <v>330372</v>
      </c>
      <c r="D49" s="64" t="s">
        <v>124</v>
      </c>
      <c r="E49" s="64" t="s">
        <v>129</v>
      </c>
      <c r="F49" s="66" t="s">
        <v>125</v>
      </c>
      <c r="G49" s="14">
        <f t="shared" si="68"/>
        <v>21804295.190000001</v>
      </c>
      <c r="H49" s="14">
        <f t="shared" si="69"/>
        <v>1958104.98</v>
      </c>
      <c r="I49" s="15">
        <f t="shared" si="86"/>
        <v>0</v>
      </c>
      <c r="J49" s="14">
        <f t="shared" si="70"/>
        <v>0</v>
      </c>
      <c r="K49" s="15">
        <f t="shared" si="71"/>
        <v>0</v>
      </c>
      <c r="L49" s="14">
        <f t="shared" si="72"/>
        <v>0</v>
      </c>
      <c r="M49" s="15">
        <f t="shared" si="73"/>
        <v>0</v>
      </c>
      <c r="N49" s="14">
        <f t="shared" si="74"/>
        <v>1958104.98</v>
      </c>
      <c r="O49" s="15">
        <f t="shared" si="75"/>
        <v>30</v>
      </c>
      <c r="P49" s="14">
        <f t="shared" si="76"/>
        <v>3997728.21</v>
      </c>
      <c r="Q49" s="15">
        <f t="shared" si="77"/>
        <v>115</v>
      </c>
      <c r="R49" s="14">
        <f t="shared" si="67"/>
        <v>15848462</v>
      </c>
      <c r="S49" s="15">
        <f t="shared" si="78"/>
        <v>0</v>
      </c>
      <c r="T49" s="14">
        <f t="shared" si="79"/>
        <v>0</v>
      </c>
      <c r="U49" s="15">
        <f t="shared" si="80"/>
        <v>115</v>
      </c>
      <c r="V49" s="14">
        <f t="shared" si="81"/>
        <v>15848462</v>
      </c>
      <c r="W49" s="15">
        <f t="shared" si="82"/>
        <v>0</v>
      </c>
      <c r="X49" s="14">
        <f t="shared" si="83"/>
        <v>0</v>
      </c>
      <c r="Y49" s="14">
        <f t="shared" si="84"/>
        <v>6255081.0700000003</v>
      </c>
      <c r="Z49" s="14">
        <f t="shared" si="85"/>
        <v>319807.8</v>
      </c>
      <c r="AA49" s="15">
        <f>МАКС!AA49+КМС!AA49+ИГС!AA49</f>
        <v>0</v>
      </c>
      <c r="AB49" s="14">
        <f>МАКС!AB49+КМС!AB49+ИГС!AB49</f>
        <v>0</v>
      </c>
      <c r="AC49" s="15">
        <f>МАКС!AC49+КМС!AC49+ИГС!AC49</f>
        <v>0</v>
      </c>
      <c r="AD49" s="14">
        <f>МАКС!AD49+КМС!AD49+ИГС!AD49</f>
        <v>0</v>
      </c>
      <c r="AE49" s="15">
        <f>МАКС!AE49+КМС!AE49+ИГС!AE49</f>
        <v>0</v>
      </c>
      <c r="AF49" s="14">
        <f>МАКС!AF49+КМС!AF49+ИГС!AF49</f>
        <v>319807.8</v>
      </c>
      <c r="AG49" s="15">
        <f>МАКС!AG49+КМС!AG49+ИГС!AG49</f>
        <v>8</v>
      </c>
      <c r="AH49" s="14">
        <f>МАКС!AH49+КМС!AH49+ИГС!AH49</f>
        <v>1199318.46</v>
      </c>
      <c r="AI49" s="15">
        <f>МАКС!AI49+КМС!AI49+ИГС!AI49</f>
        <v>32</v>
      </c>
      <c r="AJ49" s="14">
        <f>МАКС!AJ49+КМС!AJ49+ИГС!AJ49</f>
        <v>4735954.8099999996</v>
      </c>
      <c r="AK49" s="15">
        <f>МАКС!AK49+КМС!AK49+ИГС!AK49</f>
        <v>0</v>
      </c>
      <c r="AL49" s="14">
        <f>МАКС!AL49+КМС!AL49+ИГС!AL49</f>
        <v>0</v>
      </c>
      <c r="AM49" s="15">
        <f>МАКС!AM49+КМС!AM49+ИГС!AM49</f>
        <v>32</v>
      </c>
      <c r="AN49" s="14">
        <f>МАКС!AN49+КМС!AN49+ИГС!AN49</f>
        <v>4735954.8099999996</v>
      </c>
      <c r="AO49" s="15">
        <f>МАКС!AO49+КМС!AO49+ИГС!AO49</f>
        <v>0</v>
      </c>
      <c r="AP49" s="14">
        <f>МАКС!AP49+КМС!AP49+ИГС!AP49</f>
        <v>0</v>
      </c>
      <c r="AQ49" s="14">
        <f>МАКС!AQ49+КМС!AQ49+ИГС!AQ49</f>
        <v>8085358.4699999997</v>
      </c>
      <c r="AR49" s="14">
        <f>МАКС!AR49+КМС!AR49+ИГС!AR49</f>
        <v>130154.48</v>
      </c>
      <c r="AS49" s="15">
        <f>МАКС!AS49+КМС!AS49+ИГС!AS49</f>
        <v>0</v>
      </c>
      <c r="AT49" s="14">
        <f>МАКС!AT49+КМС!AT49+ИГС!AT49</f>
        <v>0</v>
      </c>
      <c r="AU49" s="15">
        <f>МАКС!AU49+КМС!AU49+ИГС!AU49</f>
        <v>0</v>
      </c>
      <c r="AV49" s="14">
        <f>МАКС!AV49+КМС!AV49+ИГС!AV49</f>
        <v>0</v>
      </c>
      <c r="AW49" s="15">
        <f>МАКС!AW49+КМС!AW49+ИГС!AW49</f>
        <v>0</v>
      </c>
      <c r="AX49" s="14">
        <f>МАКС!AX49+КМС!AX49+ИГС!AX49</f>
        <v>130154.48</v>
      </c>
      <c r="AY49" s="15">
        <f>МАКС!AY49+КМС!AY49+ИГС!AY49</f>
        <v>0</v>
      </c>
      <c r="AZ49" s="14">
        <f>МАКС!AZ49+КМС!AZ49+ИГС!AZ49</f>
        <v>0</v>
      </c>
      <c r="BA49" s="15">
        <f>МАКС!BA49+КМС!BA49+ИГС!BA49</f>
        <v>61</v>
      </c>
      <c r="BB49" s="14">
        <f>МАКС!BB49+КМС!BB49+ИГС!BB49</f>
        <v>7955203.9900000002</v>
      </c>
      <c r="BC49" s="15">
        <f>МАКС!BC49+КМС!BC49+ИГС!BC49</f>
        <v>0</v>
      </c>
      <c r="BD49" s="14">
        <f>МАКС!BD49+КМС!BD49+ИГС!BD49</f>
        <v>0</v>
      </c>
      <c r="BE49" s="15">
        <f>МАКС!BE49+КМС!BE49+ИГС!BE49</f>
        <v>61</v>
      </c>
      <c r="BF49" s="14">
        <f>МАКС!BF49+КМС!BF49+ИГС!BF49</f>
        <v>7955203.9900000002</v>
      </c>
      <c r="BG49" s="15">
        <f>МАКС!BG49+КМС!BG49+ИГС!BG49</f>
        <v>0</v>
      </c>
      <c r="BH49" s="14">
        <f>МАКС!BH49+КМС!BH49+ИГС!BH49</f>
        <v>0</v>
      </c>
      <c r="BI49" s="14">
        <f>МАКС!BI49+КМС!BI49+ИГС!BI49</f>
        <v>4560517.49</v>
      </c>
      <c r="BJ49" s="14">
        <f>МАКС!BJ49+КМС!BJ49+ИГС!BJ49</f>
        <v>603668.64</v>
      </c>
      <c r="BK49" s="15">
        <f>МАКС!BK49+КМС!BK49+ИГС!BK49</f>
        <v>0</v>
      </c>
      <c r="BL49" s="14">
        <f>МАКС!BL49+КМС!BL49+ИГС!BL49</f>
        <v>0</v>
      </c>
      <c r="BM49" s="15">
        <f>МАКС!BM49+КМС!BM49+ИГС!BM49</f>
        <v>0</v>
      </c>
      <c r="BN49" s="14">
        <f>МАКС!BN49+КМС!BN49+ИГС!BN49</f>
        <v>0</v>
      </c>
      <c r="BO49" s="15">
        <f>МАКС!BO49+КМС!BO49+ИГС!BO49</f>
        <v>0</v>
      </c>
      <c r="BP49" s="14">
        <f>МАКС!BP49+КМС!BP49+ИГС!BP49</f>
        <v>603668.64</v>
      </c>
      <c r="BQ49" s="15">
        <f>МАКС!BQ49+КМС!BQ49+ИГС!BQ49</f>
        <v>7</v>
      </c>
      <c r="BR49" s="14">
        <f>МАКС!BR49+КМС!BR49+ИГС!BR49</f>
        <v>799545.65</v>
      </c>
      <c r="BS49" s="15">
        <f>МАКС!BS49+КМС!BS49+ИГС!BS49</f>
        <v>22</v>
      </c>
      <c r="BT49" s="14">
        <f>МАКС!BT49+КМС!BT49+ИГС!BT49</f>
        <v>3157303.2</v>
      </c>
      <c r="BU49" s="15">
        <f>МАКС!BU49+КМС!BU49+ИГС!BU49</f>
        <v>0</v>
      </c>
      <c r="BV49" s="14">
        <f>МАКС!BV49+КМС!BV49+ИГС!BV49</f>
        <v>0</v>
      </c>
      <c r="BW49" s="15">
        <f>МАКС!BW49+КМС!BW49+ИГС!BW49</f>
        <v>22</v>
      </c>
      <c r="BX49" s="14">
        <f>МАКС!BX49+КМС!BX49+ИГС!BX49</f>
        <v>3157303.2</v>
      </c>
      <c r="BY49" s="15">
        <f>МАКС!BY49+КМС!BY49+ИГС!BY49</f>
        <v>0</v>
      </c>
      <c r="BZ49" s="14">
        <f>МАКС!BZ49+КМС!BZ49+ИГС!BZ49</f>
        <v>0</v>
      </c>
      <c r="CA49" s="14">
        <f>МАКС!CA49+КМС!CA49+ИГС!CA49</f>
        <v>2903338.16</v>
      </c>
      <c r="CB49" s="14">
        <f>МАКС!CB49+КМС!CB49+ИГС!CB49</f>
        <v>904474.06</v>
      </c>
      <c r="CC49" s="15">
        <f>МАКС!CC49+КМС!CC49+ИГС!CC49</f>
        <v>0</v>
      </c>
      <c r="CD49" s="14">
        <f>МАКС!CD49+КМС!CD49+ИГС!CD49</f>
        <v>0</v>
      </c>
      <c r="CE49" s="15">
        <f>МАКС!CE49+КМС!CE49+ИГС!CE49</f>
        <v>0</v>
      </c>
      <c r="CF49" s="14">
        <f>МАКС!CF49+КМС!CF49+ИГС!CF49</f>
        <v>0</v>
      </c>
      <c r="CG49" s="15">
        <f>МАКС!CG49+КМС!CG49+ИГС!CG49</f>
        <v>0</v>
      </c>
      <c r="CH49" s="14">
        <f>МАКС!CH49+КМС!CH49+ИГС!CH49</f>
        <v>904474.06</v>
      </c>
      <c r="CI49" s="15">
        <f>МАКС!CI49+КМС!CI49+ИГС!CI49</f>
        <v>15</v>
      </c>
      <c r="CJ49" s="14">
        <f>МАКС!CJ49+КМС!CJ49+ИГС!CJ49</f>
        <v>1998864.1</v>
      </c>
      <c r="CK49" s="15">
        <f>МАКС!CK49+КМС!CK49+ИГС!CK49</f>
        <v>0</v>
      </c>
      <c r="CL49" s="14">
        <f>МАКС!CL49+КМС!CL49+ИГС!CL49</f>
        <v>0</v>
      </c>
      <c r="CM49" s="15">
        <f>МАКС!CM49+КМС!CM49+ИГС!CM49</f>
        <v>0</v>
      </c>
      <c r="CN49" s="14">
        <f>МАКС!CN49+КМС!CN49+ИГС!CN49</f>
        <v>0</v>
      </c>
      <c r="CO49" s="15">
        <f>МАКС!CO49+КМС!CO49+ИГС!CO49</f>
        <v>0</v>
      </c>
      <c r="CP49" s="14">
        <f>МАКС!CP49+КМС!CP49+ИГС!CP49</f>
        <v>0</v>
      </c>
      <c r="CQ49" s="15">
        <f>МАКС!CQ49+КМС!CQ49+ИГС!CQ49</f>
        <v>0</v>
      </c>
      <c r="CR49" s="14">
        <f>МАКС!CR49+КМС!CR49+ИГС!CR49</f>
        <v>0</v>
      </c>
    </row>
    <row r="50" spans="1:96" x14ac:dyDescent="0.25">
      <c r="A50" s="89" t="s">
        <v>207</v>
      </c>
      <c r="B50" s="68" t="s">
        <v>131</v>
      </c>
      <c r="C50" s="63">
        <v>330425</v>
      </c>
      <c r="D50" s="64" t="s">
        <v>124</v>
      </c>
      <c r="E50" s="64" t="s">
        <v>129</v>
      </c>
      <c r="F50" s="66" t="s">
        <v>125</v>
      </c>
      <c r="G50" s="14">
        <f t="shared" si="68"/>
        <v>13136711.32</v>
      </c>
      <c r="H50" s="14">
        <f t="shared" si="69"/>
        <v>13136711.32</v>
      </c>
      <c r="I50" s="15">
        <f t="shared" si="86"/>
        <v>0</v>
      </c>
      <c r="J50" s="14">
        <f t="shared" si="70"/>
        <v>0</v>
      </c>
      <c r="K50" s="15">
        <f t="shared" si="71"/>
        <v>0</v>
      </c>
      <c r="L50" s="14">
        <f t="shared" si="72"/>
        <v>0</v>
      </c>
      <c r="M50" s="15">
        <f t="shared" si="73"/>
        <v>0</v>
      </c>
      <c r="N50" s="14">
        <f t="shared" si="74"/>
        <v>13136711.32</v>
      </c>
      <c r="O50" s="15">
        <f t="shared" si="75"/>
        <v>0</v>
      </c>
      <c r="P50" s="14">
        <f t="shared" si="76"/>
        <v>0</v>
      </c>
      <c r="Q50" s="15">
        <f t="shared" si="77"/>
        <v>0</v>
      </c>
      <c r="R50" s="14">
        <f t="shared" si="67"/>
        <v>0</v>
      </c>
      <c r="S50" s="15">
        <f t="shared" si="78"/>
        <v>0</v>
      </c>
      <c r="T50" s="14">
        <f t="shared" si="79"/>
        <v>0</v>
      </c>
      <c r="U50" s="15">
        <f t="shared" si="80"/>
        <v>0</v>
      </c>
      <c r="V50" s="14">
        <f t="shared" si="81"/>
        <v>0</v>
      </c>
      <c r="W50" s="15">
        <f t="shared" si="82"/>
        <v>0</v>
      </c>
      <c r="X50" s="14">
        <f t="shared" si="83"/>
        <v>0</v>
      </c>
      <c r="Y50" s="14">
        <f t="shared" si="84"/>
        <v>8896751.4399999995</v>
      </c>
      <c r="Z50" s="14">
        <f t="shared" si="85"/>
        <v>8896751.4399999995</v>
      </c>
      <c r="AA50" s="15">
        <f>МАКС!AA50+КМС!AA50+ИГС!AA50</f>
        <v>0</v>
      </c>
      <c r="AB50" s="14">
        <f>МАКС!AB50+КМС!AB50+ИГС!AB50</f>
        <v>0</v>
      </c>
      <c r="AC50" s="15">
        <f>МАКС!AC50+КМС!AC50+ИГС!AC50</f>
        <v>0</v>
      </c>
      <c r="AD50" s="14">
        <f>МАКС!AD50+КМС!AD50+ИГС!AD50</f>
        <v>0</v>
      </c>
      <c r="AE50" s="15">
        <f>МАКС!AE50+КМС!AE50+ИГС!AE50</f>
        <v>0</v>
      </c>
      <c r="AF50" s="14">
        <f>МАКС!AF50+КМС!AF50+ИГС!AF50</f>
        <v>8896751.4399999995</v>
      </c>
      <c r="AG50" s="15">
        <f>МАКС!AG50+КМС!AG50+ИГС!AG50</f>
        <v>0</v>
      </c>
      <c r="AH50" s="14">
        <f>МАКС!AH50+КМС!AH50+ИГС!AH50</f>
        <v>0</v>
      </c>
      <c r="AI50" s="15">
        <f>МАКС!AI50+КМС!AI50+ИГС!AI50</f>
        <v>0</v>
      </c>
      <c r="AJ50" s="14">
        <f>МАКС!AJ50+КМС!AJ50+ИГС!AJ50</f>
        <v>0</v>
      </c>
      <c r="AK50" s="15">
        <f>МАКС!AK50+КМС!AK50+ИГС!AK50</f>
        <v>0</v>
      </c>
      <c r="AL50" s="14">
        <f>МАКС!AL50+КМС!AL50+ИГС!AL50</f>
        <v>0</v>
      </c>
      <c r="AM50" s="15">
        <f>МАКС!AM50+КМС!AM50+ИГС!AM50</f>
        <v>0</v>
      </c>
      <c r="AN50" s="14">
        <f>МАКС!AN50+КМС!AN50+ИГС!AN50</f>
        <v>0</v>
      </c>
      <c r="AO50" s="15">
        <f>МАКС!AO50+КМС!AO50+ИГС!AO50</f>
        <v>0</v>
      </c>
      <c r="AP50" s="14">
        <f>МАКС!AP50+КМС!AP50+ИГС!AP50</f>
        <v>0</v>
      </c>
      <c r="AQ50" s="14">
        <f>МАКС!AQ50+КМС!AQ50+ИГС!AQ50</f>
        <v>1444595.89</v>
      </c>
      <c r="AR50" s="14">
        <f>МАКС!AR50+КМС!AR50+ИГС!AR50</f>
        <v>1444595.89</v>
      </c>
      <c r="AS50" s="15">
        <f>МАКС!AS50+КМС!AS50+ИГС!AS50</f>
        <v>0</v>
      </c>
      <c r="AT50" s="14">
        <f>МАКС!AT50+КМС!AT50+ИГС!AT50</f>
        <v>0</v>
      </c>
      <c r="AU50" s="15">
        <f>МАКС!AU50+КМС!AU50+ИГС!AU50</f>
        <v>0</v>
      </c>
      <c r="AV50" s="14">
        <f>МАКС!AV50+КМС!AV50+ИГС!AV50</f>
        <v>0</v>
      </c>
      <c r="AW50" s="15">
        <f>МАКС!AW50+КМС!AW50+ИГС!AW50</f>
        <v>0</v>
      </c>
      <c r="AX50" s="14">
        <f>МАКС!AX50+КМС!AX50+ИГС!AX50</f>
        <v>1444595.89</v>
      </c>
      <c r="AY50" s="15">
        <f>МАКС!AY50+КМС!AY50+ИГС!AY50</f>
        <v>0</v>
      </c>
      <c r="AZ50" s="14">
        <f>МАКС!AZ50+КМС!AZ50+ИГС!AZ50</f>
        <v>0</v>
      </c>
      <c r="BA50" s="15">
        <f>МАКС!BA50+КМС!BA50+ИГС!BA50</f>
        <v>0</v>
      </c>
      <c r="BB50" s="14">
        <f>МАКС!BB50+КМС!BB50+ИГС!BB50</f>
        <v>0</v>
      </c>
      <c r="BC50" s="15">
        <f>МАКС!BC50+КМС!BC50+ИГС!BC50</f>
        <v>0</v>
      </c>
      <c r="BD50" s="14">
        <f>МАКС!BD50+КМС!BD50+ИГС!BD50</f>
        <v>0</v>
      </c>
      <c r="BE50" s="15">
        <f>МАКС!BE50+КМС!BE50+ИГС!BE50</f>
        <v>0</v>
      </c>
      <c r="BF50" s="14">
        <f>МАКС!BF50+КМС!BF50+ИГС!BF50</f>
        <v>0</v>
      </c>
      <c r="BG50" s="15">
        <f>МАКС!BG50+КМС!BG50+ИГС!BG50</f>
        <v>0</v>
      </c>
      <c r="BH50" s="14">
        <f>МАКС!BH50+КМС!BH50+ИГС!BH50</f>
        <v>0</v>
      </c>
      <c r="BI50" s="14">
        <f>МАКС!BI50+КМС!BI50+ИГС!BI50</f>
        <v>1394165.38</v>
      </c>
      <c r="BJ50" s="14">
        <f>МАКС!BJ50+КМС!BJ50+ИГС!BJ50</f>
        <v>1394165.38</v>
      </c>
      <c r="BK50" s="15">
        <f>МАКС!BK50+КМС!BK50+ИГС!BK50</f>
        <v>0</v>
      </c>
      <c r="BL50" s="14">
        <f>МАКС!BL50+КМС!BL50+ИГС!BL50</f>
        <v>0</v>
      </c>
      <c r="BM50" s="15">
        <f>МАКС!BM50+КМС!BM50+ИГС!BM50</f>
        <v>0</v>
      </c>
      <c r="BN50" s="14">
        <f>МАКС!BN50+КМС!BN50+ИГС!BN50</f>
        <v>0</v>
      </c>
      <c r="BO50" s="15">
        <f>МАКС!BO50+КМС!BO50+ИГС!BO50</f>
        <v>0</v>
      </c>
      <c r="BP50" s="14">
        <f>МАКС!BP50+КМС!BP50+ИГС!BP50</f>
        <v>1394165.38</v>
      </c>
      <c r="BQ50" s="15">
        <f>МАКС!BQ50+КМС!BQ50+ИГС!BQ50</f>
        <v>0</v>
      </c>
      <c r="BR50" s="14">
        <f>МАКС!BR50+КМС!BR50+ИГС!BR50</f>
        <v>0</v>
      </c>
      <c r="BS50" s="15">
        <f>МАКС!BS50+КМС!BS50+ИГС!BS50</f>
        <v>0</v>
      </c>
      <c r="BT50" s="14">
        <f>МАКС!BT50+КМС!BT50+ИГС!BT50</f>
        <v>0</v>
      </c>
      <c r="BU50" s="15">
        <f>МАКС!BU50+КМС!BU50+ИГС!BU50</f>
        <v>0</v>
      </c>
      <c r="BV50" s="14">
        <f>МАКС!BV50+КМС!BV50+ИГС!BV50</f>
        <v>0</v>
      </c>
      <c r="BW50" s="15">
        <f>МАКС!BW50+КМС!BW50+ИГС!BW50</f>
        <v>0</v>
      </c>
      <c r="BX50" s="14">
        <f>МАКС!BX50+КМС!BX50+ИГС!BX50</f>
        <v>0</v>
      </c>
      <c r="BY50" s="15">
        <f>МАКС!BY50+КМС!BY50+ИГС!BY50</f>
        <v>0</v>
      </c>
      <c r="BZ50" s="14">
        <f>МАКС!BZ50+КМС!BZ50+ИГС!BZ50</f>
        <v>0</v>
      </c>
      <c r="CA50" s="14">
        <f>МАКС!CA50+КМС!CA50+ИГС!CA50</f>
        <v>1401198.61</v>
      </c>
      <c r="CB50" s="14">
        <f>МАКС!CB50+КМС!CB50+ИГС!CB50</f>
        <v>1401198.61</v>
      </c>
      <c r="CC50" s="15">
        <f>МАКС!CC50+КМС!CC50+ИГС!CC50</f>
        <v>0</v>
      </c>
      <c r="CD50" s="14">
        <f>МАКС!CD50+КМС!CD50+ИГС!CD50</f>
        <v>0</v>
      </c>
      <c r="CE50" s="15">
        <f>МАКС!CE50+КМС!CE50+ИГС!CE50</f>
        <v>0</v>
      </c>
      <c r="CF50" s="14">
        <f>МАКС!CF50+КМС!CF50+ИГС!CF50</f>
        <v>0</v>
      </c>
      <c r="CG50" s="15">
        <f>МАКС!CG50+КМС!CG50+ИГС!CG50</f>
        <v>0</v>
      </c>
      <c r="CH50" s="14">
        <f>МАКС!CH50+КМС!CH50+ИГС!CH50</f>
        <v>1401198.61</v>
      </c>
      <c r="CI50" s="15">
        <f>МАКС!CI50+КМС!CI50+ИГС!CI50</f>
        <v>0</v>
      </c>
      <c r="CJ50" s="14">
        <f>МАКС!CJ50+КМС!CJ50+ИГС!CJ50</f>
        <v>0</v>
      </c>
      <c r="CK50" s="15">
        <f>МАКС!CK50+КМС!CK50+ИГС!CK50</f>
        <v>0</v>
      </c>
      <c r="CL50" s="14">
        <f>МАКС!CL50+КМС!CL50+ИГС!CL50</f>
        <v>0</v>
      </c>
      <c r="CM50" s="15">
        <f>МАКС!CM50+КМС!CM50+ИГС!CM50</f>
        <v>0</v>
      </c>
      <c r="CN50" s="14">
        <f>МАКС!CN50+КМС!CN50+ИГС!CN50</f>
        <v>0</v>
      </c>
      <c r="CO50" s="15">
        <f>МАКС!CO50+КМС!CO50+ИГС!CO50</f>
        <v>0</v>
      </c>
      <c r="CP50" s="14">
        <f>МАКС!CP50+КМС!CP50+ИГС!CP50</f>
        <v>0</v>
      </c>
      <c r="CQ50" s="15">
        <f>МАКС!CQ50+КМС!CQ50+ИГС!CQ50</f>
        <v>0</v>
      </c>
      <c r="CR50" s="14">
        <f>МАКС!CR50+КМС!CR50+ИГС!CR50</f>
        <v>0</v>
      </c>
    </row>
    <row r="51" spans="1:96" x14ac:dyDescent="0.25">
      <c r="A51" s="89"/>
      <c r="B51" s="62" t="s">
        <v>20</v>
      </c>
      <c r="C51" s="63"/>
      <c r="D51" s="64"/>
      <c r="E51" s="65" t="s">
        <v>123</v>
      </c>
      <c r="F51" s="66"/>
      <c r="G51" s="14">
        <f t="shared" si="68"/>
        <v>0</v>
      </c>
      <c r="H51" s="14">
        <f t="shared" si="69"/>
        <v>0</v>
      </c>
      <c r="I51" s="15">
        <f t="shared" si="86"/>
        <v>0</v>
      </c>
      <c r="J51" s="14">
        <f t="shared" si="70"/>
        <v>0</v>
      </c>
      <c r="K51" s="15">
        <f t="shared" si="71"/>
        <v>0</v>
      </c>
      <c r="L51" s="14">
        <f t="shared" si="72"/>
        <v>0</v>
      </c>
      <c r="M51" s="15">
        <f t="shared" si="73"/>
        <v>0</v>
      </c>
      <c r="N51" s="14">
        <f t="shared" si="74"/>
        <v>0</v>
      </c>
      <c r="O51" s="15">
        <f t="shared" si="75"/>
        <v>0</v>
      </c>
      <c r="P51" s="14">
        <f t="shared" si="76"/>
        <v>0</v>
      </c>
      <c r="Q51" s="15">
        <f t="shared" si="77"/>
        <v>0</v>
      </c>
      <c r="R51" s="14">
        <f t="shared" si="67"/>
        <v>0</v>
      </c>
      <c r="S51" s="15">
        <f t="shared" si="78"/>
        <v>0</v>
      </c>
      <c r="T51" s="14">
        <f t="shared" si="79"/>
        <v>0</v>
      </c>
      <c r="U51" s="15">
        <f t="shared" si="80"/>
        <v>0</v>
      </c>
      <c r="V51" s="14">
        <f t="shared" si="81"/>
        <v>0</v>
      </c>
      <c r="W51" s="15">
        <f t="shared" si="82"/>
        <v>0</v>
      </c>
      <c r="X51" s="14">
        <f t="shared" si="83"/>
        <v>0</v>
      </c>
      <c r="Y51" s="14">
        <f t="shared" si="84"/>
        <v>0</v>
      </c>
      <c r="Z51" s="14">
        <f t="shared" si="85"/>
        <v>0</v>
      </c>
      <c r="AA51" s="15">
        <f>МАКС!AA51+КМС!AA51+ИГС!AA51</f>
        <v>0</v>
      </c>
      <c r="AB51" s="14">
        <f>МАКС!AB51+КМС!AB51+ИГС!AB51</f>
        <v>0</v>
      </c>
      <c r="AC51" s="15">
        <f>МАКС!AC51+КМС!AC51+ИГС!AC51</f>
        <v>0</v>
      </c>
      <c r="AD51" s="14">
        <f>МАКС!AD51+КМС!AD51+ИГС!AD51</f>
        <v>0</v>
      </c>
      <c r="AE51" s="15">
        <f>МАКС!AE51+КМС!AE51+ИГС!AE51</f>
        <v>0</v>
      </c>
      <c r="AF51" s="14">
        <f>МАКС!AF51+КМС!AF51+ИГС!AF51</f>
        <v>0</v>
      </c>
      <c r="AG51" s="15">
        <f>МАКС!AG51+КМС!AG51+ИГС!AG51</f>
        <v>0</v>
      </c>
      <c r="AH51" s="14">
        <f>МАКС!AH51+КМС!AH51+ИГС!AH51</f>
        <v>0</v>
      </c>
      <c r="AI51" s="15">
        <f>МАКС!AI51+КМС!AI51+ИГС!AI51</f>
        <v>0</v>
      </c>
      <c r="AJ51" s="14">
        <f>МАКС!AJ51+КМС!AJ51+ИГС!AJ51</f>
        <v>0</v>
      </c>
      <c r="AK51" s="15">
        <f>МАКС!AK51+КМС!AK51+ИГС!AK51</f>
        <v>0</v>
      </c>
      <c r="AL51" s="14">
        <f>МАКС!AL51+КМС!AL51+ИГС!AL51</f>
        <v>0</v>
      </c>
      <c r="AM51" s="15">
        <f>МАКС!AM51+КМС!AM51+ИГС!AM51</f>
        <v>0</v>
      </c>
      <c r="AN51" s="14">
        <f>МАКС!AN51+КМС!AN51+ИГС!AN51</f>
        <v>0</v>
      </c>
      <c r="AO51" s="15">
        <f>МАКС!AO51+КМС!AO51+ИГС!AO51</f>
        <v>0</v>
      </c>
      <c r="AP51" s="14">
        <f>МАКС!AP51+КМС!AP51+ИГС!AP51</f>
        <v>0</v>
      </c>
      <c r="AQ51" s="14">
        <f>МАКС!AQ51+КМС!AQ51+ИГС!AQ51</f>
        <v>0</v>
      </c>
      <c r="AR51" s="14">
        <f>МАКС!AR51+КМС!AR51+ИГС!AR51</f>
        <v>0</v>
      </c>
      <c r="AS51" s="15">
        <f>МАКС!AS51+КМС!AS51+ИГС!AS51</f>
        <v>0</v>
      </c>
      <c r="AT51" s="14">
        <f>МАКС!AT51+КМС!AT51+ИГС!AT51</f>
        <v>0</v>
      </c>
      <c r="AU51" s="15">
        <f>МАКС!AU51+КМС!AU51+ИГС!AU51</f>
        <v>0</v>
      </c>
      <c r="AV51" s="14">
        <f>МАКС!AV51+КМС!AV51+ИГС!AV51</f>
        <v>0</v>
      </c>
      <c r="AW51" s="15">
        <f>МАКС!AW51+КМС!AW51+ИГС!AW51</f>
        <v>0</v>
      </c>
      <c r="AX51" s="14">
        <f>МАКС!AX51+КМС!AX51+ИГС!AX51</f>
        <v>0</v>
      </c>
      <c r="AY51" s="15">
        <f>МАКС!AY51+КМС!AY51+ИГС!AY51</f>
        <v>0</v>
      </c>
      <c r="AZ51" s="14">
        <f>МАКС!AZ51+КМС!AZ51+ИГС!AZ51</f>
        <v>0</v>
      </c>
      <c r="BA51" s="15">
        <f>МАКС!BA51+КМС!BA51+ИГС!BA51</f>
        <v>0</v>
      </c>
      <c r="BB51" s="14">
        <f>МАКС!BB51+КМС!BB51+ИГС!BB51</f>
        <v>0</v>
      </c>
      <c r="BC51" s="15">
        <f>МАКС!BC51+КМС!BC51+ИГС!BC51</f>
        <v>0</v>
      </c>
      <c r="BD51" s="14">
        <f>МАКС!BD51+КМС!BD51+ИГС!BD51</f>
        <v>0</v>
      </c>
      <c r="BE51" s="15">
        <f>МАКС!BE51+КМС!BE51+ИГС!BE51</f>
        <v>0</v>
      </c>
      <c r="BF51" s="14">
        <f>МАКС!BF51+КМС!BF51+ИГС!BF51</f>
        <v>0</v>
      </c>
      <c r="BG51" s="15">
        <f>МАКС!BG51+КМС!BG51+ИГС!BG51</f>
        <v>0</v>
      </c>
      <c r="BH51" s="14">
        <f>МАКС!BH51+КМС!BH51+ИГС!BH51</f>
        <v>0</v>
      </c>
      <c r="BI51" s="14">
        <f>МАКС!BI51+КМС!BI51+ИГС!BI51</f>
        <v>0</v>
      </c>
      <c r="BJ51" s="14">
        <f>МАКС!BJ51+КМС!BJ51+ИГС!BJ51</f>
        <v>0</v>
      </c>
      <c r="BK51" s="15">
        <f>МАКС!BK51+КМС!BK51+ИГС!BK51</f>
        <v>0</v>
      </c>
      <c r="BL51" s="14">
        <f>МАКС!BL51+КМС!BL51+ИГС!BL51</f>
        <v>0</v>
      </c>
      <c r="BM51" s="15">
        <f>МАКС!BM51+КМС!BM51+ИГС!BM51</f>
        <v>0</v>
      </c>
      <c r="BN51" s="14">
        <f>МАКС!BN51+КМС!BN51+ИГС!BN51</f>
        <v>0</v>
      </c>
      <c r="BO51" s="15">
        <f>МАКС!BO51+КМС!BO51+ИГС!BO51</f>
        <v>0</v>
      </c>
      <c r="BP51" s="14">
        <f>МАКС!BP51+КМС!BP51+ИГС!BP51</f>
        <v>0</v>
      </c>
      <c r="BQ51" s="15">
        <f>МАКС!BQ51+КМС!BQ51+ИГС!BQ51</f>
        <v>0</v>
      </c>
      <c r="BR51" s="14">
        <f>МАКС!BR51+КМС!BR51+ИГС!BR51</f>
        <v>0</v>
      </c>
      <c r="BS51" s="15">
        <f>МАКС!BS51+КМС!BS51+ИГС!BS51</f>
        <v>0</v>
      </c>
      <c r="BT51" s="14">
        <f>МАКС!BT51+КМС!BT51+ИГС!BT51</f>
        <v>0</v>
      </c>
      <c r="BU51" s="15">
        <f>МАКС!BU51+КМС!BU51+ИГС!BU51</f>
        <v>0</v>
      </c>
      <c r="BV51" s="14">
        <f>МАКС!BV51+КМС!BV51+ИГС!BV51</f>
        <v>0</v>
      </c>
      <c r="BW51" s="15">
        <f>МАКС!BW51+КМС!BW51+ИГС!BW51</f>
        <v>0</v>
      </c>
      <c r="BX51" s="14">
        <f>МАКС!BX51+КМС!BX51+ИГС!BX51</f>
        <v>0</v>
      </c>
      <c r="BY51" s="15">
        <f>МАКС!BY51+КМС!BY51+ИГС!BY51</f>
        <v>0</v>
      </c>
      <c r="BZ51" s="14">
        <f>МАКС!BZ51+КМС!BZ51+ИГС!BZ51</f>
        <v>0</v>
      </c>
      <c r="CA51" s="14">
        <f>МАКС!CA51+КМС!CA51+ИГС!CA51</f>
        <v>0</v>
      </c>
      <c r="CB51" s="14">
        <f>МАКС!CB51+КМС!CB51+ИГС!CB51</f>
        <v>0</v>
      </c>
      <c r="CC51" s="15">
        <f>МАКС!CC51+КМС!CC51+ИГС!CC51</f>
        <v>0</v>
      </c>
      <c r="CD51" s="14">
        <f>МАКС!CD51+КМС!CD51+ИГС!CD51</f>
        <v>0</v>
      </c>
      <c r="CE51" s="15">
        <f>МАКС!CE51+КМС!CE51+ИГС!CE51</f>
        <v>0</v>
      </c>
      <c r="CF51" s="14">
        <f>МАКС!CF51+КМС!CF51+ИГС!CF51</f>
        <v>0</v>
      </c>
      <c r="CG51" s="15">
        <f>МАКС!CG51+КМС!CG51+ИГС!CG51</f>
        <v>0</v>
      </c>
      <c r="CH51" s="14">
        <f>МАКС!CH51+КМС!CH51+ИГС!CH51</f>
        <v>0</v>
      </c>
      <c r="CI51" s="15">
        <f>МАКС!CI51+КМС!CI51+ИГС!CI51</f>
        <v>0</v>
      </c>
      <c r="CJ51" s="14">
        <f>МАКС!CJ51+КМС!CJ51+ИГС!CJ51</f>
        <v>0</v>
      </c>
      <c r="CK51" s="15">
        <f>МАКС!CK51+КМС!CK51+ИГС!CK51</f>
        <v>0</v>
      </c>
      <c r="CL51" s="14">
        <f>МАКС!CL51+КМС!CL51+ИГС!CL51</f>
        <v>0</v>
      </c>
      <c r="CM51" s="15">
        <f>МАКС!CM51+КМС!CM51+ИГС!CM51</f>
        <v>0</v>
      </c>
      <c r="CN51" s="14">
        <f>МАКС!CN51+КМС!CN51+ИГС!CN51</f>
        <v>0</v>
      </c>
      <c r="CO51" s="15">
        <f>МАКС!CO51+КМС!CO51+ИГС!CO51</f>
        <v>0</v>
      </c>
      <c r="CP51" s="14">
        <f>МАКС!CP51+КМС!CP51+ИГС!CP51</f>
        <v>0</v>
      </c>
      <c r="CQ51" s="15">
        <f>МАКС!CQ51+КМС!CQ51+ИГС!CQ51</f>
        <v>0</v>
      </c>
      <c r="CR51" s="14">
        <f>МАКС!CR51+КМС!CR51+ИГС!CR51</f>
        <v>0</v>
      </c>
    </row>
    <row r="52" spans="1:96" ht="26.25" x14ac:dyDescent="0.25">
      <c r="A52" s="89" t="s">
        <v>208</v>
      </c>
      <c r="B52" s="68" t="s">
        <v>21</v>
      </c>
      <c r="C52" s="63">
        <v>330110</v>
      </c>
      <c r="D52" s="64" t="s">
        <v>124</v>
      </c>
      <c r="E52" s="64" t="s">
        <v>123</v>
      </c>
      <c r="F52" s="66" t="s">
        <v>125</v>
      </c>
      <c r="G52" s="14">
        <f t="shared" si="68"/>
        <v>95764523.340000004</v>
      </c>
      <c r="H52" s="14">
        <f t="shared" si="69"/>
        <v>64454622.57</v>
      </c>
      <c r="I52" s="15">
        <f t="shared" si="86"/>
        <v>48327</v>
      </c>
      <c r="J52" s="14">
        <f t="shared" si="70"/>
        <v>22553647.109999999</v>
      </c>
      <c r="K52" s="15">
        <f t="shared" si="71"/>
        <v>5000</v>
      </c>
      <c r="L52" s="14">
        <f t="shared" si="72"/>
        <v>2979745.39</v>
      </c>
      <c r="M52" s="15">
        <f t="shared" si="73"/>
        <v>19596</v>
      </c>
      <c r="N52" s="14">
        <f t="shared" si="74"/>
        <v>38921230.07</v>
      </c>
      <c r="O52" s="15">
        <f t="shared" si="75"/>
        <v>598</v>
      </c>
      <c r="P52" s="14">
        <f t="shared" si="76"/>
        <v>5782490.9299999997</v>
      </c>
      <c r="Q52" s="15">
        <f t="shared" si="77"/>
        <v>462</v>
      </c>
      <c r="R52" s="14">
        <f t="shared" si="67"/>
        <v>9551267.7300000004</v>
      </c>
      <c r="S52" s="15">
        <f t="shared" si="78"/>
        <v>0</v>
      </c>
      <c r="T52" s="14">
        <f t="shared" si="79"/>
        <v>0</v>
      </c>
      <c r="U52" s="15">
        <f t="shared" si="80"/>
        <v>0</v>
      </c>
      <c r="V52" s="14">
        <f t="shared" si="81"/>
        <v>0</v>
      </c>
      <c r="W52" s="15">
        <f t="shared" si="82"/>
        <v>4846</v>
      </c>
      <c r="X52" s="14">
        <f t="shared" si="83"/>
        <v>15976142.109999999</v>
      </c>
      <c r="Y52" s="14">
        <f t="shared" si="84"/>
        <v>24552803.170000002</v>
      </c>
      <c r="Z52" s="14">
        <f t="shared" si="85"/>
        <v>16841037.239999998</v>
      </c>
      <c r="AA52" s="15">
        <f>МАКС!AA52+КМС!AA52+ИГС!AA52</f>
        <v>13423</v>
      </c>
      <c r="AB52" s="14">
        <f>МАКС!AB52+КМС!AB52+ИГС!AB52</f>
        <v>7455184.8099999996</v>
      </c>
      <c r="AC52" s="15">
        <f>МАКС!AC52+КМС!AC52+ИГС!AC52</f>
        <v>1460</v>
      </c>
      <c r="AD52" s="14">
        <f>МАКС!AD52+КМС!AD52+ИГС!AD52</f>
        <v>954531.7</v>
      </c>
      <c r="AE52" s="15">
        <f>МАКС!AE52+КМС!AE52+ИГС!AE52</f>
        <v>5879</v>
      </c>
      <c r="AF52" s="14">
        <f>МАКС!AF52+КМС!AF52+ИГС!AF52</f>
        <v>8431320.7300000004</v>
      </c>
      <c r="AG52" s="15">
        <f>МАКС!AG52+КМС!AG52+ИГС!AG52</f>
        <v>180</v>
      </c>
      <c r="AH52" s="14">
        <f>МАКС!AH52+КМС!AH52+ИГС!AH52</f>
        <v>1743163.1</v>
      </c>
      <c r="AI52" s="15">
        <f>МАКС!AI52+КМС!AI52+ИГС!AI52</f>
        <v>139</v>
      </c>
      <c r="AJ52" s="14">
        <f>МАКС!AJ52+КМС!AJ52+ИГС!AJ52</f>
        <v>2888760.08</v>
      </c>
      <c r="AK52" s="15">
        <f>МАКС!AK52+КМС!AK52+ИГС!AK52</f>
        <v>0</v>
      </c>
      <c r="AL52" s="14">
        <f>МАКС!AL52+КМС!AL52+ИГС!AL52</f>
        <v>0</v>
      </c>
      <c r="AM52" s="15">
        <f>МАКС!AM52+КМС!AM52+ИГС!AM52</f>
        <v>0</v>
      </c>
      <c r="AN52" s="14">
        <f>МАКС!AN52+КМС!AN52+ИГС!AN52</f>
        <v>0</v>
      </c>
      <c r="AO52" s="15">
        <f>МАКС!AO52+КМС!AO52+ИГС!AO52</f>
        <v>1212</v>
      </c>
      <c r="AP52" s="14">
        <f>МАКС!AP52+КМС!AP52+ИГС!AP52</f>
        <v>3079842.75</v>
      </c>
      <c r="AQ52" s="14">
        <f>МАКС!AQ52+КМС!AQ52+ИГС!AQ52</f>
        <v>23701523.73</v>
      </c>
      <c r="AR52" s="14">
        <f>МАКС!AR52+КМС!AR52+ИГС!AR52</f>
        <v>16360951.33</v>
      </c>
      <c r="AS52" s="15">
        <f>МАКС!AS52+КМС!AS52+ИГС!AS52</f>
        <v>11873</v>
      </c>
      <c r="AT52" s="14">
        <f>МАКС!AT52+КМС!AT52+ИГС!AT52</f>
        <v>5570624.5499999998</v>
      </c>
      <c r="AU52" s="15">
        <f>МАКС!AU52+КМС!AU52+ИГС!AU52</f>
        <v>1260</v>
      </c>
      <c r="AV52" s="14">
        <f>МАКС!AV52+КМС!AV52+ИГС!AV52</f>
        <v>1040286.32</v>
      </c>
      <c r="AW52" s="15">
        <f>МАКС!AW52+КМС!AW52+ИГС!AW52</f>
        <v>4060</v>
      </c>
      <c r="AX52" s="14">
        <f>МАКС!AX52+КМС!AX52+ИГС!AX52</f>
        <v>9750040.4600000009</v>
      </c>
      <c r="AY52" s="15">
        <f>МАКС!AY52+КМС!AY52+ИГС!AY52</f>
        <v>107</v>
      </c>
      <c r="AZ52" s="14">
        <f>МАКС!AZ52+КМС!AZ52+ИГС!AZ52</f>
        <v>1112585.49</v>
      </c>
      <c r="BA52" s="15">
        <f>МАКС!BA52+КМС!BA52+ИГС!BA52</f>
        <v>141</v>
      </c>
      <c r="BB52" s="14">
        <f>МАКС!BB52+КМС!BB52+ИГС!BB52</f>
        <v>1886873.79</v>
      </c>
      <c r="BC52" s="15">
        <f>МАКС!BC52+КМС!BC52+ИГС!BC52</f>
        <v>0</v>
      </c>
      <c r="BD52" s="14">
        <f>МАКС!BD52+КМС!BD52+ИГС!BD52</f>
        <v>0</v>
      </c>
      <c r="BE52" s="15">
        <f>МАКС!BE52+КМС!BE52+ИГС!BE52</f>
        <v>0</v>
      </c>
      <c r="BF52" s="14">
        <f>МАКС!BF52+КМС!BF52+ИГС!BF52</f>
        <v>0</v>
      </c>
      <c r="BG52" s="15">
        <f>МАКС!BG52+КМС!BG52+ИГС!BG52</f>
        <v>1234</v>
      </c>
      <c r="BH52" s="14">
        <f>МАКС!BH52+КМС!BH52+ИГС!BH52</f>
        <v>4341113.12</v>
      </c>
      <c r="BI52" s="14">
        <f>МАКС!BI52+КМС!BI52+ИГС!BI52</f>
        <v>23609692.91</v>
      </c>
      <c r="BJ52" s="14">
        <f>МАКС!BJ52+КМС!BJ52+ИГС!BJ52</f>
        <v>14938880.51</v>
      </c>
      <c r="BK52" s="15">
        <f>МАКС!BK52+КМС!BK52+ИГС!BK52</f>
        <v>11241</v>
      </c>
      <c r="BL52" s="14">
        <f>МАКС!BL52+КМС!BL52+ИГС!BL52</f>
        <v>3769399.01</v>
      </c>
      <c r="BM52" s="15">
        <f>МАКС!BM52+КМС!BM52+ИГС!BM52</f>
        <v>1007</v>
      </c>
      <c r="BN52" s="14">
        <f>МАКС!BN52+КМС!BN52+ИГС!BN52</f>
        <v>469123.96</v>
      </c>
      <c r="BO52" s="15">
        <f>МАКС!BO52+КМС!BO52+ИГС!BO52</f>
        <v>3260</v>
      </c>
      <c r="BP52" s="14">
        <f>МАКС!BP52+КМС!BP52+ИГС!BP52</f>
        <v>10700357.539999999</v>
      </c>
      <c r="BQ52" s="15">
        <f>МАКС!BQ52+КМС!BQ52+ИГС!BQ52</f>
        <v>166</v>
      </c>
      <c r="BR52" s="14">
        <f>МАКС!BR52+КМС!BR52+ИГС!BR52</f>
        <v>1563371.17</v>
      </c>
      <c r="BS52" s="15">
        <f>МАКС!BS52+КМС!BS52+ИГС!BS52</f>
        <v>138</v>
      </c>
      <c r="BT52" s="14">
        <f>МАКС!BT52+КМС!BT52+ИГС!BT52</f>
        <v>2829848.11</v>
      </c>
      <c r="BU52" s="15">
        <f>МАКС!BU52+КМС!BU52+ИГС!BU52</f>
        <v>0</v>
      </c>
      <c r="BV52" s="14">
        <f>МАКС!BV52+КМС!BV52+ИГС!BV52</f>
        <v>0</v>
      </c>
      <c r="BW52" s="15">
        <f>МАКС!BW52+КМС!BW52+ИГС!BW52</f>
        <v>0</v>
      </c>
      <c r="BX52" s="14">
        <f>МАКС!BX52+КМС!BX52+ИГС!BX52</f>
        <v>0</v>
      </c>
      <c r="BY52" s="15">
        <f>МАКС!BY52+КМС!BY52+ИГС!BY52</f>
        <v>1180</v>
      </c>
      <c r="BZ52" s="14">
        <f>МАКС!BZ52+КМС!BZ52+ИГС!BZ52</f>
        <v>4277593.12</v>
      </c>
      <c r="CA52" s="14">
        <f>МАКС!CA52+КМС!CA52+ИГС!CA52</f>
        <v>23900503.530000001</v>
      </c>
      <c r="CB52" s="14">
        <f>МАКС!CB52+КМС!CB52+ИГС!CB52</f>
        <v>16313753.49</v>
      </c>
      <c r="CC52" s="15">
        <f>МАКС!CC52+КМС!CC52+ИГС!CC52</f>
        <v>11790</v>
      </c>
      <c r="CD52" s="14">
        <f>МАКС!CD52+КМС!CD52+ИГС!CD52</f>
        <v>5758438.7400000002</v>
      </c>
      <c r="CE52" s="15">
        <f>МАКС!CE52+КМС!CE52+ИГС!CE52</f>
        <v>1273</v>
      </c>
      <c r="CF52" s="14">
        <f>МАКС!CF52+КМС!CF52+ИГС!CF52</f>
        <v>515803.41</v>
      </c>
      <c r="CG52" s="15">
        <f>МАКС!CG52+КМС!CG52+ИГС!CG52</f>
        <v>6397</v>
      </c>
      <c r="CH52" s="14">
        <f>МАКС!CH52+КМС!CH52+ИГС!CH52</f>
        <v>10039511.34</v>
      </c>
      <c r="CI52" s="15">
        <f>МАКС!CI52+КМС!CI52+ИГС!CI52</f>
        <v>145</v>
      </c>
      <c r="CJ52" s="14">
        <f>МАКС!CJ52+КМС!CJ52+ИГС!CJ52</f>
        <v>1363371.17</v>
      </c>
      <c r="CK52" s="15">
        <f>МАКС!CK52+КМС!CK52+ИГС!CK52</f>
        <v>44</v>
      </c>
      <c r="CL52" s="14">
        <f>МАКС!CL52+КМС!CL52+ИГС!CL52</f>
        <v>1945785.75</v>
      </c>
      <c r="CM52" s="15">
        <f>МАКС!CM52+КМС!CM52+ИГС!CM52</f>
        <v>0</v>
      </c>
      <c r="CN52" s="14">
        <f>МАКС!CN52+КМС!CN52+ИГС!CN52</f>
        <v>0</v>
      </c>
      <c r="CO52" s="15">
        <f>МАКС!CO52+КМС!CO52+ИГС!CO52</f>
        <v>0</v>
      </c>
      <c r="CP52" s="14">
        <f>МАКС!CP52+КМС!CP52+ИГС!CP52</f>
        <v>0</v>
      </c>
      <c r="CQ52" s="15">
        <f>МАКС!CQ52+КМС!CQ52+ИГС!CQ52</f>
        <v>1220</v>
      </c>
      <c r="CR52" s="14">
        <f>МАКС!CR52+КМС!CR52+ИГС!CR52</f>
        <v>4277593.12</v>
      </c>
    </row>
    <row r="53" spans="1:96" x14ac:dyDescent="0.25">
      <c r="A53" s="62"/>
      <c r="B53" s="62" t="s">
        <v>22</v>
      </c>
      <c r="C53" s="63"/>
      <c r="D53" s="64"/>
      <c r="E53" s="64"/>
      <c r="F53" s="66"/>
      <c r="G53" s="14">
        <f t="shared" si="68"/>
        <v>0</v>
      </c>
      <c r="H53" s="14">
        <f t="shared" si="69"/>
        <v>0</v>
      </c>
      <c r="I53" s="15">
        <f t="shared" si="86"/>
        <v>0</v>
      </c>
      <c r="J53" s="14">
        <f t="shared" si="70"/>
        <v>0</v>
      </c>
      <c r="K53" s="15">
        <f t="shared" si="71"/>
        <v>0</v>
      </c>
      <c r="L53" s="14">
        <f t="shared" si="72"/>
        <v>0</v>
      </c>
      <c r="M53" s="15">
        <f t="shared" si="73"/>
        <v>0</v>
      </c>
      <c r="N53" s="14">
        <f t="shared" si="74"/>
        <v>0</v>
      </c>
      <c r="O53" s="15">
        <f t="shared" si="75"/>
        <v>0</v>
      </c>
      <c r="P53" s="14">
        <f t="shared" si="76"/>
        <v>0</v>
      </c>
      <c r="Q53" s="15">
        <f t="shared" si="77"/>
        <v>0</v>
      </c>
      <c r="R53" s="14">
        <f t="shared" si="67"/>
        <v>0</v>
      </c>
      <c r="S53" s="15">
        <f t="shared" si="78"/>
        <v>0</v>
      </c>
      <c r="T53" s="14">
        <f t="shared" si="79"/>
        <v>0</v>
      </c>
      <c r="U53" s="15">
        <f t="shared" si="80"/>
        <v>0</v>
      </c>
      <c r="V53" s="14">
        <f t="shared" si="81"/>
        <v>0</v>
      </c>
      <c r="W53" s="15">
        <f t="shared" si="82"/>
        <v>0</v>
      </c>
      <c r="X53" s="14">
        <f t="shared" si="83"/>
        <v>0</v>
      </c>
      <c r="Y53" s="14">
        <f t="shared" si="84"/>
        <v>0</v>
      </c>
      <c r="Z53" s="14">
        <f t="shared" si="85"/>
        <v>0</v>
      </c>
      <c r="AA53" s="15">
        <f>МАКС!AA53+КМС!AA53+ИГС!AA53</f>
        <v>0</v>
      </c>
      <c r="AB53" s="14">
        <f>МАКС!AB53+КМС!AB53+ИГС!AB53</f>
        <v>0</v>
      </c>
      <c r="AC53" s="15">
        <f>МАКС!AC53+КМС!AC53+ИГС!AC53</f>
        <v>0</v>
      </c>
      <c r="AD53" s="14">
        <f>МАКС!AD53+КМС!AD53+ИГС!AD53</f>
        <v>0</v>
      </c>
      <c r="AE53" s="15">
        <f>МАКС!AE53+КМС!AE53+ИГС!AE53</f>
        <v>0</v>
      </c>
      <c r="AF53" s="14">
        <f>МАКС!AF53+КМС!AF53+ИГС!AF53</f>
        <v>0</v>
      </c>
      <c r="AG53" s="15">
        <f>МАКС!AG53+КМС!AG53+ИГС!AG53</f>
        <v>0</v>
      </c>
      <c r="AH53" s="14">
        <f>МАКС!AH53+КМС!AH53+ИГС!AH53</f>
        <v>0</v>
      </c>
      <c r="AI53" s="15">
        <f>МАКС!AI53+КМС!AI53+ИГС!AI53</f>
        <v>0</v>
      </c>
      <c r="AJ53" s="14">
        <f>МАКС!AJ53+КМС!AJ53+ИГС!AJ53</f>
        <v>0</v>
      </c>
      <c r="AK53" s="15">
        <f>МАКС!AK53+КМС!AK53+ИГС!AK53</f>
        <v>0</v>
      </c>
      <c r="AL53" s="14">
        <f>МАКС!AL53+КМС!AL53+ИГС!AL53</f>
        <v>0</v>
      </c>
      <c r="AM53" s="15">
        <f>МАКС!AM53+КМС!AM53+ИГС!AM53</f>
        <v>0</v>
      </c>
      <c r="AN53" s="14">
        <f>МАКС!AN53+КМС!AN53+ИГС!AN53</f>
        <v>0</v>
      </c>
      <c r="AO53" s="15">
        <f>МАКС!AO53+КМС!AO53+ИГС!AO53</f>
        <v>0</v>
      </c>
      <c r="AP53" s="14">
        <f>МАКС!AP53+КМС!AP53+ИГС!AP53</f>
        <v>0</v>
      </c>
      <c r="AQ53" s="14">
        <f>МАКС!AQ53+КМС!AQ53+ИГС!AQ53</f>
        <v>0</v>
      </c>
      <c r="AR53" s="14">
        <f>МАКС!AR53+КМС!AR53+ИГС!AR53</f>
        <v>0</v>
      </c>
      <c r="AS53" s="15">
        <f>МАКС!AS53+КМС!AS53+ИГС!AS53</f>
        <v>0</v>
      </c>
      <c r="AT53" s="14">
        <f>МАКС!AT53+КМС!AT53+ИГС!AT53</f>
        <v>0</v>
      </c>
      <c r="AU53" s="15">
        <f>МАКС!AU53+КМС!AU53+ИГС!AU53</f>
        <v>0</v>
      </c>
      <c r="AV53" s="14">
        <f>МАКС!AV53+КМС!AV53+ИГС!AV53</f>
        <v>0</v>
      </c>
      <c r="AW53" s="15">
        <f>МАКС!AW53+КМС!AW53+ИГС!AW53</f>
        <v>0</v>
      </c>
      <c r="AX53" s="14">
        <f>МАКС!AX53+КМС!AX53+ИГС!AX53</f>
        <v>0</v>
      </c>
      <c r="AY53" s="15">
        <f>МАКС!AY53+КМС!AY53+ИГС!AY53</f>
        <v>0</v>
      </c>
      <c r="AZ53" s="14">
        <f>МАКС!AZ53+КМС!AZ53+ИГС!AZ53</f>
        <v>0</v>
      </c>
      <c r="BA53" s="15">
        <f>МАКС!BA53+КМС!BA53+ИГС!BA53</f>
        <v>0</v>
      </c>
      <c r="BB53" s="14">
        <f>МАКС!BB53+КМС!BB53+ИГС!BB53</f>
        <v>0</v>
      </c>
      <c r="BC53" s="15">
        <f>МАКС!BC53+КМС!BC53+ИГС!BC53</f>
        <v>0</v>
      </c>
      <c r="BD53" s="14">
        <f>МАКС!BD53+КМС!BD53+ИГС!BD53</f>
        <v>0</v>
      </c>
      <c r="BE53" s="15">
        <f>МАКС!BE53+КМС!BE53+ИГС!BE53</f>
        <v>0</v>
      </c>
      <c r="BF53" s="14">
        <f>МАКС!BF53+КМС!BF53+ИГС!BF53</f>
        <v>0</v>
      </c>
      <c r="BG53" s="15">
        <f>МАКС!BG53+КМС!BG53+ИГС!BG53</f>
        <v>0</v>
      </c>
      <c r="BH53" s="14">
        <f>МАКС!BH53+КМС!BH53+ИГС!BH53</f>
        <v>0</v>
      </c>
      <c r="BI53" s="14">
        <f>МАКС!BI53+КМС!BI53+ИГС!BI53</f>
        <v>0</v>
      </c>
      <c r="BJ53" s="14">
        <f>МАКС!BJ53+КМС!BJ53+ИГС!BJ53</f>
        <v>0</v>
      </c>
      <c r="BK53" s="15">
        <f>МАКС!BK53+КМС!BK53+ИГС!BK53</f>
        <v>0</v>
      </c>
      <c r="BL53" s="14">
        <f>МАКС!BL53+КМС!BL53+ИГС!BL53</f>
        <v>0</v>
      </c>
      <c r="BM53" s="15">
        <f>МАКС!BM53+КМС!BM53+ИГС!BM53</f>
        <v>0</v>
      </c>
      <c r="BN53" s="14">
        <f>МАКС!BN53+КМС!BN53+ИГС!BN53</f>
        <v>0</v>
      </c>
      <c r="BO53" s="15">
        <f>МАКС!BO53+КМС!BO53+ИГС!BO53</f>
        <v>0</v>
      </c>
      <c r="BP53" s="14">
        <f>МАКС!BP53+КМС!BP53+ИГС!BP53</f>
        <v>0</v>
      </c>
      <c r="BQ53" s="15">
        <f>МАКС!BQ53+КМС!BQ53+ИГС!BQ53</f>
        <v>0</v>
      </c>
      <c r="BR53" s="14">
        <f>МАКС!BR53+КМС!BR53+ИГС!BR53</f>
        <v>0</v>
      </c>
      <c r="BS53" s="15">
        <f>МАКС!BS53+КМС!BS53+ИГС!BS53</f>
        <v>0</v>
      </c>
      <c r="BT53" s="14">
        <f>МАКС!BT53+КМС!BT53+ИГС!BT53</f>
        <v>0</v>
      </c>
      <c r="BU53" s="15">
        <f>МАКС!BU53+КМС!BU53+ИГС!BU53</f>
        <v>0</v>
      </c>
      <c r="BV53" s="14">
        <f>МАКС!BV53+КМС!BV53+ИГС!BV53</f>
        <v>0</v>
      </c>
      <c r="BW53" s="15">
        <f>МАКС!BW53+КМС!BW53+ИГС!BW53</f>
        <v>0</v>
      </c>
      <c r="BX53" s="14">
        <f>МАКС!BX53+КМС!BX53+ИГС!BX53</f>
        <v>0</v>
      </c>
      <c r="BY53" s="15">
        <f>МАКС!BY53+КМС!BY53+ИГС!BY53</f>
        <v>0</v>
      </c>
      <c r="BZ53" s="14">
        <f>МАКС!BZ53+КМС!BZ53+ИГС!BZ53</f>
        <v>0</v>
      </c>
      <c r="CA53" s="14">
        <f>МАКС!CA53+КМС!CA53+ИГС!CA53</f>
        <v>0</v>
      </c>
      <c r="CB53" s="14">
        <f>МАКС!CB53+КМС!CB53+ИГС!CB53</f>
        <v>0</v>
      </c>
      <c r="CC53" s="15">
        <f>МАКС!CC53+КМС!CC53+ИГС!CC53</f>
        <v>0</v>
      </c>
      <c r="CD53" s="14">
        <f>МАКС!CD53+КМС!CD53+ИГС!CD53</f>
        <v>0</v>
      </c>
      <c r="CE53" s="15">
        <f>МАКС!CE53+КМС!CE53+ИГС!CE53</f>
        <v>0</v>
      </c>
      <c r="CF53" s="14">
        <f>МАКС!CF53+КМС!CF53+ИГС!CF53</f>
        <v>0</v>
      </c>
      <c r="CG53" s="15">
        <f>МАКС!CG53+КМС!CG53+ИГС!CG53</f>
        <v>0</v>
      </c>
      <c r="CH53" s="14">
        <f>МАКС!CH53+КМС!CH53+ИГС!CH53</f>
        <v>0</v>
      </c>
      <c r="CI53" s="15">
        <f>МАКС!CI53+КМС!CI53+ИГС!CI53</f>
        <v>0</v>
      </c>
      <c r="CJ53" s="14">
        <f>МАКС!CJ53+КМС!CJ53+ИГС!CJ53</f>
        <v>0</v>
      </c>
      <c r="CK53" s="15">
        <f>МАКС!CK53+КМС!CK53+ИГС!CK53</f>
        <v>0</v>
      </c>
      <c r="CL53" s="14">
        <f>МАКС!CL53+КМС!CL53+ИГС!CL53</f>
        <v>0</v>
      </c>
      <c r="CM53" s="15">
        <f>МАКС!CM53+КМС!CM53+ИГС!CM53</f>
        <v>0</v>
      </c>
      <c r="CN53" s="14">
        <f>МАКС!CN53+КМС!CN53+ИГС!CN53</f>
        <v>0</v>
      </c>
      <c r="CO53" s="15">
        <f>МАКС!CO53+КМС!CO53+ИГС!CO53</f>
        <v>0</v>
      </c>
      <c r="CP53" s="14">
        <f>МАКС!CP53+КМС!CP53+ИГС!CP53</f>
        <v>0</v>
      </c>
      <c r="CQ53" s="15">
        <f>МАКС!CQ53+КМС!CQ53+ИГС!CQ53</f>
        <v>0</v>
      </c>
      <c r="CR53" s="14">
        <f>МАКС!CR53+КМС!CR53+ИГС!CR53</f>
        <v>0</v>
      </c>
    </row>
    <row r="54" spans="1:96" x14ac:dyDescent="0.25">
      <c r="A54" s="89" t="s">
        <v>209</v>
      </c>
      <c r="B54" s="68" t="s">
        <v>23</v>
      </c>
      <c r="C54" s="63">
        <v>330006</v>
      </c>
      <c r="D54" s="64" t="s">
        <v>132</v>
      </c>
      <c r="E54" s="64" t="s">
        <v>123</v>
      </c>
      <c r="F54" s="66" t="s">
        <v>133</v>
      </c>
      <c r="G54" s="14">
        <f t="shared" si="68"/>
        <v>598000540.48000002</v>
      </c>
      <c r="H54" s="14">
        <f t="shared" si="69"/>
        <v>239189012.91</v>
      </c>
      <c r="I54" s="15">
        <f t="shared" si="86"/>
        <v>181897</v>
      </c>
      <c r="J54" s="14">
        <f t="shared" si="70"/>
        <v>88614558.510000005</v>
      </c>
      <c r="K54" s="15">
        <f t="shared" si="71"/>
        <v>15450</v>
      </c>
      <c r="L54" s="14">
        <f t="shared" si="72"/>
        <v>9606031.3699999992</v>
      </c>
      <c r="M54" s="15">
        <f t="shared" si="73"/>
        <v>97663</v>
      </c>
      <c r="N54" s="14">
        <f t="shared" si="74"/>
        <v>140968423.03</v>
      </c>
      <c r="O54" s="15">
        <f t="shared" si="75"/>
        <v>2275</v>
      </c>
      <c r="P54" s="14">
        <f t="shared" si="76"/>
        <v>23120557.969999999</v>
      </c>
      <c r="Q54" s="15">
        <f t="shared" si="77"/>
        <v>9961</v>
      </c>
      <c r="R54" s="14">
        <f t="shared" si="67"/>
        <v>246834274.36000001</v>
      </c>
      <c r="S54" s="15">
        <f t="shared" si="78"/>
        <v>0</v>
      </c>
      <c r="T54" s="14">
        <f t="shared" si="79"/>
        <v>0</v>
      </c>
      <c r="U54" s="15">
        <f t="shared" si="80"/>
        <v>0</v>
      </c>
      <c r="V54" s="14">
        <f t="shared" si="81"/>
        <v>0</v>
      </c>
      <c r="W54" s="15">
        <f t="shared" si="82"/>
        <v>30232</v>
      </c>
      <c r="X54" s="14">
        <f t="shared" si="83"/>
        <v>88856695.239999995</v>
      </c>
      <c r="Y54" s="14">
        <f t="shared" si="84"/>
        <v>188837396.16</v>
      </c>
      <c r="Z54" s="14">
        <f t="shared" si="85"/>
        <v>77664257.310000002</v>
      </c>
      <c r="AA54" s="15">
        <f>МАКС!AA54+КМС!AA54+ИГС!AA54</f>
        <v>50377</v>
      </c>
      <c r="AB54" s="14">
        <f>МАКС!AB54+КМС!AB54+ИГС!AB54</f>
        <v>30105159.920000002</v>
      </c>
      <c r="AC54" s="15">
        <f>МАКС!AC54+КМС!AC54+ИГС!AC54</f>
        <v>4279</v>
      </c>
      <c r="AD54" s="14">
        <f>МАКС!AD54+КМС!AD54+ИГС!AD54</f>
        <v>2815141.43</v>
      </c>
      <c r="AE54" s="15">
        <f>МАКС!AE54+КМС!AE54+ИГС!AE54</f>
        <v>29311</v>
      </c>
      <c r="AF54" s="14">
        <f>МАКС!AF54+КМС!AF54+ИГС!AF54</f>
        <v>44743955.960000001</v>
      </c>
      <c r="AG54" s="15">
        <f>МАКС!AG54+КМС!AG54+ИГС!AG54</f>
        <v>683</v>
      </c>
      <c r="AH54" s="14">
        <f>МАКС!AH54+КМС!AH54+ИГС!AH54</f>
        <v>6936275.0099999998</v>
      </c>
      <c r="AI54" s="15">
        <f>МАКС!AI54+КМС!AI54+ИГС!AI54</f>
        <v>3819</v>
      </c>
      <c r="AJ54" s="14">
        <f>МАКС!AJ54+КМС!AJ54+ИГС!AJ54</f>
        <v>85153110.719999999</v>
      </c>
      <c r="AK54" s="15">
        <f>МАКС!AK54+КМС!AK54+ИГС!AK54</f>
        <v>0</v>
      </c>
      <c r="AL54" s="14">
        <f>МАКС!AL54+КМС!AL54+ИГС!AL54</f>
        <v>0</v>
      </c>
      <c r="AM54" s="15">
        <f>МАКС!AM54+КМС!AM54+ИГС!AM54</f>
        <v>0</v>
      </c>
      <c r="AN54" s="14">
        <f>МАКС!AN54+КМС!AN54+ИГС!AN54</f>
        <v>0</v>
      </c>
      <c r="AO54" s="15">
        <f>МАКС!AO54+КМС!AO54+ИГС!AO54</f>
        <v>7558</v>
      </c>
      <c r="AP54" s="14">
        <f>МАКС!AP54+КМС!AP54+ИГС!AP54</f>
        <v>19083753.120000001</v>
      </c>
      <c r="AQ54" s="14">
        <f>МАКС!AQ54+КМС!AQ54+ИГС!AQ54</f>
        <v>122075340.11</v>
      </c>
      <c r="AR54" s="14">
        <f>МАКС!AR54+КМС!AR54+ИГС!AR54</f>
        <v>43130226.100000001</v>
      </c>
      <c r="AS54" s="15">
        <f>МАКС!AS54+КМС!AS54+ИГС!AS54</f>
        <v>36379</v>
      </c>
      <c r="AT54" s="14">
        <f>МАКС!AT54+КМС!AT54+ИГС!AT54</f>
        <v>15859242.5</v>
      </c>
      <c r="AU54" s="15">
        <f>МАКС!AU54+КМС!AU54+ИГС!AU54</f>
        <v>3447</v>
      </c>
      <c r="AV54" s="14">
        <f>МАКС!AV54+КМС!AV54+ИГС!AV54</f>
        <v>1987874.26</v>
      </c>
      <c r="AW54" s="15">
        <f>МАКС!AW54+КМС!AW54+ИГС!AW54</f>
        <v>19520</v>
      </c>
      <c r="AX54" s="14">
        <f>МАКС!AX54+КМС!AX54+ИГС!AX54</f>
        <v>25283109.34</v>
      </c>
      <c r="AY54" s="15">
        <f>МАКС!AY54+КМС!AY54+ИГС!AY54</f>
        <v>455</v>
      </c>
      <c r="AZ54" s="14">
        <f>МАКС!AZ54+КМС!AZ54+ИГС!AZ54</f>
        <v>4624003.9800000004</v>
      </c>
      <c r="BA54" s="15">
        <f>МАКС!BA54+КМС!BA54+ИГС!BA54</f>
        <v>1993</v>
      </c>
      <c r="BB54" s="14">
        <f>МАКС!BB54+КМС!BB54+ИГС!BB54</f>
        <v>51063447.630000003</v>
      </c>
      <c r="BC54" s="15">
        <f>МАКС!BC54+КМС!BC54+ИГС!BC54</f>
        <v>0</v>
      </c>
      <c r="BD54" s="14">
        <f>МАКС!BD54+КМС!BD54+ИГС!BD54</f>
        <v>0</v>
      </c>
      <c r="BE54" s="15">
        <f>МАКС!BE54+КМС!BE54+ИГС!BE54</f>
        <v>0</v>
      </c>
      <c r="BF54" s="14">
        <f>МАКС!BF54+КМС!BF54+ИГС!BF54</f>
        <v>0</v>
      </c>
      <c r="BG54" s="15">
        <f>МАКС!BG54+КМС!BG54+ИГС!BG54</f>
        <v>7558</v>
      </c>
      <c r="BH54" s="14">
        <f>МАКС!BH54+КМС!BH54+ИГС!BH54</f>
        <v>23257662.399999999</v>
      </c>
      <c r="BI54" s="14">
        <f>МАКС!BI54+КМС!BI54+ИГС!BI54</f>
        <v>142361102.75</v>
      </c>
      <c r="BJ54" s="14">
        <f>МАКС!BJ54+КМС!BJ54+ИГС!BJ54</f>
        <v>56991560.109999999</v>
      </c>
      <c r="BK54" s="15">
        <f>МАКС!BK54+КМС!BK54+ИГС!BK54</f>
        <v>36379</v>
      </c>
      <c r="BL54" s="14">
        <f>МАКС!BL54+КМС!BL54+ИГС!BL54</f>
        <v>20935319.59</v>
      </c>
      <c r="BM54" s="15">
        <f>МАКС!BM54+КМС!BM54+ИГС!BM54</f>
        <v>3447</v>
      </c>
      <c r="BN54" s="14">
        <f>МАКС!BN54+КМС!BN54+ИГС!BN54</f>
        <v>1987874.27</v>
      </c>
      <c r="BO54" s="15">
        <f>МАКС!BO54+КМС!BO54+ИГС!BO54</f>
        <v>19521</v>
      </c>
      <c r="BP54" s="14">
        <f>МАКС!BP54+КМС!BP54+ИГС!BP54</f>
        <v>34068366.25</v>
      </c>
      <c r="BQ54" s="15">
        <f>МАКС!BQ54+КМС!BQ54+ИГС!BQ54</f>
        <v>455</v>
      </c>
      <c r="BR54" s="14">
        <f>МАКС!BR54+КМС!BR54+ИГС!BR54</f>
        <v>4624183.33</v>
      </c>
      <c r="BS54" s="15">
        <f>МАКС!BS54+КМС!BS54+ИГС!BS54</f>
        <v>1993</v>
      </c>
      <c r="BT54" s="14">
        <f>МАКС!BT54+КМС!BT54+ИГС!BT54</f>
        <v>57487696.909999996</v>
      </c>
      <c r="BU54" s="15">
        <f>МАКС!BU54+КМС!BU54+ИГС!BU54</f>
        <v>0</v>
      </c>
      <c r="BV54" s="14">
        <f>МАКС!BV54+КМС!BV54+ИГС!BV54</f>
        <v>0</v>
      </c>
      <c r="BW54" s="15">
        <f>МАКС!BW54+КМС!BW54+ИГС!BW54</f>
        <v>0</v>
      </c>
      <c r="BX54" s="14">
        <f>МАКС!BX54+КМС!BX54+ИГС!BX54</f>
        <v>0</v>
      </c>
      <c r="BY54" s="15">
        <f>МАКС!BY54+КМС!BY54+ИГС!BY54</f>
        <v>7558</v>
      </c>
      <c r="BZ54" s="14">
        <f>МАКС!BZ54+КМС!BZ54+ИГС!BZ54</f>
        <v>23257662.399999999</v>
      </c>
      <c r="CA54" s="14">
        <f>МАКС!CA54+КМС!CA54+ИГС!CA54</f>
        <v>144726701.46000001</v>
      </c>
      <c r="CB54" s="14">
        <f>МАКС!CB54+КМС!CB54+ИГС!CB54</f>
        <v>61402969.390000001</v>
      </c>
      <c r="CC54" s="15">
        <f>МАКС!CC54+КМС!CC54+ИГС!CC54</f>
        <v>58762</v>
      </c>
      <c r="CD54" s="14">
        <f>МАКС!CD54+КМС!CD54+ИГС!CD54</f>
        <v>21714836.5</v>
      </c>
      <c r="CE54" s="15">
        <f>МАКС!CE54+КМС!CE54+ИГС!CE54</f>
        <v>4277</v>
      </c>
      <c r="CF54" s="14">
        <f>МАКС!CF54+КМС!CF54+ИГС!CF54</f>
        <v>2815141.41</v>
      </c>
      <c r="CG54" s="15">
        <f>МАКС!CG54+КМС!CG54+ИГС!CG54</f>
        <v>29311</v>
      </c>
      <c r="CH54" s="14">
        <f>МАКС!CH54+КМС!CH54+ИГС!CH54</f>
        <v>36872991.479999997</v>
      </c>
      <c r="CI54" s="15">
        <f>МАКС!CI54+КМС!CI54+ИГС!CI54</f>
        <v>682</v>
      </c>
      <c r="CJ54" s="14">
        <f>МАКС!CJ54+КМС!CJ54+ИГС!CJ54</f>
        <v>6936095.6500000004</v>
      </c>
      <c r="CK54" s="15">
        <f>МАКС!CK54+КМС!CK54+ИГС!CK54</f>
        <v>2156</v>
      </c>
      <c r="CL54" s="14">
        <f>МАКС!CL54+КМС!CL54+ИГС!CL54</f>
        <v>53130019.100000001</v>
      </c>
      <c r="CM54" s="15">
        <f>МАКС!CM54+КМС!CM54+ИГС!CM54</f>
        <v>0</v>
      </c>
      <c r="CN54" s="14">
        <f>МАКС!CN54+КМС!CN54+ИГС!CN54</f>
        <v>0</v>
      </c>
      <c r="CO54" s="15">
        <f>МАКС!CO54+КМС!CO54+ИГС!CO54</f>
        <v>0</v>
      </c>
      <c r="CP54" s="14">
        <f>МАКС!CP54+КМС!CP54+ИГС!CP54</f>
        <v>0</v>
      </c>
      <c r="CQ54" s="15">
        <f>МАКС!CQ54+КМС!CQ54+ИГС!CQ54</f>
        <v>7558</v>
      </c>
      <c r="CR54" s="14">
        <f>МАКС!CR54+КМС!CR54+ИГС!CR54</f>
        <v>23257617.32</v>
      </c>
    </row>
    <row r="55" spans="1:96" ht="26.25" x14ac:dyDescent="0.25">
      <c r="A55" s="89" t="s">
        <v>210</v>
      </c>
      <c r="B55" s="68" t="s">
        <v>24</v>
      </c>
      <c r="C55" s="63">
        <v>330005</v>
      </c>
      <c r="D55" s="64" t="s">
        <v>132</v>
      </c>
      <c r="E55" s="64" t="s">
        <v>123</v>
      </c>
      <c r="F55" s="66" t="s">
        <v>133</v>
      </c>
      <c r="G55" s="14">
        <f t="shared" si="68"/>
        <v>123763715</v>
      </c>
      <c r="H55" s="14">
        <f t="shared" si="69"/>
        <v>75939455.799999997</v>
      </c>
      <c r="I55" s="15">
        <f t="shared" si="86"/>
        <v>36751</v>
      </c>
      <c r="J55" s="14">
        <f t="shared" si="70"/>
        <v>27160712.850000001</v>
      </c>
      <c r="K55" s="15">
        <f t="shared" si="71"/>
        <v>11916</v>
      </c>
      <c r="L55" s="14">
        <f t="shared" si="72"/>
        <v>7611106.6799999997</v>
      </c>
      <c r="M55" s="15">
        <f t="shared" si="73"/>
        <v>25799</v>
      </c>
      <c r="N55" s="14">
        <f t="shared" si="74"/>
        <v>41167636.270000003</v>
      </c>
      <c r="O55" s="15">
        <f t="shared" si="75"/>
        <v>577</v>
      </c>
      <c r="P55" s="14">
        <f t="shared" si="76"/>
        <v>5825215.54</v>
      </c>
      <c r="Q55" s="15">
        <f t="shared" si="77"/>
        <v>2232</v>
      </c>
      <c r="R55" s="14">
        <f t="shared" si="67"/>
        <v>41999043.659999996</v>
      </c>
      <c r="S55" s="15">
        <f t="shared" si="78"/>
        <v>0</v>
      </c>
      <c r="T55" s="14">
        <f t="shared" si="79"/>
        <v>0</v>
      </c>
      <c r="U55" s="15">
        <f t="shared" si="80"/>
        <v>0</v>
      </c>
      <c r="V55" s="14">
        <f t="shared" si="81"/>
        <v>0</v>
      </c>
      <c r="W55" s="15">
        <f t="shared" si="82"/>
        <v>0</v>
      </c>
      <c r="X55" s="14">
        <f t="shared" si="83"/>
        <v>0</v>
      </c>
      <c r="Y55" s="14">
        <f t="shared" si="84"/>
        <v>32002076.260000002</v>
      </c>
      <c r="Z55" s="14">
        <f t="shared" si="85"/>
        <v>18169488.059999999</v>
      </c>
      <c r="AA55" s="15">
        <f>МАКС!AA55+КМС!AA55+ИГС!AA55</f>
        <v>10215</v>
      </c>
      <c r="AB55" s="14">
        <f>МАКС!AB55+КМС!AB55+ИГС!AB55</f>
        <v>6824508.2400000002</v>
      </c>
      <c r="AC55" s="15">
        <f>МАКС!AC55+КМС!AC55+ИГС!AC55</f>
        <v>3298</v>
      </c>
      <c r="AD55" s="14">
        <f>МАКС!AD55+КМС!AD55+ИГС!AD55</f>
        <v>2273367.8199999998</v>
      </c>
      <c r="AE55" s="15">
        <f>МАКС!AE55+КМС!AE55+ИГС!AE55</f>
        <v>7740</v>
      </c>
      <c r="AF55" s="14">
        <f>МАКС!AF55+КМС!AF55+ИГС!AF55</f>
        <v>9071612</v>
      </c>
      <c r="AG55" s="15">
        <f>МАКС!AG55+КМС!AG55+ИГС!AG55</f>
        <v>172</v>
      </c>
      <c r="AH55" s="14">
        <f>МАКС!AH55+КМС!AH55+ИГС!AH55</f>
        <v>1742480.92</v>
      </c>
      <c r="AI55" s="15">
        <f>МАКС!AI55+КМС!AI55+ИГС!AI55</f>
        <v>640</v>
      </c>
      <c r="AJ55" s="14">
        <f>МАКС!AJ55+КМС!AJ55+ИГС!AJ55</f>
        <v>12090107.279999999</v>
      </c>
      <c r="AK55" s="15">
        <f>МАКС!AK55+КМС!AK55+ИГС!AK55</f>
        <v>0</v>
      </c>
      <c r="AL55" s="14">
        <f>МАКС!AL55+КМС!AL55+ИГС!AL55</f>
        <v>0</v>
      </c>
      <c r="AM55" s="15">
        <f>МАКС!AM55+КМС!AM55+ИГС!AM55</f>
        <v>0</v>
      </c>
      <c r="AN55" s="14">
        <f>МАКС!AN55+КМС!AN55+ИГС!AN55</f>
        <v>0</v>
      </c>
      <c r="AO55" s="15">
        <f>МАКС!AO55+КМС!AO55+ИГС!AO55</f>
        <v>0</v>
      </c>
      <c r="AP55" s="14">
        <f>МАКС!AP55+КМС!AP55+ИГС!AP55</f>
        <v>0</v>
      </c>
      <c r="AQ55" s="14">
        <f>МАКС!AQ55+КМС!AQ55+ИГС!AQ55</f>
        <v>29879770.620000001</v>
      </c>
      <c r="AR55" s="14">
        <f>МАКС!AR55+КМС!AR55+ИГС!AR55</f>
        <v>19800229.23</v>
      </c>
      <c r="AS55" s="15">
        <f>МАКС!AS55+КМС!AS55+ИГС!AS55</f>
        <v>7349</v>
      </c>
      <c r="AT55" s="14">
        <f>МАКС!AT55+КМС!AT55+ИГС!AT55</f>
        <v>6755837.7599999998</v>
      </c>
      <c r="AU55" s="15">
        <f>МАКС!AU55+КМС!AU55+ИГС!AU55</f>
        <v>2660</v>
      </c>
      <c r="AV55" s="14">
        <f>МАКС!AV55+КМС!AV55+ИГС!AV55</f>
        <v>1532185.53</v>
      </c>
      <c r="AW55" s="15">
        <f>МАКС!AW55+КМС!AW55+ИГС!AW55</f>
        <v>5159</v>
      </c>
      <c r="AX55" s="14">
        <f>МАКС!AX55+КМС!AX55+ИГС!AX55</f>
        <v>11512205.939999999</v>
      </c>
      <c r="AY55" s="15">
        <f>МАКС!AY55+КМС!AY55+ИГС!AY55</f>
        <v>116</v>
      </c>
      <c r="AZ55" s="14">
        <f>МАКС!AZ55+КМС!AZ55+ИГС!AZ55</f>
        <v>1170126.8500000001</v>
      </c>
      <c r="BA55" s="15">
        <f>МАКС!BA55+КМС!BA55+ИГС!BA55</f>
        <v>476</v>
      </c>
      <c r="BB55" s="14">
        <f>МАКС!BB55+КМС!BB55+ИГС!BB55</f>
        <v>8909414.5399999991</v>
      </c>
      <c r="BC55" s="15">
        <f>МАКС!BC55+КМС!BC55+ИГС!BC55</f>
        <v>0</v>
      </c>
      <c r="BD55" s="14">
        <f>МАКС!BD55+КМС!BD55+ИГС!BD55</f>
        <v>0</v>
      </c>
      <c r="BE55" s="15">
        <f>МАКС!BE55+КМС!BE55+ИГС!BE55</f>
        <v>0</v>
      </c>
      <c r="BF55" s="14">
        <f>МАКС!BF55+КМС!BF55+ИГС!BF55</f>
        <v>0</v>
      </c>
      <c r="BG55" s="15">
        <f>МАКС!BG55+КМС!BG55+ИГС!BG55</f>
        <v>0</v>
      </c>
      <c r="BH55" s="14">
        <f>МАКС!BH55+КМС!BH55+ИГС!BH55</f>
        <v>0</v>
      </c>
      <c r="BI55" s="14">
        <f>МАКС!BI55+КМС!BI55+ИГС!BI55</f>
        <v>28188168.600000001</v>
      </c>
      <c r="BJ55" s="14">
        <f>МАКС!BJ55+КМС!BJ55+ИГС!BJ55</f>
        <v>18108095.780000001</v>
      </c>
      <c r="BK55" s="15">
        <f>МАКС!BK55+КМС!BK55+ИГС!BK55</f>
        <v>7349</v>
      </c>
      <c r="BL55" s="14">
        <f>МАКС!BL55+КМС!BL55+ИГС!BL55</f>
        <v>5755858.6299999999</v>
      </c>
      <c r="BM55" s="15">
        <f>МАКС!BM55+КМС!BM55+ИГС!BM55</f>
        <v>2660</v>
      </c>
      <c r="BN55" s="14">
        <f>МАКС!BN55+КМС!BN55+ИГС!BN55</f>
        <v>1532185.53</v>
      </c>
      <c r="BO55" s="15">
        <f>МАКС!BO55+КМС!BO55+ИГС!BO55</f>
        <v>5159</v>
      </c>
      <c r="BP55" s="14">
        <f>МАКС!BP55+КМС!BP55+ИГС!BP55</f>
        <v>10820051.619999999</v>
      </c>
      <c r="BQ55" s="15">
        <f>МАКС!BQ55+КМС!BQ55+ИГС!BQ55</f>
        <v>116</v>
      </c>
      <c r="BR55" s="14">
        <f>МАКС!BR55+КМС!BR55+ИГС!BR55</f>
        <v>1170658.27</v>
      </c>
      <c r="BS55" s="15">
        <f>МАКС!BS55+КМС!BS55+ИГС!BS55</f>
        <v>476</v>
      </c>
      <c r="BT55" s="14">
        <f>МАКС!BT55+КМС!BT55+ИГС!BT55</f>
        <v>8909414.5500000007</v>
      </c>
      <c r="BU55" s="15">
        <f>МАКС!BU55+КМС!BU55+ИГС!BU55</f>
        <v>0</v>
      </c>
      <c r="BV55" s="14">
        <f>МАКС!BV55+КМС!BV55+ИГС!BV55</f>
        <v>0</v>
      </c>
      <c r="BW55" s="15">
        <f>МАКС!BW55+КМС!BW55+ИГС!BW55</f>
        <v>0</v>
      </c>
      <c r="BX55" s="14">
        <f>МАКС!BX55+КМС!BX55+ИГС!BX55</f>
        <v>0</v>
      </c>
      <c r="BY55" s="15">
        <f>МАКС!BY55+КМС!BY55+ИГС!BY55</f>
        <v>0</v>
      </c>
      <c r="BZ55" s="14">
        <f>МАКС!BZ55+КМС!BZ55+ИГС!BZ55</f>
        <v>0</v>
      </c>
      <c r="CA55" s="14">
        <f>МАКС!CA55+КМС!CA55+ИГС!CA55</f>
        <v>33693699.520000003</v>
      </c>
      <c r="CB55" s="14">
        <f>МАКС!CB55+КМС!CB55+ИГС!CB55</f>
        <v>19861642.73</v>
      </c>
      <c r="CC55" s="15">
        <f>МАКС!CC55+КМС!CC55+ИГС!CC55</f>
        <v>11838</v>
      </c>
      <c r="CD55" s="14">
        <f>МАКС!CD55+КМС!CD55+ИГС!CD55</f>
        <v>7824508.2199999997</v>
      </c>
      <c r="CE55" s="15">
        <f>МАКС!CE55+КМС!CE55+ИГС!CE55</f>
        <v>3298</v>
      </c>
      <c r="CF55" s="14">
        <f>МАКС!CF55+КМС!CF55+ИГС!CF55</f>
        <v>2273367.7999999998</v>
      </c>
      <c r="CG55" s="15">
        <f>МАКС!CG55+КМС!CG55+ИГС!CG55</f>
        <v>7741</v>
      </c>
      <c r="CH55" s="14">
        <f>МАКС!CH55+КМС!CH55+ИГС!CH55</f>
        <v>9763766.7100000009</v>
      </c>
      <c r="CI55" s="15">
        <f>МАКС!CI55+КМС!CI55+ИГС!CI55</f>
        <v>173</v>
      </c>
      <c r="CJ55" s="14">
        <f>МАКС!CJ55+КМС!CJ55+ИГС!CJ55</f>
        <v>1741949.5</v>
      </c>
      <c r="CK55" s="15">
        <f>МАКС!CK55+КМС!CK55+ИГС!CK55</f>
        <v>640</v>
      </c>
      <c r="CL55" s="14">
        <f>МАКС!CL55+КМС!CL55+ИГС!CL55</f>
        <v>12090107.289999999</v>
      </c>
      <c r="CM55" s="15">
        <f>МАКС!CM55+КМС!CM55+ИГС!CM55</f>
        <v>0</v>
      </c>
      <c r="CN55" s="14">
        <f>МАКС!CN55+КМС!CN55+ИГС!CN55</f>
        <v>0</v>
      </c>
      <c r="CO55" s="15">
        <f>МАКС!CO55+КМС!CO55+ИГС!CO55</f>
        <v>0</v>
      </c>
      <c r="CP55" s="14">
        <f>МАКС!CP55+КМС!CP55+ИГС!CP55</f>
        <v>0</v>
      </c>
      <c r="CQ55" s="15">
        <f>МАКС!CQ55+КМС!CQ55+ИГС!CQ55</f>
        <v>0</v>
      </c>
      <c r="CR55" s="14">
        <f>МАКС!CR55+КМС!CR55+ИГС!CR55</f>
        <v>0</v>
      </c>
    </row>
    <row r="56" spans="1:96" ht="26.25" x14ac:dyDescent="0.25">
      <c r="A56" s="89" t="s">
        <v>211</v>
      </c>
      <c r="B56" s="68" t="s">
        <v>25</v>
      </c>
      <c r="C56" s="63">
        <v>330204</v>
      </c>
      <c r="D56" s="64" t="s">
        <v>132</v>
      </c>
      <c r="E56" s="64" t="s">
        <v>123</v>
      </c>
      <c r="F56" s="66" t="s">
        <v>133</v>
      </c>
      <c r="G56" s="14">
        <f t="shared" si="68"/>
        <v>37810880.990000002</v>
      </c>
      <c r="H56" s="14">
        <f t="shared" si="69"/>
        <v>37810880.990000002</v>
      </c>
      <c r="I56" s="15">
        <f t="shared" si="86"/>
        <v>14559</v>
      </c>
      <c r="J56" s="14">
        <f t="shared" si="70"/>
        <v>6735029.7599999998</v>
      </c>
      <c r="K56" s="15">
        <f t="shared" si="71"/>
        <v>2531</v>
      </c>
      <c r="L56" s="14">
        <f t="shared" si="72"/>
        <v>1374971.65</v>
      </c>
      <c r="M56" s="15">
        <f t="shared" si="73"/>
        <v>27469</v>
      </c>
      <c r="N56" s="14">
        <f t="shared" si="74"/>
        <v>29700879.579999998</v>
      </c>
      <c r="O56" s="15">
        <f t="shared" si="75"/>
        <v>0</v>
      </c>
      <c r="P56" s="14">
        <f t="shared" si="76"/>
        <v>0</v>
      </c>
      <c r="Q56" s="15">
        <f t="shared" si="77"/>
        <v>0</v>
      </c>
      <c r="R56" s="14">
        <f t="shared" si="67"/>
        <v>0</v>
      </c>
      <c r="S56" s="15">
        <f t="shared" si="78"/>
        <v>0</v>
      </c>
      <c r="T56" s="14">
        <f t="shared" si="79"/>
        <v>0</v>
      </c>
      <c r="U56" s="15">
        <f t="shared" si="80"/>
        <v>0</v>
      </c>
      <c r="V56" s="14">
        <f t="shared" si="81"/>
        <v>0</v>
      </c>
      <c r="W56" s="15">
        <f t="shared" si="82"/>
        <v>0</v>
      </c>
      <c r="X56" s="14">
        <f t="shared" si="83"/>
        <v>0</v>
      </c>
      <c r="Y56" s="14">
        <f t="shared" si="84"/>
        <v>7877858.75</v>
      </c>
      <c r="Z56" s="14">
        <f t="shared" si="85"/>
        <v>7877858.75</v>
      </c>
      <c r="AA56" s="15">
        <f>МАКС!AA56+КМС!AA56+ИГС!AA56</f>
        <v>6905</v>
      </c>
      <c r="AB56" s="14">
        <f>МАКС!AB56+КМС!AB56+ИГС!AB56</f>
        <v>3194253</v>
      </c>
      <c r="AC56" s="15">
        <f>МАКС!AC56+КМС!AC56+ИГС!AC56</f>
        <v>1301</v>
      </c>
      <c r="AD56" s="14">
        <f>МАКС!AD56+КМС!AD56+ИГС!AD56</f>
        <v>706768.25</v>
      </c>
      <c r="AE56" s="15">
        <f>МАКС!AE56+КМС!AE56+ИГС!AE56</f>
        <v>3678</v>
      </c>
      <c r="AF56" s="14">
        <f>МАКС!AF56+КМС!AF56+ИГС!AF56</f>
        <v>3976837.5</v>
      </c>
      <c r="AG56" s="15">
        <f>МАКС!AG56+КМС!AG56+ИГС!AG56</f>
        <v>0</v>
      </c>
      <c r="AH56" s="14">
        <f>МАКС!AH56+КМС!AH56+ИГС!AH56</f>
        <v>0</v>
      </c>
      <c r="AI56" s="15">
        <f>МАКС!AI56+КМС!AI56+ИГС!AI56</f>
        <v>0</v>
      </c>
      <c r="AJ56" s="14">
        <f>МАКС!AJ56+КМС!AJ56+ИГС!AJ56</f>
        <v>0</v>
      </c>
      <c r="AK56" s="15">
        <f>МАКС!AK56+КМС!AK56+ИГС!AK56</f>
        <v>0</v>
      </c>
      <c r="AL56" s="14">
        <f>МАКС!AL56+КМС!AL56+ИГС!AL56</f>
        <v>0</v>
      </c>
      <c r="AM56" s="15">
        <f>МАКС!AM56+КМС!AM56+ИГС!AM56</f>
        <v>0</v>
      </c>
      <c r="AN56" s="14">
        <f>МАКС!AN56+КМС!AN56+ИГС!AN56</f>
        <v>0</v>
      </c>
      <c r="AO56" s="15">
        <f>МАКС!AO56+КМС!AO56+ИГС!AO56</f>
        <v>0</v>
      </c>
      <c r="AP56" s="14">
        <f>МАКС!AP56+КМС!AP56+ИГС!AP56</f>
        <v>0</v>
      </c>
      <c r="AQ56" s="14">
        <f>МАКС!AQ56+КМС!AQ56+ИГС!AQ56</f>
        <v>9567332.75</v>
      </c>
      <c r="AR56" s="14">
        <f>МАКС!AR56+КМС!AR56+ИГС!AR56</f>
        <v>9567332.75</v>
      </c>
      <c r="AS56" s="15">
        <f>МАКС!AS56+КМС!AS56+ИГС!AS56</f>
        <v>2565</v>
      </c>
      <c r="AT56" s="14">
        <f>МАКС!AT56+КМС!AT56+ИГС!AT56</f>
        <v>1186569</v>
      </c>
      <c r="AU56" s="15">
        <f>МАКС!AU56+КМС!AU56+ИГС!AU56</f>
        <v>410</v>
      </c>
      <c r="AV56" s="14">
        <f>МАКС!AV56+КМС!AV56+ИГС!AV56</f>
        <v>222732.5</v>
      </c>
      <c r="AW56" s="15">
        <f>МАКС!AW56+КМС!AW56+ИГС!AW56</f>
        <v>7545</v>
      </c>
      <c r="AX56" s="14">
        <f>МАКС!AX56+КМС!AX56+ИГС!AX56</f>
        <v>8158031.25</v>
      </c>
      <c r="AY56" s="15">
        <f>МАКС!AY56+КМС!AY56+ИГС!AY56</f>
        <v>0</v>
      </c>
      <c r="AZ56" s="14">
        <f>МАКС!AZ56+КМС!AZ56+ИГС!AZ56</f>
        <v>0</v>
      </c>
      <c r="BA56" s="15">
        <f>МАКС!BA56+КМС!BA56+ИГС!BA56</f>
        <v>0</v>
      </c>
      <c r="BB56" s="14">
        <f>МАКС!BB56+КМС!BB56+ИГС!BB56</f>
        <v>0</v>
      </c>
      <c r="BC56" s="15">
        <f>МАКС!BC56+КМС!BC56+ИГС!BC56</f>
        <v>0</v>
      </c>
      <c r="BD56" s="14">
        <f>МАКС!BD56+КМС!BD56+ИГС!BD56</f>
        <v>0</v>
      </c>
      <c r="BE56" s="15">
        <f>МАКС!BE56+КМС!BE56+ИГС!BE56</f>
        <v>0</v>
      </c>
      <c r="BF56" s="14">
        <f>МАКС!BF56+КМС!BF56+ИГС!BF56</f>
        <v>0</v>
      </c>
      <c r="BG56" s="15">
        <f>МАКС!BG56+КМС!BG56+ИГС!BG56</f>
        <v>0</v>
      </c>
      <c r="BH56" s="14">
        <f>МАКС!BH56+КМС!BH56+ИГС!BH56</f>
        <v>0</v>
      </c>
      <c r="BI56" s="14">
        <f>МАКС!BI56+КМС!BI56+ИГС!BI56</f>
        <v>9572739</v>
      </c>
      <c r="BJ56" s="14">
        <f>МАКС!BJ56+КМС!BJ56+ИГС!BJ56</f>
        <v>9572739</v>
      </c>
      <c r="BK56" s="15">
        <f>МАКС!BK56+КМС!BK56+ИГС!BK56</f>
        <v>2565</v>
      </c>
      <c r="BL56" s="14">
        <f>МАКС!BL56+КМС!BL56+ИГС!BL56</f>
        <v>1186569</v>
      </c>
      <c r="BM56" s="15">
        <f>МАКС!BM56+КМС!BM56+ИГС!BM56</f>
        <v>410</v>
      </c>
      <c r="BN56" s="14">
        <f>МАКС!BN56+КМС!BN56+ИГС!BN56</f>
        <v>222732.5</v>
      </c>
      <c r="BO56" s="15">
        <f>МАКС!BO56+КМС!BO56+ИГС!BO56</f>
        <v>7550</v>
      </c>
      <c r="BP56" s="14">
        <f>МАКС!BP56+КМС!BP56+ИГС!BP56</f>
        <v>8163437.5</v>
      </c>
      <c r="BQ56" s="15">
        <f>МАКС!BQ56+КМС!BQ56+ИГС!BQ56</f>
        <v>0</v>
      </c>
      <c r="BR56" s="14">
        <f>МАКС!BR56+КМС!BR56+ИГС!BR56</f>
        <v>0</v>
      </c>
      <c r="BS56" s="15">
        <f>МАКС!BS56+КМС!BS56+ИГС!BS56</f>
        <v>0</v>
      </c>
      <c r="BT56" s="14">
        <f>МАКС!BT56+КМС!BT56+ИГС!BT56</f>
        <v>0</v>
      </c>
      <c r="BU56" s="15">
        <f>МАКС!BU56+КМС!BU56+ИГС!BU56</f>
        <v>0</v>
      </c>
      <c r="BV56" s="14">
        <f>МАКС!BV56+КМС!BV56+ИГС!BV56</f>
        <v>0</v>
      </c>
      <c r="BW56" s="15">
        <f>МАКС!BW56+КМС!BW56+ИГС!BW56</f>
        <v>0</v>
      </c>
      <c r="BX56" s="14">
        <f>МАКС!BX56+КМС!BX56+ИГС!BX56</f>
        <v>0</v>
      </c>
      <c r="BY56" s="15">
        <f>МАКС!BY56+КМС!BY56+ИГС!BY56</f>
        <v>0</v>
      </c>
      <c r="BZ56" s="14">
        <f>МАКС!BZ56+КМС!BZ56+ИГС!BZ56</f>
        <v>0</v>
      </c>
      <c r="CA56" s="14">
        <f>МАКС!CA56+КМС!CA56+ИГС!CA56</f>
        <v>10792950.49</v>
      </c>
      <c r="CB56" s="14">
        <f>МАКС!CB56+КМС!CB56+ИГС!CB56</f>
        <v>10792950.49</v>
      </c>
      <c r="CC56" s="15">
        <f>МАКС!CC56+КМС!CC56+ИГС!CC56</f>
        <v>2524</v>
      </c>
      <c r="CD56" s="14">
        <f>МАКС!CD56+КМС!CD56+ИГС!CD56</f>
        <v>1167638.76</v>
      </c>
      <c r="CE56" s="15">
        <f>МАКС!CE56+КМС!CE56+ИГС!CE56</f>
        <v>410</v>
      </c>
      <c r="CF56" s="14">
        <f>МАКС!CF56+КМС!CF56+ИГС!CF56</f>
        <v>222738.4</v>
      </c>
      <c r="CG56" s="15">
        <f>МАКС!CG56+КМС!CG56+ИГС!CG56</f>
        <v>8696</v>
      </c>
      <c r="CH56" s="14">
        <f>МАКС!CH56+КМС!CH56+ИГС!CH56</f>
        <v>9402573.3300000001</v>
      </c>
      <c r="CI56" s="15">
        <f>МАКС!CI56+КМС!CI56+ИГС!CI56</f>
        <v>0</v>
      </c>
      <c r="CJ56" s="14">
        <f>МАКС!CJ56+КМС!CJ56+ИГС!CJ56</f>
        <v>0</v>
      </c>
      <c r="CK56" s="15">
        <f>МАКС!CK56+КМС!CK56+ИГС!CK56</f>
        <v>0</v>
      </c>
      <c r="CL56" s="14">
        <f>МАКС!CL56+КМС!CL56+ИГС!CL56</f>
        <v>0</v>
      </c>
      <c r="CM56" s="15">
        <f>МАКС!CM56+КМС!CM56+ИГС!CM56</f>
        <v>0</v>
      </c>
      <c r="CN56" s="14">
        <f>МАКС!CN56+КМС!CN56+ИГС!CN56</f>
        <v>0</v>
      </c>
      <c r="CO56" s="15">
        <f>МАКС!CO56+КМС!CO56+ИГС!CO56</f>
        <v>0</v>
      </c>
      <c r="CP56" s="14">
        <f>МАКС!CP56+КМС!CP56+ИГС!CP56</f>
        <v>0</v>
      </c>
      <c r="CQ56" s="15">
        <f>МАКС!CQ56+КМС!CQ56+ИГС!CQ56</f>
        <v>0</v>
      </c>
      <c r="CR56" s="14">
        <f>МАКС!CR56+КМС!CR56+ИГС!CR56</f>
        <v>0</v>
      </c>
    </row>
    <row r="57" spans="1:96" ht="26.25" x14ac:dyDescent="0.25">
      <c r="A57" s="89" t="s">
        <v>212</v>
      </c>
      <c r="B57" s="68" t="s">
        <v>134</v>
      </c>
      <c r="C57" s="63">
        <v>330008</v>
      </c>
      <c r="D57" s="64" t="s">
        <v>132</v>
      </c>
      <c r="E57" s="64" t="s">
        <v>135</v>
      </c>
      <c r="F57" s="66" t="s">
        <v>133</v>
      </c>
      <c r="G57" s="14">
        <f t="shared" si="68"/>
        <v>18958152.079999998</v>
      </c>
      <c r="H57" s="14">
        <f t="shared" si="69"/>
        <v>12207661.41</v>
      </c>
      <c r="I57" s="15">
        <f t="shared" si="86"/>
        <v>19147</v>
      </c>
      <c r="J57" s="14">
        <f t="shared" si="70"/>
        <v>6066592.0800000001</v>
      </c>
      <c r="K57" s="15">
        <f t="shared" si="71"/>
        <v>299</v>
      </c>
      <c r="L57" s="14">
        <f t="shared" si="72"/>
        <v>178252.02</v>
      </c>
      <c r="M57" s="15">
        <f t="shared" si="73"/>
        <v>6472</v>
      </c>
      <c r="N57" s="14">
        <f t="shared" si="74"/>
        <v>5962817.3099999996</v>
      </c>
      <c r="O57" s="15">
        <f t="shared" si="75"/>
        <v>815</v>
      </c>
      <c r="P57" s="14">
        <f t="shared" si="76"/>
        <v>6750490.6699999999</v>
      </c>
      <c r="Q57" s="15">
        <f t="shared" si="77"/>
        <v>0</v>
      </c>
      <c r="R57" s="14">
        <f t="shared" si="67"/>
        <v>0</v>
      </c>
      <c r="S57" s="15">
        <f t="shared" si="78"/>
        <v>0</v>
      </c>
      <c r="T57" s="14">
        <f t="shared" si="79"/>
        <v>0</v>
      </c>
      <c r="U57" s="15">
        <f t="shared" si="80"/>
        <v>0</v>
      </c>
      <c r="V57" s="14">
        <f t="shared" si="81"/>
        <v>0</v>
      </c>
      <c r="W57" s="15">
        <f t="shared" si="82"/>
        <v>0</v>
      </c>
      <c r="X57" s="14">
        <f t="shared" si="83"/>
        <v>0</v>
      </c>
      <c r="Y57" s="14">
        <f t="shared" si="84"/>
        <v>5062407.7699999996</v>
      </c>
      <c r="Z57" s="14">
        <f t="shared" si="85"/>
        <v>3389026.64</v>
      </c>
      <c r="AA57" s="15">
        <f>МАКС!AA57+КМС!AA57+ИГС!AA57</f>
        <v>4453</v>
      </c>
      <c r="AB57" s="14">
        <f>МАКС!AB57+КМС!AB57+ИГС!AB57</f>
        <v>1576363.12</v>
      </c>
      <c r="AC57" s="15">
        <f>МАКС!AC57+КМС!AC57+ИГС!AC57</f>
        <v>66</v>
      </c>
      <c r="AD57" s="14">
        <f>МАКС!AD57+КМС!AD57+ИГС!AD57</f>
        <v>39513.839999999997</v>
      </c>
      <c r="AE57" s="15">
        <f>МАКС!AE57+КМС!AE57+ИГС!AE57</f>
        <v>1531</v>
      </c>
      <c r="AF57" s="14">
        <f>МАКС!AF57+КМС!AF57+ИГС!AF57</f>
        <v>1773149.68</v>
      </c>
      <c r="AG57" s="15">
        <f>МАКС!AG57+КМС!AG57+ИГС!AG57</f>
        <v>202</v>
      </c>
      <c r="AH57" s="14">
        <f>МАКС!AH57+КМС!AH57+ИГС!AH57</f>
        <v>1673381.13</v>
      </c>
      <c r="AI57" s="15">
        <f>МАКС!AI57+КМС!AI57+ИГС!AI57</f>
        <v>0</v>
      </c>
      <c r="AJ57" s="14">
        <f>МАКС!AJ57+КМС!AJ57+ИГС!AJ57</f>
        <v>0</v>
      </c>
      <c r="AK57" s="15">
        <f>МАКС!AK57+КМС!AK57+ИГС!AK57</f>
        <v>0</v>
      </c>
      <c r="AL57" s="14">
        <f>МАКС!AL57+КМС!AL57+ИГС!AL57</f>
        <v>0</v>
      </c>
      <c r="AM57" s="15">
        <f>МАКС!AM57+КМС!AM57+ИГС!AM57</f>
        <v>0</v>
      </c>
      <c r="AN57" s="14">
        <f>МАКС!AN57+КМС!AN57+ИГС!AN57</f>
        <v>0</v>
      </c>
      <c r="AO57" s="15">
        <f>МАКС!AO57+КМС!AO57+ИГС!AO57</f>
        <v>0</v>
      </c>
      <c r="AP57" s="14">
        <f>МАКС!AP57+КМС!AP57+ИГС!AP57</f>
        <v>0</v>
      </c>
      <c r="AQ57" s="14">
        <f>МАКС!AQ57+КМС!AQ57+ИГС!AQ57</f>
        <v>4416668.28</v>
      </c>
      <c r="AR57" s="14">
        <f>МАКС!AR57+КМС!AR57+ИГС!AR57</f>
        <v>2714804.07</v>
      </c>
      <c r="AS57" s="15">
        <f>МАКС!AS57+КМС!AS57+ИГС!AS57</f>
        <v>4739</v>
      </c>
      <c r="AT57" s="14">
        <f>МАКС!AT57+КМС!AT57+ИГС!AT57</f>
        <v>1451327.45</v>
      </c>
      <c r="AU57" s="15">
        <f>МАКС!AU57+КМС!AU57+ИГС!AU57</f>
        <v>82</v>
      </c>
      <c r="AV57" s="14">
        <f>МАКС!AV57+КМС!AV57+ИГС!AV57</f>
        <v>48455.97</v>
      </c>
      <c r="AW57" s="15">
        <f>МАКС!AW57+КМС!AW57+ИГС!AW57</f>
        <v>1432</v>
      </c>
      <c r="AX57" s="14">
        <f>МАКС!AX57+КМС!AX57+ИГС!AX57</f>
        <v>1215020.6499999999</v>
      </c>
      <c r="AY57" s="15">
        <f>МАКС!AY57+КМС!AY57+ИГС!AY57</f>
        <v>204</v>
      </c>
      <c r="AZ57" s="14">
        <f>МАКС!AZ57+КМС!AZ57+ИГС!AZ57</f>
        <v>1701864.21</v>
      </c>
      <c r="BA57" s="15">
        <f>МАКС!BA57+КМС!BA57+ИГС!BA57</f>
        <v>0</v>
      </c>
      <c r="BB57" s="14">
        <f>МАКС!BB57+КМС!BB57+ИГС!BB57</f>
        <v>0</v>
      </c>
      <c r="BC57" s="15">
        <f>МАКС!BC57+КМС!BC57+ИГС!BC57</f>
        <v>0</v>
      </c>
      <c r="BD57" s="14">
        <f>МАКС!BD57+КМС!BD57+ИГС!BD57</f>
        <v>0</v>
      </c>
      <c r="BE57" s="15">
        <f>МАКС!BE57+КМС!BE57+ИГС!BE57</f>
        <v>0</v>
      </c>
      <c r="BF57" s="14">
        <f>МАКС!BF57+КМС!BF57+ИГС!BF57</f>
        <v>0</v>
      </c>
      <c r="BG57" s="15">
        <f>МАКС!BG57+КМС!BG57+ИГС!BG57</f>
        <v>0</v>
      </c>
      <c r="BH57" s="14">
        <f>МАКС!BH57+КМС!BH57+ИГС!BH57</f>
        <v>0</v>
      </c>
      <c r="BI57" s="14">
        <f>МАКС!BI57+КМС!BI57+ИГС!BI57</f>
        <v>4701001.0199999996</v>
      </c>
      <c r="BJ57" s="14">
        <f>МАКС!BJ57+КМС!BJ57+ИГС!BJ57</f>
        <v>3023368.7</v>
      </c>
      <c r="BK57" s="15">
        <f>МАКС!BK57+КМС!BK57+ИГС!BK57</f>
        <v>5005</v>
      </c>
      <c r="BL57" s="14">
        <f>МАКС!BL57+КМС!BL57+ИГС!BL57</f>
        <v>1527233.4</v>
      </c>
      <c r="BM57" s="15">
        <f>МАКС!BM57+КМС!BM57+ИГС!BM57</f>
        <v>75</v>
      </c>
      <c r="BN57" s="14">
        <f>МАКС!BN57+КМС!BN57+ИГС!BN57</f>
        <v>44821.74</v>
      </c>
      <c r="BO57" s="15">
        <f>МАКС!BO57+КМС!BO57+ИГС!BO57</f>
        <v>1722</v>
      </c>
      <c r="BP57" s="14">
        <f>МАКС!BP57+КМС!BP57+ИГС!BP57</f>
        <v>1451313.56</v>
      </c>
      <c r="BQ57" s="15">
        <f>МАКС!BQ57+КМС!BQ57+ИГС!BQ57</f>
        <v>204</v>
      </c>
      <c r="BR57" s="14">
        <f>МАКС!BR57+КМС!BR57+ИГС!BR57</f>
        <v>1677632.32</v>
      </c>
      <c r="BS57" s="15">
        <f>МАКС!BS57+КМС!BS57+ИГС!BS57</f>
        <v>0</v>
      </c>
      <c r="BT57" s="14">
        <f>МАКС!BT57+КМС!BT57+ИГС!BT57</f>
        <v>0</v>
      </c>
      <c r="BU57" s="15">
        <f>МАКС!BU57+КМС!BU57+ИГС!BU57</f>
        <v>0</v>
      </c>
      <c r="BV57" s="14">
        <f>МАКС!BV57+КМС!BV57+ИГС!BV57</f>
        <v>0</v>
      </c>
      <c r="BW57" s="15">
        <f>МАКС!BW57+КМС!BW57+ИГС!BW57</f>
        <v>0</v>
      </c>
      <c r="BX57" s="14">
        <f>МАКС!BX57+КМС!BX57+ИГС!BX57</f>
        <v>0</v>
      </c>
      <c r="BY57" s="15">
        <f>МАКС!BY57+КМС!BY57+ИГС!BY57</f>
        <v>0</v>
      </c>
      <c r="BZ57" s="14">
        <f>МАКС!BZ57+КМС!BZ57+ИГС!BZ57</f>
        <v>0</v>
      </c>
      <c r="CA57" s="14">
        <f>МАКС!CA57+КМС!CA57+ИГС!CA57</f>
        <v>4778075.01</v>
      </c>
      <c r="CB57" s="14">
        <f>МАКС!CB57+КМС!CB57+ИГС!CB57</f>
        <v>3080462</v>
      </c>
      <c r="CC57" s="15">
        <f>МАКС!CC57+КМС!CC57+ИГС!CC57</f>
        <v>4950</v>
      </c>
      <c r="CD57" s="14">
        <f>МАКС!CD57+КМС!CD57+ИГС!CD57</f>
        <v>1511668.11</v>
      </c>
      <c r="CE57" s="15">
        <f>МАКС!CE57+КМС!CE57+ИГС!CE57</f>
        <v>76</v>
      </c>
      <c r="CF57" s="14">
        <f>МАКС!CF57+КМС!CF57+ИГС!CF57</f>
        <v>45460.47</v>
      </c>
      <c r="CG57" s="15">
        <f>МАКС!CG57+КМС!CG57+ИГС!CG57</f>
        <v>1787</v>
      </c>
      <c r="CH57" s="14">
        <f>МАКС!CH57+КМС!CH57+ИГС!CH57</f>
        <v>1523333.42</v>
      </c>
      <c r="CI57" s="15">
        <f>МАКС!CI57+КМС!CI57+ИГС!CI57</f>
        <v>205</v>
      </c>
      <c r="CJ57" s="14">
        <f>МАКС!CJ57+КМС!CJ57+ИГС!CJ57</f>
        <v>1697613.01</v>
      </c>
      <c r="CK57" s="15">
        <f>МАКС!CK57+КМС!CK57+ИГС!CK57</f>
        <v>0</v>
      </c>
      <c r="CL57" s="14">
        <f>МАКС!CL57+КМС!CL57+ИГС!CL57</f>
        <v>0</v>
      </c>
      <c r="CM57" s="15">
        <f>МАКС!CM57+КМС!CM57+ИГС!CM57</f>
        <v>0</v>
      </c>
      <c r="CN57" s="14">
        <f>МАКС!CN57+КМС!CN57+ИГС!CN57</f>
        <v>0</v>
      </c>
      <c r="CO57" s="15">
        <f>МАКС!CO57+КМС!CO57+ИГС!CO57</f>
        <v>0</v>
      </c>
      <c r="CP57" s="14">
        <f>МАКС!CP57+КМС!CP57+ИГС!CP57</f>
        <v>0</v>
      </c>
      <c r="CQ57" s="15">
        <f>МАКС!CQ57+КМС!CQ57+ИГС!CQ57</f>
        <v>0</v>
      </c>
      <c r="CR57" s="14">
        <f>МАКС!CR57+КМС!CR57+ИГС!CR57</f>
        <v>0</v>
      </c>
    </row>
    <row r="58" spans="1:96" x14ac:dyDescent="0.25">
      <c r="A58" s="91" t="s">
        <v>213</v>
      </c>
      <c r="B58" s="68" t="s">
        <v>136</v>
      </c>
      <c r="C58" s="63">
        <v>330387</v>
      </c>
      <c r="D58" s="64" t="s">
        <v>132</v>
      </c>
      <c r="E58" s="64" t="s">
        <v>129</v>
      </c>
      <c r="F58" s="66" t="s">
        <v>133</v>
      </c>
      <c r="G58" s="14">
        <f t="shared" si="68"/>
        <v>2939430.85</v>
      </c>
      <c r="H58" s="14">
        <f t="shared" si="69"/>
        <v>851671.75</v>
      </c>
      <c r="I58" s="15">
        <f t="shared" si="86"/>
        <v>584</v>
      </c>
      <c r="J58" s="14">
        <f t="shared" si="70"/>
        <v>85437.04</v>
      </c>
      <c r="K58" s="15">
        <f t="shared" si="71"/>
        <v>0</v>
      </c>
      <c r="L58" s="14">
        <f t="shared" si="72"/>
        <v>0</v>
      </c>
      <c r="M58" s="15">
        <f t="shared" si="73"/>
        <v>747</v>
      </c>
      <c r="N58" s="14">
        <f t="shared" si="74"/>
        <v>766234.71</v>
      </c>
      <c r="O58" s="15">
        <f t="shared" si="75"/>
        <v>152</v>
      </c>
      <c r="P58" s="14">
        <f t="shared" si="76"/>
        <v>1550840.1</v>
      </c>
      <c r="Q58" s="15">
        <f t="shared" si="77"/>
        <v>36</v>
      </c>
      <c r="R58" s="14">
        <f t="shared" si="67"/>
        <v>536919</v>
      </c>
      <c r="S58" s="15">
        <f t="shared" si="78"/>
        <v>0</v>
      </c>
      <c r="T58" s="14">
        <f t="shared" si="79"/>
        <v>0</v>
      </c>
      <c r="U58" s="15">
        <f t="shared" si="80"/>
        <v>0</v>
      </c>
      <c r="V58" s="14">
        <f t="shared" si="81"/>
        <v>0</v>
      </c>
      <c r="W58" s="15">
        <f t="shared" si="82"/>
        <v>0</v>
      </c>
      <c r="X58" s="14">
        <f t="shared" si="83"/>
        <v>0</v>
      </c>
      <c r="Y58" s="14">
        <f t="shared" si="84"/>
        <v>836250.75</v>
      </c>
      <c r="Z58" s="14">
        <f t="shared" si="85"/>
        <v>212282.29</v>
      </c>
      <c r="AA58" s="15">
        <f>МАКС!AA58+КМС!AA58+ИГС!AA58</f>
        <v>146</v>
      </c>
      <c r="AB58" s="14">
        <f>МАКС!AB58+КМС!AB58+ИГС!AB58</f>
        <v>21359.26</v>
      </c>
      <c r="AC58" s="15">
        <f>МАКС!AC58+КМС!AC58+ИГС!AC58</f>
        <v>0</v>
      </c>
      <c r="AD58" s="14">
        <f>МАКС!AD58+КМС!AD58+ИГС!AD58</f>
        <v>0</v>
      </c>
      <c r="AE58" s="15">
        <f>МАКС!AE58+КМС!AE58+ИГС!AE58</f>
        <v>186</v>
      </c>
      <c r="AF58" s="14">
        <f>МАКС!AF58+КМС!AF58+ИГС!AF58</f>
        <v>190923.03</v>
      </c>
      <c r="AG58" s="15">
        <f>МАКС!AG58+КМС!AG58+ИГС!AG58</f>
        <v>48</v>
      </c>
      <c r="AH58" s="14">
        <f>МАКС!AH58+КМС!AH58+ИГС!AH58</f>
        <v>489738.72</v>
      </c>
      <c r="AI58" s="15">
        <f>МАКС!AI58+КМС!AI58+ИГС!AI58</f>
        <v>9</v>
      </c>
      <c r="AJ58" s="14">
        <f>МАКС!AJ58+КМС!AJ58+ИГС!AJ58</f>
        <v>134229.74</v>
      </c>
      <c r="AK58" s="15">
        <f>МАКС!AK58+КМС!AK58+ИГС!AK58</f>
        <v>0</v>
      </c>
      <c r="AL58" s="14">
        <f>МАКС!AL58+КМС!AL58+ИГС!AL58</f>
        <v>0</v>
      </c>
      <c r="AM58" s="15">
        <f>МАКС!AM58+КМС!AM58+ИГС!AM58</f>
        <v>0</v>
      </c>
      <c r="AN58" s="14">
        <f>МАКС!AN58+КМС!AN58+ИГС!AN58</f>
        <v>0</v>
      </c>
      <c r="AO58" s="15">
        <f>МАКС!AO58+КМС!AO58+ИГС!AO58</f>
        <v>0</v>
      </c>
      <c r="AP58" s="14">
        <f>МАКС!AP58+КМС!AP58+ИГС!AP58</f>
        <v>0</v>
      </c>
      <c r="AQ58" s="14">
        <f>МАКС!AQ58+КМС!AQ58+ИГС!AQ58</f>
        <v>633107.93000000005</v>
      </c>
      <c r="AR58" s="14">
        <f>МАКС!AR58+КМС!AR58+ИГС!AR58</f>
        <v>213197.27</v>
      </c>
      <c r="AS58" s="15">
        <f>МАКС!AS58+КМС!AS58+ИГС!AS58</f>
        <v>146</v>
      </c>
      <c r="AT58" s="14">
        <f>МАКС!AT58+КМС!AT58+ИГС!AT58</f>
        <v>21359.26</v>
      </c>
      <c r="AU58" s="15">
        <f>МАКС!AU58+КМС!AU58+ИГС!AU58</f>
        <v>0</v>
      </c>
      <c r="AV58" s="14">
        <f>МАКС!AV58+КМС!AV58+ИГС!AV58</f>
        <v>0</v>
      </c>
      <c r="AW58" s="15">
        <f>МАКС!AW58+КМС!AW58+ИГС!AW58</f>
        <v>187</v>
      </c>
      <c r="AX58" s="14">
        <f>МАКС!AX58+КМС!AX58+ИГС!AX58</f>
        <v>191838.01</v>
      </c>
      <c r="AY58" s="15">
        <f>МАКС!AY58+КМС!AY58+ИГС!AY58</f>
        <v>28</v>
      </c>
      <c r="AZ58" s="14">
        <f>МАКС!AZ58+КМС!AZ58+ИГС!AZ58</f>
        <v>285680.92</v>
      </c>
      <c r="BA58" s="15">
        <f>МАКС!BA58+КМС!BA58+ИГС!BA58</f>
        <v>9</v>
      </c>
      <c r="BB58" s="14">
        <f>МАКС!BB58+КМС!BB58+ИГС!BB58</f>
        <v>134229.74</v>
      </c>
      <c r="BC58" s="15">
        <f>МАКС!BC58+КМС!BC58+ИГС!BC58</f>
        <v>0</v>
      </c>
      <c r="BD58" s="14">
        <f>МАКС!BD58+КМС!BD58+ИГС!BD58</f>
        <v>0</v>
      </c>
      <c r="BE58" s="15">
        <f>МАКС!BE58+КМС!BE58+ИГС!BE58</f>
        <v>0</v>
      </c>
      <c r="BF58" s="14">
        <f>МАКС!BF58+КМС!BF58+ИГС!BF58</f>
        <v>0</v>
      </c>
      <c r="BG58" s="15">
        <f>МАКС!BG58+КМС!BG58+ИГС!BG58</f>
        <v>0</v>
      </c>
      <c r="BH58" s="14">
        <f>МАКС!BH58+КМС!BH58+ИГС!BH58</f>
        <v>0</v>
      </c>
      <c r="BI58" s="14">
        <f>МАКС!BI58+КМС!BI58+ИГС!BI58</f>
        <v>703612.18</v>
      </c>
      <c r="BJ58" s="14">
        <f>МАКС!BJ58+КМС!BJ58+ИГС!BJ58</f>
        <v>212282.29</v>
      </c>
      <c r="BK58" s="15">
        <f>МАКС!BK58+КМС!BK58+ИГС!BK58</f>
        <v>146</v>
      </c>
      <c r="BL58" s="14">
        <f>МАКС!BL58+КМС!BL58+ИГС!BL58</f>
        <v>21359.26</v>
      </c>
      <c r="BM58" s="15">
        <f>МАКС!BM58+КМС!BM58+ИГС!BM58</f>
        <v>0</v>
      </c>
      <c r="BN58" s="14">
        <f>МАКС!BN58+КМС!BN58+ИГС!BN58</f>
        <v>0</v>
      </c>
      <c r="BO58" s="15">
        <f>МАКС!BO58+КМС!BO58+ИГС!BO58</f>
        <v>186</v>
      </c>
      <c r="BP58" s="14">
        <f>МАКС!BP58+КМС!BP58+ИГС!BP58</f>
        <v>190923.03</v>
      </c>
      <c r="BQ58" s="15">
        <f>МАКС!BQ58+КМС!BQ58+ИГС!BQ58</f>
        <v>35</v>
      </c>
      <c r="BR58" s="14">
        <f>МАКС!BR58+КМС!BR58+ИГС!BR58</f>
        <v>357101.15</v>
      </c>
      <c r="BS58" s="15">
        <f>МАКС!BS58+КМС!BS58+ИГС!BS58</f>
        <v>9</v>
      </c>
      <c r="BT58" s="14">
        <f>МАКС!BT58+КМС!BT58+ИГС!BT58</f>
        <v>134228.74</v>
      </c>
      <c r="BU58" s="15">
        <f>МАКС!BU58+КМС!BU58+ИГС!BU58</f>
        <v>0</v>
      </c>
      <c r="BV58" s="14">
        <f>МАКС!BV58+КМС!BV58+ИГС!BV58</f>
        <v>0</v>
      </c>
      <c r="BW58" s="15">
        <f>МАКС!BW58+КМС!BW58+ИГС!BW58</f>
        <v>0</v>
      </c>
      <c r="BX58" s="14">
        <f>МАКС!BX58+КМС!BX58+ИГС!BX58</f>
        <v>0</v>
      </c>
      <c r="BY58" s="15">
        <f>МАКС!BY58+КМС!BY58+ИГС!BY58</f>
        <v>0</v>
      </c>
      <c r="BZ58" s="14">
        <f>МАКС!BZ58+КМС!BZ58+ИГС!BZ58</f>
        <v>0</v>
      </c>
      <c r="CA58" s="14">
        <f>МАКС!CA58+КМС!CA58+ИГС!CA58</f>
        <v>766459.99</v>
      </c>
      <c r="CB58" s="14">
        <f>МАКС!CB58+КМС!CB58+ИГС!CB58</f>
        <v>213909.9</v>
      </c>
      <c r="CC58" s="15">
        <f>МАКС!CC58+КМС!CC58+ИГС!CC58</f>
        <v>146</v>
      </c>
      <c r="CD58" s="14">
        <f>МАКС!CD58+КМС!CD58+ИГС!CD58</f>
        <v>21359.26</v>
      </c>
      <c r="CE58" s="15">
        <f>МАКС!CE58+КМС!CE58+ИГС!CE58</f>
        <v>0</v>
      </c>
      <c r="CF58" s="14">
        <f>МАКС!CF58+КМС!CF58+ИГС!CF58</f>
        <v>0</v>
      </c>
      <c r="CG58" s="15">
        <f>МАКС!CG58+КМС!CG58+ИГС!CG58</f>
        <v>188</v>
      </c>
      <c r="CH58" s="14">
        <f>МАКС!CH58+КМС!CH58+ИГС!CH58</f>
        <v>192550.64</v>
      </c>
      <c r="CI58" s="15">
        <f>МАКС!CI58+КМС!CI58+ИГС!CI58</f>
        <v>41</v>
      </c>
      <c r="CJ58" s="14">
        <f>МАКС!CJ58+КМС!CJ58+ИГС!CJ58</f>
        <v>418319.31</v>
      </c>
      <c r="CK58" s="15">
        <f>МАКС!CK58+КМС!CK58+ИГС!CK58</f>
        <v>9</v>
      </c>
      <c r="CL58" s="14">
        <f>МАКС!CL58+КМС!CL58+ИГС!CL58</f>
        <v>134230.78</v>
      </c>
      <c r="CM58" s="15">
        <f>МАКС!CM58+КМС!CM58+ИГС!CM58</f>
        <v>0</v>
      </c>
      <c r="CN58" s="14">
        <f>МАКС!CN58+КМС!CN58+ИГС!CN58</f>
        <v>0</v>
      </c>
      <c r="CO58" s="15">
        <f>МАКС!CO58+КМС!CO58+ИГС!CO58</f>
        <v>0</v>
      </c>
      <c r="CP58" s="14">
        <f>МАКС!CP58+КМС!CP58+ИГС!CP58</f>
        <v>0</v>
      </c>
      <c r="CQ58" s="15">
        <f>МАКС!CQ58+КМС!CQ58+ИГС!CQ58</f>
        <v>0</v>
      </c>
      <c r="CR58" s="14">
        <f>МАКС!CR58+КМС!CR58+ИГС!CR58</f>
        <v>0</v>
      </c>
    </row>
    <row r="59" spans="1:96" x14ac:dyDescent="0.25">
      <c r="A59" s="91" t="s">
        <v>214</v>
      </c>
      <c r="B59" s="68" t="s">
        <v>215</v>
      </c>
      <c r="C59" s="63"/>
      <c r="D59" s="64"/>
      <c r="E59" s="64"/>
      <c r="F59" s="66"/>
      <c r="G59" s="14">
        <f t="shared" si="68"/>
        <v>273033.74</v>
      </c>
      <c r="H59" s="14">
        <f t="shared" si="69"/>
        <v>0</v>
      </c>
      <c r="I59" s="15">
        <f t="shared" si="86"/>
        <v>0</v>
      </c>
      <c r="J59" s="14">
        <f t="shared" si="70"/>
        <v>0</v>
      </c>
      <c r="K59" s="15">
        <f t="shared" si="71"/>
        <v>0</v>
      </c>
      <c r="L59" s="14">
        <f t="shared" si="72"/>
        <v>0</v>
      </c>
      <c r="M59" s="15">
        <f t="shared" si="73"/>
        <v>0</v>
      </c>
      <c r="N59" s="14">
        <f t="shared" si="74"/>
        <v>0</v>
      </c>
      <c r="O59" s="15">
        <f t="shared" si="75"/>
        <v>30</v>
      </c>
      <c r="P59" s="14">
        <f t="shared" si="76"/>
        <v>273033.74</v>
      </c>
      <c r="Q59" s="15">
        <f t="shared" si="77"/>
        <v>0</v>
      </c>
      <c r="R59" s="14">
        <f t="shared" si="67"/>
        <v>0</v>
      </c>
      <c r="S59" s="15">
        <f t="shared" si="78"/>
        <v>0</v>
      </c>
      <c r="T59" s="14">
        <f t="shared" si="79"/>
        <v>0</v>
      </c>
      <c r="U59" s="15">
        <f t="shared" si="80"/>
        <v>0</v>
      </c>
      <c r="V59" s="14">
        <f t="shared" si="81"/>
        <v>0</v>
      </c>
      <c r="W59" s="15">
        <f t="shared" si="82"/>
        <v>0</v>
      </c>
      <c r="X59" s="14">
        <f t="shared" si="83"/>
        <v>0</v>
      </c>
      <c r="Y59" s="14">
        <f t="shared" si="84"/>
        <v>0</v>
      </c>
      <c r="Z59" s="14">
        <f t="shared" si="85"/>
        <v>0</v>
      </c>
      <c r="AA59" s="15">
        <f>МАКС!AA59+КМС!AA59+ИГС!AA59</f>
        <v>0</v>
      </c>
      <c r="AB59" s="14">
        <f>МАКС!AB59+КМС!AB59+ИГС!AB59</f>
        <v>0</v>
      </c>
      <c r="AC59" s="15">
        <f>МАКС!AC59+КМС!AC59+ИГС!AC59</f>
        <v>0</v>
      </c>
      <c r="AD59" s="14">
        <f>МАКС!AD59+КМС!AD59+ИГС!AD59</f>
        <v>0</v>
      </c>
      <c r="AE59" s="15">
        <f>МАКС!AE59+КМС!AE59+ИГС!AE59</f>
        <v>0</v>
      </c>
      <c r="AF59" s="14">
        <f>МАКС!AF59+КМС!AF59+ИГС!AF59</f>
        <v>0</v>
      </c>
      <c r="AG59" s="15">
        <f>МАКС!AG59+КМС!AG59+ИГС!AG59</f>
        <v>0</v>
      </c>
      <c r="AH59" s="14">
        <f>МАКС!AH59+КМС!AH59+ИГС!AH59</f>
        <v>0</v>
      </c>
      <c r="AI59" s="15">
        <f>МАКС!AI59+КМС!AI59+ИГС!AI59</f>
        <v>0</v>
      </c>
      <c r="AJ59" s="14">
        <f>МАКС!AJ59+КМС!AJ59+ИГС!AJ59</f>
        <v>0</v>
      </c>
      <c r="AK59" s="15">
        <f>МАКС!AK59+КМС!AK59+ИГС!AK59</f>
        <v>0</v>
      </c>
      <c r="AL59" s="14">
        <f>МАКС!AL59+КМС!AL59+ИГС!AL59</f>
        <v>0</v>
      </c>
      <c r="AM59" s="15">
        <f>МАКС!AM59+КМС!AM59+ИГС!AM59</f>
        <v>0</v>
      </c>
      <c r="AN59" s="14">
        <f>МАКС!AN59+КМС!AN59+ИГС!AN59</f>
        <v>0</v>
      </c>
      <c r="AO59" s="15">
        <f>МАКС!AO59+КМС!AO59+ИГС!AO59</f>
        <v>0</v>
      </c>
      <c r="AP59" s="14">
        <f>МАКС!AP59+КМС!AP59+ИГС!AP59</f>
        <v>0</v>
      </c>
      <c r="AQ59" s="14">
        <f>МАКС!AQ59+КМС!AQ59+ИГС!AQ59</f>
        <v>96077.27</v>
      </c>
      <c r="AR59" s="14">
        <f>МАКС!AR59+КМС!AR59+ИГС!AR59</f>
        <v>0</v>
      </c>
      <c r="AS59" s="15">
        <f>МАКС!AS59+КМС!AS59+ИГС!AS59</f>
        <v>0</v>
      </c>
      <c r="AT59" s="14">
        <f>МАКС!AT59+КМС!AT59+ИГС!AT59</f>
        <v>0</v>
      </c>
      <c r="AU59" s="15">
        <f>МАКС!AU59+КМС!AU59+ИГС!AU59</f>
        <v>0</v>
      </c>
      <c r="AV59" s="14">
        <f>МАКС!AV59+КМС!AV59+ИГС!AV59</f>
        <v>0</v>
      </c>
      <c r="AW59" s="15">
        <f>МАКС!AW59+КМС!AW59+ИГС!AW59</f>
        <v>0</v>
      </c>
      <c r="AX59" s="14">
        <f>МАКС!AX59+КМС!AX59+ИГС!AX59</f>
        <v>0</v>
      </c>
      <c r="AY59" s="15">
        <f>МАКС!AY59+КМС!AY59+ИГС!AY59</f>
        <v>10</v>
      </c>
      <c r="AZ59" s="14">
        <f>МАКС!AZ59+КМС!AZ59+ИГС!AZ59</f>
        <v>96077.27</v>
      </c>
      <c r="BA59" s="15">
        <f>МАКС!BA59+КМС!BA59+ИГС!BA59</f>
        <v>0</v>
      </c>
      <c r="BB59" s="14">
        <f>МАКС!BB59+КМС!BB59+ИГС!BB59</f>
        <v>0</v>
      </c>
      <c r="BC59" s="15">
        <f>МАКС!BC59+КМС!BC59+ИГС!BC59</f>
        <v>0</v>
      </c>
      <c r="BD59" s="14">
        <f>МАКС!BD59+КМС!BD59+ИГС!BD59</f>
        <v>0</v>
      </c>
      <c r="BE59" s="15">
        <f>МАКС!BE59+КМС!BE59+ИГС!BE59</f>
        <v>0</v>
      </c>
      <c r="BF59" s="14">
        <f>МАКС!BF59+КМС!BF59+ИГС!BF59</f>
        <v>0</v>
      </c>
      <c r="BG59" s="15">
        <f>МАКС!BG59+КМС!BG59+ИГС!BG59</f>
        <v>0</v>
      </c>
      <c r="BH59" s="14">
        <f>МАКС!BH59+КМС!BH59+ИГС!BH59</f>
        <v>0</v>
      </c>
      <c r="BI59" s="14">
        <f>МАКС!BI59+КМС!BI59+ИГС!BI59</f>
        <v>90338.13</v>
      </c>
      <c r="BJ59" s="14">
        <f>МАКС!BJ59+КМС!BJ59+ИГС!BJ59</f>
        <v>0</v>
      </c>
      <c r="BK59" s="15">
        <f>МАКС!BK59+КМС!BK59+ИГС!BK59</f>
        <v>0</v>
      </c>
      <c r="BL59" s="14">
        <f>МАКС!BL59+КМС!BL59+ИГС!BL59</f>
        <v>0</v>
      </c>
      <c r="BM59" s="15">
        <f>МАКС!BM59+КМС!BM59+ИГС!BM59</f>
        <v>0</v>
      </c>
      <c r="BN59" s="14">
        <f>МАКС!BN59+КМС!BN59+ИГС!BN59</f>
        <v>0</v>
      </c>
      <c r="BO59" s="15">
        <f>МАКС!BO59+КМС!BO59+ИГС!BO59</f>
        <v>0</v>
      </c>
      <c r="BP59" s="14">
        <f>МАКС!BP59+КМС!BP59+ИГС!BP59</f>
        <v>0</v>
      </c>
      <c r="BQ59" s="15">
        <f>МАКС!BQ59+КМС!BQ59+ИГС!BQ59</f>
        <v>10</v>
      </c>
      <c r="BR59" s="14">
        <f>МАКС!BR59+КМС!BR59+ИГС!BR59</f>
        <v>90338.13</v>
      </c>
      <c r="BS59" s="15">
        <f>МАКС!BS59+КМС!BS59+ИГС!BS59</f>
        <v>0</v>
      </c>
      <c r="BT59" s="14">
        <f>МАКС!BT59+КМС!BT59+ИГС!BT59</f>
        <v>0</v>
      </c>
      <c r="BU59" s="15">
        <f>МАКС!BU59+КМС!BU59+ИГС!BU59</f>
        <v>0</v>
      </c>
      <c r="BV59" s="14">
        <f>МАКС!BV59+КМС!BV59+ИГС!BV59</f>
        <v>0</v>
      </c>
      <c r="BW59" s="15">
        <f>МАКС!BW59+КМС!BW59+ИГС!BW59</f>
        <v>0</v>
      </c>
      <c r="BX59" s="14">
        <f>МАКС!BX59+КМС!BX59+ИГС!BX59</f>
        <v>0</v>
      </c>
      <c r="BY59" s="15">
        <f>МАКС!BY59+КМС!BY59+ИГС!BY59</f>
        <v>0</v>
      </c>
      <c r="BZ59" s="14">
        <f>МАКС!BZ59+КМС!BZ59+ИГС!BZ59</f>
        <v>0</v>
      </c>
      <c r="CA59" s="14">
        <f>МАКС!CA59+КМС!CA59+ИГС!CA59</f>
        <v>86618.34</v>
      </c>
      <c r="CB59" s="14">
        <f>МАКС!CB59+КМС!CB59+ИГС!CB59</f>
        <v>0</v>
      </c>
      <c r="CC59" s="15">
        <f>МАКС!CC59+КМС!CC59+ИГС!CC59</f>
        <v>0</v>
      </c>
      <c r="CD59" s="14">
        <f>МАКС!CD59+КМС!CD59+ИГС!CD59</f>
        <v>0</v>
      </c>
      <c r="CE59" s="15">
        <f>МАКС!CE59+КМС!CE59+ИГС!CE59</f>
        <v>0</v>
      </c>
      <c r="CF59" s="14">
        <f>МАКС!CF59+КМС!CF59+ИГС!CF59</f>
        <v>0</v>
      </c>
      <c r="CG59" s="15">
        <f>МАКС!CG59+КМС!CG59+ИГС!CG59</f>
        <v>0</v>
      </c>
      <c r="CH59" s="14">
        <f>МАКС!CH59+КМС!CH59+ИГС!CH59</f>
        <v>0</v>
      </c>
      <c r="CI59" s="15">
        <f>МАКС!CI59+КМС!CI59+ИГС!CI59</f>
        <v>10</v>
      </c>
      <c r="CJ59" s="14">
        <f>МАКС!CJ59+КМС!CJ59+ИГС!CJ59</f>
        <v>86618.34</v>
      </c>
      <c r="CK59" s="15">
        <f>МАКС!CK59+КМС!CK59+ИГС!CK59</f>
        <v>0</v>
      </c>
      <c r="CL59" s="14">
        <f>МАКС!CL59+КМС!CL59+ИГС!CL59</f>
        <v>0</v>
      </c>
      <c r="CM59" s="15">
        <f>МАКС!CM59+КМС!CM59+ИГС!CM59</f>
        <v>0</v>
      </c>
      <c r="CN59" s="14">
        <f>МАКС!CN59+КМС!CN59+ИГС!CN59</f>
        <v>0</v>
      </c>
      <c r="CO59" s="15">
        <f>МАКС!CO59+КМС!CO59+ИГС!CO59</f>
        <v>0</v>
      </c>
      <c r="CP59" s="14">
        <f>МАКС!CP59+КМС!CP59+ИГС!CP59</f>
        <v>0</v>
      </c>
      <c r="CQ59" s="15">
        <f>МАКС!CQ59+КМС!CQ59+ИГС!CQ59</f>
        <v>0</v>
      </c>
      <c r="CR59" s="14">
        <f>МАКС!CR59+КМС!CR59+ИГС!CR59</f>
        <v>0</v>
      </c>
    </row>
    <row r="60" spans="1:96" x14ac:dyDescent="0.25">
      <c r="A60" s="89"/>
      <c r="B60" s="62" t="s">
        <v>26</v>
      </c>
      <c r="C60" s="63">
        <v>330310</v>
      </c>
      <c r="D60" s="64" t="s">
        <v>137</v>
      </c>
      <c r="E60" s="64" t="s">
        <v>123</v>
      </c>
      <c r="F60" s="66" t="s">
        <v>138</v>
      </c>
      <c r="G60" s="14">
        <f t="shared" si="68"/>
        <v>0</v>
      </c>
      <c r="H60" s="14">
        <f t="shared" si="69"/>
        <v>0</v>
      </c>
      <c r="I60" s="15">
        <f t="shared" si="86"/>
        <v>0</v>
      </c>
      <c r="J60" s="14">
        <f t="shared" si="70"/>
        <v>0</v>
      </c>
      <c r="K60" s="15">
        <f t="shared" si="71"/>
        <v>0</v>
      </c>
      <c r="L60" s="14">
        <f t="shared" si="72"/>
        <v>0</v>
      </c>
      <c r="M60" s="15">
        <f t="shared" si="73"/>
        <v>0</v>
      </c>
      <c r="N60" s="14">
        <f t="shared" si="74"/>
        <v>0</v>
      </c>
      <c r="O60" s="15">
        <f t="shared" si="75"/>
        <v>0</v>
      </c>
      <c r="P60" s="14">
        <f t="shared" si="76"/>
        <v>0</v>
      </c>
      <c r="Q60" s="15">
        <f t="shared" si="77"/>
        <v>0</v>
      </c>
      <c r="R60" s="14">
        <f t="shared" si="67"/>
        <v>0</v>
      </c>
      <c r="S60" s="15">
        <f t="shared" si="78"/>
        <v>0</v>
      </c>
      <c r="T60" s="14">
        <f t="shared" si="79"/>
        <v>0</v>
      </c>
      <c r="U60" s="15">
        <f t="shared" si="80"/>
        <v>0</v>
      </c>
      <c r="V60" s="14">
        <f t="shared" si="81"/>
        <v>0</v>
      </c>
      <c r="W60" s="15">
        <f t="shared" si="82"/>
        <v>0</v>
      </c>
      <c r="X60" s="14">
        <f t="shared" si="83"/>
        <v>0</v>
      </c>
      <c r="Y60" s="14">
        <f t="shared" si="84"/>
        <v>0</v>
      </c>
      <c r="Z60" s="14">
        <f t="shared" si="85"/>
        <v>0</v>
      </c>
      <c r="AA60" s="15">
        <f>МАКС!AA60+КМС!AA60+ИГС!AA60</f>
        <v>0</v>
      </c>
      <c r="AB60" s="14">
        <f>МАКС!AB60+КМС!AB60+ИГС!AB60</f>
        <v>0</v>
      </c>
      <c r="AC60" s="15">
        <f>МАКС!AC60+КМС!AC60+ИГС!AC60</f>
        <v>0</v>
      </c>
      <c r="AD60" s="14">
        <f>МАКС!AD60+КМС!AD60+ИГС!AD60</f>
        <v>0</v>
      </c>
      <c r="AE60" s="15">
        <f>МАКС!AE60+КМС!AE60+ИГС!AE60</f>
        <v>0</v>
      </c>
      <c r="AF60" s="14">
        <f>МАКС!AF60+КМС!AF60+ИГС!AF60</f>
        <v>0</v>
      </c>
      <c r="AG60" s="15">
        <f>МАКС!AG60+КМС!AG60+ИГС!AG60</f>
        <v>0</v>
      </c>
      <c r="AH60" s="14">
        <f>МАКС!AH60+КМС!AH60+ИГС!AH60</f>
        <v>0</v>
      </c>
      <c r="AI60" s="15">
        <f>МАКС!AI60+КМС!AI60+ИГС!AI60</f>
        <v>0</v>
      </c>
      <c r="AJ60" s="14">
        <f>МАКС!AJ60+КМС!AJ60+ИГС!AJ60</f>
        <v>0</v>
      </c>
      <c r="AK60" s="15">
        <f>МАКС!AK60+КМС!AK60+ИГС!AK60</f>
        <v>0</v>
      </c>
      <c r="AL60" s="14">
        <f>МАКС!AL60+КМС!AL60+ИГС!AL60</f>
        <v>0</v>
      </c>
      <c r="AM60" s="15">
        <f>МАКС!AM60+КМС!AM60+ИГС!AM60</f>
        <v>0</v>
      </c>
      <c r="AN60" s="14">
        <f>МАКС!AN60+КМС!AN60+ИГС!AN60</f>
        <v>0</v>
      </c>
      <c r="AO60" s="15">
        <f>МАКС!AO60+КМС!AO60+ИГС!AO60</f>
        <v>0</v>
      </c>
      <c r="AP60" s="14">
        <f>МАКС!AP60+КМС!AP60+ИГС!AP60</f>
        <v>0</v>
      </c>
      <c r="AQ60" s="14">
        <f>МАКС!AQ60+КМС!AQ60+ИГС!AQ60</f>
        <v>0</v>
      </c>
      <c r="AR60" s="14">
        <f>МАКС!AR60+КМС!AR60+ИГС!AR60</f>
        <v>0</v>
      </c>
      <c r="AS60" s="15">
        <f>МАКС!AS60+КМС!AS60+ИГС!AS60</f>
        <v>0</v>
      </c>
      <c r="AT60" s="14">
        <f>МАКС!AT60+КМС!AT60+ИГС!AT60</f>
        <v>0</v>
      </c>
      <c r="AU60" s="15">
        <f>МАКС!AU60+КМС!AU60+ИГС!AU60</f>
        <v>0</v>
      </c>
      <c r="AV60" s="14">
        <f>МАКС!AV60+КМС!AV60+ИГС!AV60</f>
        <v>0</v>
      </c>
      <c r="AW60" s="15">
        <f>МАКС!AW60+КМС!AW60+ИГС!AW60</f>
        <v>0</v>
      </c>
      <c r="AX60" s="14">
        <f>МАКС!AX60+КМС!AX60+ИГС!AX60</f>
        <v>0</v>
      </c>
      <c r="AY60" s="15">
        <f>МАКС!AY60+КМС!AY60+ИГС!AY60</f>
        <v>0</v>
      </c>
      <c r="AZ60" s="14">
        <f>МАКС!AZ60+КМС!AZ60+ИГС!AZ60</f>
        <v>0</v>
      </c>
      <c r="BA60" s="15">
        <f>МАКС!BA60+КМС!BA60+ИГС!BA60</f>
        <v>0</v>
      </c>
      <c r="BB60" s="14">
        <f>МАКС!BB60+КМС!BB60+ИГС!BB60</f>
        <v>0</v>
      </c>
      <c r="BC60" s="15">
        <f>МАКС!BC60+КМС!BC60+ИГС!BC60</f>
        <v>0</v>
      </c>
      <c r="BD60" s="14">
        <f>МАКС!BD60+КМС!BD60+ИГС!BD60</f>
        <v>0</v>
      </c>
      <c r="BE60" s="15">
        <f>МАКС!BE60+КМС!BE60+ИГС!BE60</f>
        <v>0</v>
      </c>
      <c r="BF60" s="14">
        <f>МАКС!BF60+КМС!BF60+ИГС!BF60</f>
        <v>0</v>
      </c>
      <c r="BG60" s="15">
        <f>МАКС!BG60+КМС!BG60+ИГС!BG60</f>
        <v>0</v>
      </c>
      <c r="BH60" s="14">
        <f>МАКС!BH60+КМС!BH60+ИГС!BH60</f>
        <v>0</v>
      </c>
      <c r="BI60" s="14">
        <f>МАКС!BI60+КМС!BI60+ИГС!BI60</f>
        <v>0</v>
      </c>
      <c r="BJ60" s="14">
        <f>МАКС!BJ60+КМС!BJ60+ИГС!BJ60</f>
        <v>0</v>
      </c>
      <c r="BK60" s="15">
        <f>МАКС!BK60+КМС!BK60+ИГС!BK60</f>
        <v>0</v>
      </c>
      <c r="BL60" s="14">
        <f>МАКС!BL60+КМС!BL60+ИГС!BL60</f>
        <v>0</v>
      </c>
      <c r="BM60" s="15">
        <f>МАКС!BM60+КМС!BM60+ИГС!BM60</f>
        <v>0</v>
      </c>
      <c r="BN60" s="14">
        <f>МАКС!BN60+КМС!BN60+ИГС!BN60</f>
        <v>0</v>
      </c>
      <c r="BO60" s="15">
        <f>МАКС!BO60+КМС!BO60+ИГС!BO60</f>
        <v>0</v>
      </c>
      <c r="BP60" s="14">
        <f>МАКС!BP60+КМС!BP60+ИГС!BP60</f>
        <v>0</v>
      </c>
      <c r="BQ60" s="15">
        <f>МАКС!BQ60+КМС!BQ60+ИГС!BQ60</f>
        <v>0</v>
      </c>
      <c r="BR60" s="14">
        <f>МАКС!BR60+КМС!BR60+ИГС!BR60</f>
        <v>0</v>
      </c>
      <c r="BS60" s="15">
        <f>МАКС!BS60+КМС!BS60+ИГС!BS60</f>
        <v>0</v>
      </c>
      <c r="BT60" s="14">
        <f>МАКС!BT60+КМС!BT60+ИГС!BT60</f>
        <v>0</v>
      </c>
      <c r="BU60" s="15">
        <f>МАКС!BU60+КМС!BU60+ИГС!BU60</f>
        <v>0</v>
      </c>
      <c r="BV60" s="14">
        <f>МАКС!BV60+КМС!BV60+ИГС!BV60</f>
        <v>0</v>
      </c>
      <c r="BW60" s="15">
        <f>МАКС!BW60+КМС!BW60+ИГС!BW60</f>
        <v>0</v>
      </c>
      <c r="BX60" s="14">
        <f>МАКС!BX60+КМС!BX60+ИГС!BX60</f>
        <v>0</v>
      </c>
      <c r="BY60" s="15">
        <f>МАКС!BY60+КМС!BY60+ИГС!BY60</f>
        <v>0</v>
      </c>
      <c r="BZ60" s="14">
        <f>МАКС!BZ60+КМС!BZ60+ИГС!BZ60</f>
        <v>0</v>
      </c>
      <c r="CA60" s="14">
        <f>МАКС!CA60+КМС!CA60+ИГС!CA60</f>
        <v>0</v>
      </c>
      <c r="CB60" s="14">
        <f>МАКС!CB60+КМС!CB60+ИГС!CB60</f>
        <v>0</v>
      </c>
      <c r="CC60" s="15">
        <f>МАКС!CC60+КМС!CC60+ИГС!CC60</f>
        <v>0</v>
      </c>
      <c r="CD60" s="14">
        <f>МАКС!CD60+КМС!CD60+ИГС!CD60</f>
        <v>0</v>
      </c>
      <c r="CE60" s="15">
        <f>МАКС!CE60+КМС!CE60+ИГС!CE60</f>
        <v>0</v>
      </c>
      <c r="CF60" s="14">
        <f>МАКС!CF60+КМС!CF60+ИГС!CF60</f>
        <v>0</v>
      </c>
      <c r="CG60" s="15">
        <f>МАКС!CG60+КМС!CG60+ИГС!CG60</f>
        <v>0</v>
      </c>
      <c r="CH60" s="14">
        <f>МАКС!CH60+КМС!CH60+ИГС!CH60</f>
        <v>0</v>
      </c>
      <c r="CI60" s="15">
        <f>МАКС!CI60+КМС!CI60+ИГС!CI60</f>
        <v>0</v>
      </c>
      <c r="CJ60" s="14">
        <f>МАКС!CJ60+КМС!CJ60+ИГС!CJ60</f>
        <v>0</v>
      </c>
      <c r="CK60" s="15">
        <f>МАКС!CK60+КМС!CK60+ИГС!CK60</f>
        <v>0</v>
      </c>
      <c r="CL60" s="14">
        <f>МАКС!CL60+КМС!CL60+ИГС!CL60</f>
        <v>0</v>
      </c>
      <c r="CM60" s="15">
        <f>МАКС!CM60+КМС!CM60+ИГС!CM60</f>
        <v>0</v>
      </c>
      <c r="CN60" s="14">
        <f>МАКС!CN60+КМС!CN60+ИГС!CN60</f>
        <v>0</v>
      </c>
      <c r="CO60" s="15">
        <f>МАКС!CO60+КМС!CO60+ИГС!CO60</f>
        <v>0</v>
      </c>
      <c r="CP60" s="14">
        <f>МАКС!CP60+КМС!CP60+ИГС!CP60</f>
        <v>0</v>
      </c>
      <c r="CQ60" s="15">
        <f>МАКС!CQ60+КМС!CQ60+ИГС!CQ60</f>
        <v>0</v>
      </c>
      <c r="CR60" s="14">
        <f>МАКС!CR60+КМС!CR60+ИГС!CR60</f>
        <v>0</v>
      </c>
    </row>
    <row r="61" spans="1:96" x14ac:dyDescent="0.25">
      <c r="A61" s="91" t="s">
        <v>216</v>
      </c>
      <c r="B61" s="68" t="s">
        <v>102</v>
      </c>
      <c r="C61" s="63">
        <v>330211</v>
      </c>
      <c r="D61" s="64" t="s">
        <v>137</v>
      </c>
      <c r="E61" s="64" t="s">
        <v>123</v>
      </c>
      <c r="F61" s="66" t="s">
        <v>138</v>
      </c>
      <c r="G61" s="14">
        <f t="shared" si="68"/>
        <v>370267422.74000001</v>
      </c>
      <c r="H61" s="14">
        <f t="shared" si="69"/>
        <v>191859367.75999999</v>
      </c>
      <c r="I61" s="15">
        <f t="shared" si="86"/>
        <v>212565</v>
      </c>
      <c r="J61" s="14">
        <f t="shared" si="70"/>
        <v>86214412</v>
      </c>
      <c r="K61" s="15">
        <f t="shared" si="71"/>
        <v>20721</v>
      </c>
      <c r="L61" s="14">
        <f t="shared" si="72"/>
        <v>12993124.9</v>
      </c>
      <c r="M61" s="15">
        <f t="shared" si="73"/>
        <v>117628</v>
      </c>
      <c r="N61" s="14">
        <f t="shared" si="74"/>
        <v>92651830.859999999</v>
      </c>
      <c r="O61" s="15">
        <f t="shared" si="75"/>
        <v>2815</v>
      </c>
      <c r="P61" s="14">
        <f t="shared" si="76"/>
        <v>25729363.920000002</v>
      </c>
      <c r="Q61" s="15">
        <f t="shared" si="77"/>
        <v>6676</v>
      </c>
      <c r="R61" s="14">
        <f t="shared" si="67"/>
        <v>152678691.06</v>
      </c>
      <c r="S61" s="15">
        <f t="shared" si="78"/>
        <v>0</v>
      </c>
      <c r="T61" s="14">
        <f t="shared" si="79"/>
        <v>0</v>
      </c>
      <c r="U61" s="15">
        <f t="shared" si="80"/>
        <v>0</v>
      </c>
      <c r="V61" s="14">
        <f t="shared" si="81"/>
        <v>0</v>
      </c>
      <c r="W61" s="15">
        <f t="shared" si="82"/>
        <v>0</v>
      </c>
      <c r="X61" s="14">
        <f t="shared" si="83"/>
        <v>0</v>
      </c>
      <c r="Y61" s="14">
        <f t="shared" si="84"/>
        <v>95316003.420000002</v>
      </c>
      <c r="Z61" s="14">
        <f t="shared" si="85"/>
        <v>44232014.490000002</v>
      </c>
      <c r="AA61" s="15">
        <f>МАКС!AA61+КМС!AA61+ИГС!AA61</f>
        <v>41376</v>
      </c>
      <c r="AB61" s="14">
        <f>МАКС!AB61+КМС!AB61+ИГС!AB61</f>
        <v>16725784.449999999</v>
      </c>
      <c r="AC61" s="15">
        <f>МАКС!AC61+КМС!AC61+ИГС!AC61</f>
        <v>4633</v>
      </c>
      <c r="AD61" s="14">
        <f>МАКС!AD61+КМС!AD61+ИГС!AD61</f>
        <v>2905127.53</v>
      </c>
      <c r="AE61" s="15">
        <f>МАКС!AE61+КМС!AE61+ИГС!AE61</f>
        <v>31288</v>
      </c>
      <c r="AF61" s="14">
        <f>МАКС!AF61+КМС!AF61+ИГС!AF61</f>
        <v>24601102.510000002</v>
      </c>
      <c r="AG61" s="15">
        <f>МАКС!AG61+КМС!AG61+ИГС!AG61</f>
        <v>703</v>
      </c>
      <c r="AH61" s="14">
        <f>МАКС!AH61+КМС!AH61+ИГС!AH61</f>
        <v>6427776.0899999999</v>
      </c>
      <c r="AI61" s="15">
        <f>МАКС!AI61+КМС!AI61+ИГС!AI61</f>
        <v>1469</v>
      </c>
      <c r="AJ61" s="14">
        <f>МАКС!AJ61+КМС!AJ61+ИГС!AJ61</f>
        <v>44656212.840000004</v>
      </c>
      <c r="AK61" s="15">
        <f>МАКС!AK61+КМС!AK61+ИГС!AK61</f>
        <v>0</v>
      </c>
      <c r="AL61" s="14">
        <f>МАКС!AL61+КМС!AL61+ИГС!AL61</f>
        <v>0</v>
      </c>
      <c r="AM61" s="15">
        <f>МАКС!AM61+КМС!AM61+ИГС!AM61</f>
        <v>0</v>
      </c>
      <c r="AN61" s="14">
        <f>МАКС!AN61+КМС!AN61+ИГС!AN61</f>
        <v>0</v>
      </c>
      <c r="AO61" s="15">
        <f>МАКС!AO61+КМС!AO61+ИГС!AO61</f>
        <v>0</v>
      </c>
      <c r="AP61" s="14">
        <f>МАКС!AP61+КМС!AP61+ИГС!AP61</f>
        <v>0</v>
      </c>
      <c r="AQ61" s="14">
        <f>МАКС!AQ61+КМС!AQ61+ИГС!AQ61</f>
        <v>87062378.140000001</v>
      </c>
      <c r="AR61" s="14">
        <f>МАКС!AR61+КМС!AR61+ИГС!AR61</f>
        <v>44723133.609999999</v>
      </c>
      <c r="AS61" s="15">
        <f>МАКС!AS61+КМС!AS61+ИГС!AS61</f>
        <v>47909</v>
      </c>
      <c r="AT61" s="14">
        <f>МАКС!AT61+КМС!AT61+ИГС!AT61</f>
        <v>19406572.239999998</v>
      </c>
      <c r="AU61" s="15">
        <f>МАКС!AU61+КМС!AU61+ИГС!AU61</f>
        <v>5728</v>
      </c>
      <c r="AV61" s="14">
        <f>МАКС!AV61+КМС!AV61+ИГС!AV61</f>
        <v>3591748.46</v>
      </c>
      <c r="AW61" s="15">
        <f>МАКС!AW61+КМС!AW61+ИГС!AW61</f>
        <v>27526</v>
      </c>
      <c r="AX61" s="14">
        <f>МАКС!AX61+КМС!AX61+ИГС!AX61</f>
        <v>21724812.91</v>
      </c>
      <c r="AY61" s="15">
        <f>МАКС!AY61+КМС!AY61+ИГС!AY61</f>
        <v>703</v>
      </c>
      <c r="AZ61" s="14">
        <f>МАКС!AZ61+КМС!AZ61+ИГС!AZ61</f>
        <v>6427776.0800000001</v>
      </c>
      <c r="BA61" s="15">
        <f>МАКС!BA61+КМС!BA61+ИГС!BA61</f>
        <v>1665</v>
      </c>
      <c r="BB61" s="14">
        <f>МАКС!BB61+КМС!BB61+ИГС!BB61</f>
        <v>35911468.450000003</v>
      </c>
      <c r="BC61" s="15">
        <f>МАКС!BC61+КМС!BC61+ИГС!BC61</f>
        <v>0</v>
      </c>
      <c r="BD61" s="14">
        <f>МАКС!BD61+КМС!BD61+ИГС!BD61</f>
        <v>0</v>
      </c>
      <c r="BE61" s="15">
        <f>МАКС!BE61+КМС!BE61+ИГС!BE61</f>
        <v>0</v>
      </c>
      <c r="BF61" s="14">
        <f>МАКС!BF61+КМС!BF61+ИГС!BF61</f>
        <v>0</v>
      </c>
      <c r="BG61" s="15">
        <f>МАКС!BG61+КМС!BG61+ИГС!BG61</f>
        <v>0</v>
      </c>
      <c r="BH61" s="14">
        <f>МАКС!BH61+КМС!BH61+ИГС!BH61</f>
        <v>0</v>
      </c>
      <c r="BI61" s="14">
        <f>МАКС!BI61+КМС!BI61+ИГС!BI61</f>
        <v>88893998.709999993</v>
      </c>
      <c r="BJ61" s="14">
        <f>МАКС!BJ61+КМС!BJ61+ИГС!BJ61</f>
        <v>46528824.82</v>
      </c>
      <c r="BK61" s="15">
        <f>МАКС!BK61+КМС!BK61+ИГС!BK61</f>
        <v>61894</v>
      </c>
      <c r="BL61" s="14">
        <f>МАКС!BL61+КМС!BL61+ИГС!BL61</f>
        <v>25145255.440000001</v>
      </c>
      <c r="BM61" s="15">
        <f>МАКС!BM61+КМС!BM61+ИГС!BM61</f>
        <v>4333</v>
      </c>
      <c r="BN61" s="14">
        <f>МАКС!BN61+КМС!BN61+ИГС!BN61</f>
        <v>2717012.21</v>
      </c>
      <c r="BO61" s="15">
        <f>МАКС!BO61+КМС!BO61+ИГС!BO61</f>
        <v>23526</v>
      </c>
      <c r="BP61" s="14">
        <f>МАКС!BP61+КМС!BP61+ИГС!BP61</f>
        <v>18666557.170000002</v>
      </c>
      <c r="BQ61" s="15">
        <f>МАКС!BQ61+КМС!BQ61+ИГС!BQ61</f>
        <v>704</v>
      </c>
      <c r="BR61" s="14">
        <f>МАКС!BR61+КМС!BR61+ИГС!BR61</f>
        <v>6436905.8799999999</v>
      </c>
      <c r="BS61" s="15">
        <f>МАКС!BS61+КМС!BS61+ИГС!BS61</f>
        <v>1768</v>
      </c>
      <c r="BT61" s="14">
        <f>МАКС!BT61+КМС!BT61+ИГС!BT61</f>
        <v>35928268.009999998</v>
      </c>
      <c r="BU61" s="15">
        <f>МАКС!BU61+КМС!BU61+ИГС!BU61</f>
        <v>0</v>
      </c>
      <c r="BV61" s="14">
        <f>МАКС!BV61+КМС!BV61+ИГС!BV61</f>
        <v>0</v>
      </c>
      <c r="BW61" s="15">
        <f>МАКС!BW61+КМС!BW61+ИГС!BW61</f>
        <v>0</v>
      </c>
      <c r="BX61" s="14">
        <f>МАКС!BX61+КМС!BX61+ИГС!BX61</f>
        <v>0</v>
      </c>
      <c r="BY61" s="15">
        <f>МАКС!BY61+КМС!BY61+ИГС!BY61</f>
        <v>0</v>
      </c>
      <c r="BZ61" s="14">
        <f>МАКС!BZ61+КМС!BZ61+ИГС!BZ61</f>
        <v>0</v>
      </c>
      <c r="CA61" s="14">
        <f>МАКС!CA61+КМС!CA61+ИГС!CA61</f>
        <v>98995042.469999999</v>
      </c>
      <c r="CB61" s="14">
        <f>МАКС!CB61+КМС!CB61+ИГС!CB61</f>
        <v>56375394.840000004</v>
      </c>
      <c r="CC61" s="15">
        <f>МАКС!CC61+КМС!CC61+ИГС!CC61</f>
        <v>61386</v>
      </c>
      <c r="CD61" s="14">
        <f>МАКС!CD61+КМС!CD61+ИГС!CD61</f>
        <v>24936799.870000001</v>
      </c>
      <c r="CE61" s="15">
        <f>МАКС!CE61+КМС!CE61+ИГС!CE61</f>
        <v>6027</v>
      </c>
      <c r="CF61" s="14">
        <f>МАКС!CF61+КМС!CF61+ИГС!CF61</f>
        <v>3779236.7</v>
      </c>
      <c r="CG61" s="15">
        <f>МАКС!CG61+КМС!CG61+ИГС!CG61</f>
        <v>35288</v>
      </c>
      <c r="CH61" s="14">
        <f>МАКС!CH61+КМС!CH61+ИГС!CH61</f>
        <v>27659358.27</v>
      </c>
      <c r="CI61" s="15">
        <f>МАКС!CI61+КМС!CI61+ИГС!CI61</f>
        <v>705</v>
      </c>
      <c r="CJ61" s="14">
        <f>МАКС!CJ61+КМС!CJ61+ИГС!CJ61</f>
        <v>6436905.8700000001</v>
      </c>
      <c r="CK61" s="15">
        <f>МАКС!CK61+КМС!CK61+ИГС!CK61</f>
        <v>1774</v>
      </c>
      <c r="CL61" s="14">
        <f>МАКС!CL61+КМС!CL61+ИГС!CL61</f>
        <v>36182741.759999998</v>
      </c>
      <c r="CM61" s="15">
        <f>МАКС!CM61+КМС!CM61+ИГС!CM61</f>
        <v>0</v>
      </c>
      <c r="CN61" s="14">
        <f>МАКС!CN61+КМС!CN61+ИГС!CN61</f>
        <v>0</v>
      </c>
      <c r="CO61" s="15">
        <f>МАКС!CO61+КМС!CO61+ИГС!CO61</f>
        <v>0</v>
      </c>
      <c r="CP61" s="14">
        <f>МАКС!CP61+КМС!CP61+ИГС!CP61</f>
        <v>0</v>
      </c>
      <c r="CQ61" s="15">
        <f>МАКС!CQ61+КМС!CQ61+ИГС!CQ61</f>
        <v>0</v>
      </c>
      <c r="CR61" s="14">
        <f>МАКС!CR61+КМС!CR61+ИГС!CR61</f>
        <v>0</v>
      </c>
    </row>
    <row r="62" spans="1:96" ht="26.25" x14ac:dyDescent="0.25">
      <c r="A62" s="89" t="s">
        <v>217</v>
      </c>
      <c r="B62" s="68" t="s">
        <v>218</v>
      </c>
      <c r="C62" s="63">
        <v>330333</v>
      </c>
      <c r="D62" s="64" t="s">
        <v>137</v>
      </c>
      <c r="E62" s="64" t="s">
        <v>123</v>
      </c>
      <c r="F62" s="66" t="s">
        <v>138</v>
      </c>
      <c r="G62" s="14">
        <f t="shared" si="68"/>
        <v>21845153.039999999</v>
      </c>
      <c r="H62" s="14">
        <f t="shared" si="69"/>
        <v>21845153.039999999</v>
      </c>
      <c r="I62" s="15">
        <f t="shared" si="86"/>
        <v>7450</v>
      </c>
      <c r="J62" s="14">
        <f t="shared" si="70"/>
        <v>3406491.76</v>
      </c>
      <c r="K62" s="15">
        <f t="shared" si="71"/>
        <v>8089</v>
      </c>
      <c r="L62" s="14">
        <f t="shared" si="72"/>
        <v>4371350.16</v>
      </c>
      <c r="M62" s="15">
        <f t="shared" si="73"/>
        <v>13147</v>
      </c>
      <c r="N62" s="14">
        <f t="shared" si="74"/>
        <v>14067311.119999999</v>
      </c>
      <c r="O62" s="15">
        <f t="shared" si="75"/>
        <v>0</v>
      </c>
      <c r="P62" s="14">
        <f t="shared" si="76"/>
        <v>0</v>
      </c>
      <c r="Q62" s="15">
        <f t="shared" si="77"/>
        <v>0</v>
      </c>
      <c r="R62" s="14">
        <f t="shared" si="67"/>
        <v>0</v>
      </c>
      <c r="S62" s="15">
        <f t="shared" si="78"/>
        <v>0</v>
      </c>
      <c r="T62" s="14">
        <f t="shared" si="79"/>
        <v>0</v>
      </c>
      <c r="U62" s="15">
        <f t="shared" si="80"/>
        <v>0</v>
      </c>
      <c r="V62" s="14">
        <f t="shared" si="81"/>
        <v>0</v>
      </c>
      <c r="W62" s="15">
        <f t="shared" si="82"/>
        <v>0</v>
      </c>
      <c r="X62" s="14">
        <f t="shared" si="83"/>
        <v>0</v>
      </c>
      <c r="Y62" s="14">
        <f t="shared" si="84"/>
        <v>5605461.6299999999</v>
      </c>
      <c r="Z62" s="14">
        <f t="shared" si="85"/>
        <v>5605461.6299999999</v>
      </c>
      <c r="AA62" s="15">
        <f>МАКС!AA62+КМС!AA62+ИГС!AA62</f>
        <v>1862</v>
      </c>
      <c r="AB62" s="14">
        <f>МАКС!AB62+КМС!AB62+ИГС!AB62</f>
        <v>872607.68</v>
      </c>
      <c r="AC62" s="15">
        <f>МАКС!AC62+КМС!AC62+ИГС!AC62</f>
        <v>2023</v>
      </c>
      <c r="AD62" s="14">
        <f>МАКС!AD62+КМС!AD62+ИГС!AD62</f>
        <v>1113969</v>
      </c>
      <c r="AE62" s="15">
        <f>МАКС!AE62+КМС!AE62+ИГС!AE62</f>
        <v>3286</v>
      </c>
      <c r="AF62" s="14">
        <f>МАКС!AF62+КМС!AF62+ИГС!AF62</f>
        <v>3618884.95</v>
      </c>
      <c r="AG62" s="15">
        <f>МАКС!AG62+КМС!AG62+ИГС!AG62</f>
        <v>0</v>
      </c>
      <c r="AH62" s="14">
        <f>МАКС!AH62+КМС!AH62+ИГС!AH62</f>
        <v>0</v>
      </c>
      <c r="AI62" s="15">
        <f>МАКС!AI62+КМС!AI62+ИГС!AI62</f>
        <v>0</v>
      </c>
      <c r="AJ62" s="14">
        <f>МАКС!AJ62+КМС!AJ62+ИГС!AJ62</f>
        <v>0</v>
      </c>
      <c r="AK62" s="15">
        <f>МАКС!AK62+КМС!AK62+ИГС!AK62</f>
        <v>0</v>
      </c>
      <c r="AL62" s="14">
        <f>МАКС!AL62+КМС!AL62+ИГС!AL62</f>
        <v>0</v>
      </c>
      <c r="AM62" s="15">
        <f>МАКС!AM62+КМС!AM62+ИГС!AM62</f>
        <v>0</v>
      </c>
      <c r="AN62" s="14">
        <f>МАКС!AN62+КМС!AN62+ИГС!AN62</f>
        <v>0</v>
      </c>
      <c r="AO62" s="15">
        <f>МАКС!AO62+КМС!AO62+ИГС!AO62</f>
        <v>0</v>
      </c>
      <c r="AP62" s="14">
        <f>МАКС!AP62+КМС!AP62+ИГС!AP62</f>
        <v>0</v>
      </c>
      <c r="AQ62" s="14">
        <f>МАКС!AQ62+КМС!AQ62+ИГС!AQ62</f>
        <v>5317114.8899999997</v>
      </c>
      <c r="AR62" s="14">
        <f>МАКС!AR62+КМС!AR62+ИГС!AR62</f>
        <v>5317114.8899999997</v>
      </c>
      <c r="AS62" s="15">
        <f>МАКС!AS62+КМС!AS62+ИГС!AS62</f>
        <v>1864</v>
      </c>
      <c r="AT62" s="14">
        <f>МАКС!AT62+КМС!AT62+ИГС!AT62</f>
        <v>833469.47</v>
      </c>
      <c r="AU62" s="15">
        <f>МАКС!AU62+КМС!AU62+ИГС!AU62</f>
        <v>2022</v>
      </c>
      <c r="AV62" s="14">
        <f>МАКС!AV62+КМС!AV62+ИГС!AV62</f>
        <v>1055781.21</v>
      </c>
      <c r="AW62" s="15">
        <f>МАКС!AW62+КМС!AW62+ИГС!AW62</f>
        <v>3288</v>
      </c>
      <c r="AX62" s="14">
        <f>МАКС!AX62+КМС!AX62+ИГС!AX62</f>
        <v>3427864.21</v>
      </c>
      <c r="AY62" s="15">
        <f>МАКС!AY62+КМС!AY62+ИГС!AY62</f>
        <v>0</v>
      </c>
      <c r="AZ62" s="14">
        <f>МАКС!AZ62+КМС!AZ62+ИГС!AZ62</f>
        <v>0</v>
      </c>
      <c r="BA62" s="15">
        <f>МАКС!BA62+КМС!BA62+ИГС!BA62</f>
        <v>0</v>
      </c>
      <c r="BB62" s="14">
        <f>МАКС!BB62+КМС!BB62+ИГС!BB62</f>
        <v>0</v>
      </c>
      <c r="BC62" s="15">
        <f>МАКС!BC62+КМС!BC62+ИГС!BC62</f>
        <v>0</v>
      </c>
      <c r="BD62" s="14">
        <f>МАКС!BD62+КМС!BD62+ИГС!BD62</f>
        <v>0</v>
      </c>
      <c r="BE62" s="15">
        <f>МАКС!BE62+КМС!BE62+ИГС!BE62</f>
        <v>0</v>
      </c>
      <c r="BF62" s="14">
        <f>МАКС!BF62+КМС!BF62+ИГС!BF62</f>
        <v>0</v>
      </c>
      <c r="BG62" s="15">
        <f>МАКС!BG62+КМС!BG62+ИГС!BG62</f>
        <v>0</v>
      </c>
      <c r="BH62" s="14">
        <f>МАКС!BH62+КМС!BH62+ИГС!BH62</f>
        <v>0</v>
      </c>
      <c r="BI62" s="14">
        <f>МАКС!BI62+КМС!BI62+ИГС!BI62</f>
        <v>5468487.8700000001</v>
      </c>
      <c r="BJ62" s="14">
        <f>МАКС!BJ62+КМС!BJ62+ИГС!BJ62</f>
        <v>5468487.8700000001</v>
      </c>
      <c r="BK62" s="15">
        <f>МАКС!BK62+КМС!BK62+ИГС!BK62</f>
        <v>1861</v>
      </c>
      <c r="BL62" s="14">
        <f>МАКС!BL62+КМС!BL62+ИГС!BL62</f>
        <v>847870.45</v>
      </c>
      <c r="BM62" s="15">
        <f>МАКС!BM62+КМС!BM62+ИГС!BM62</f>
        <v>2023</v>
      </c>
      <c r="BN62" s="14">
        <f>МАКС!BN62+КМС!BN62+ИГС!BN62</f>
        <v>1105239.6399999999</v>
      </c>
      <c r="BO62" s="15">
        <f>МАКС!BO62+КМС!BO62+ИГС!BO62</f>
        <v>3288</v>
      </c>
      <c r="BP62" s="14">
        <f>МАКС!BP62+КМС!BP62+ИГС!BP62</f>
        <v>3515377.78</v>
      </c>
      <c r="BQ62" s="15">
        <f>МАКС!BQ62+КМС!BQ62+ИГС!BQ62</f>
        <v>0</v>
      </c>
      <c r="BR62" s="14">
        <f>МАКС!BR62+КМС!BR62+ИГС!BR62</f>
        <v>0</v>
      </c>
      <c r="BS62" s="15">
        <f>МАКС!BS62+КМС!BS62+ИГС!BS62</f>
        <v>0</v>
      </c>
      <c r="BT62" s="14">
        <f>МАКС!BT62+КМС!BT62+ИГС!BT62</f>
        <v>0</v>
      </c>
      <c r="BU62" s="15">
        <f>МАКС!BU62+КМС!BU62+ИГС!BU62</f>
        <v>0</v>
      </c>
      <c r="BV62" s="14">
        <f>МАКС!BV62+КМС!BV62+ИГС!BV62</f>
        <v>0</v>
      </c>
      <c r="BW62" s="15">
        <f>МАКС!BW62+КМС!BW62+ИГС!BW62</f>
        <v>0</v>
      </c>
      <c r="BX62" s="14">
        <f>МАКС!BX62+КМС!BX62+ИГС!BX62</f>
        <v>0</v>
      </c>
      <c r="BY62" s="15">
        <f>МАКС!BY62+КМС!BY62+ИГС!BY62</f>
        <v>0</v>
      </c>
      <c r="BZ62" s="14">
        <f>МАКС!BZ62+КМС!BZ62+ИГС!BZ62</f>
        <v>0</v>
      </c>
      <c r="CA62" s="14">
        <f>МАКС!CA62+КМС!CA62+ИГС!CA62</f>
        <v>5454088.6500000004</v>
      </c>
      <c r="CB62" s="14">
        <f>МАКС!CB62+КМС!CB62+ИГС!CB62</f>
        <v>5454088.6500000004</v>
      </c>
      <c r="CC62" s="15">
        <f>МАКС!CC62+КМС!CC62+ИГС!CC62</f>
        <v>1863</v>
      </c>
      <c r="CD62" s="14">
        <f>МАКС!CD62+КМС!CD62+ИГС!CD62</f>
        <v>852544.16</v>
      </c>
      <c r="CE62" s="15">
        <f>МАКС!CE62+КМС!CE62+ИГС!CE62</f>
        <v>2021</v>
      </c>
      <c r="CF62" s="14">
        <f>МАКС!CF62+КМС!CF62+ИГС!CF62</f>
        <v>1096360.31</v>
      </c>
      <c r="CG62" s="15">
        <f>МАКС!CG62+КМС!CG62+ИГС!CG62</f>
        <v>3285</v>
      </c>
      <c r="CH62" s="14">
        <f>МАКС!CH62+КМС!CH62+ИГС!CH62</f>
        <v>3505184.18</v>
      </c>
      <c r="CI62" s="15">
        <f>МАКС!CI62+КМС!CI62+ИГС!CI62</f>
        <v>0</v>
      </c>
      <c r="CJ62" s="14">
        <f>МАКС!CJ62+КМС!CJ62+ИГС!CJ62</f>
        <v>0</v>
      </c>
      <c r="CK62" s="15">
        <f>МАКС!CK62+КМС!CK62+ИГС!CK62</f>
        <v>0</v>
      </c>
      <c r="CL62" s="14">
        <f>МАКС!CL62+КМС!CL62+ИГС!CL62</f>
        <v>0</v>
      </c>
      <c r="CM62" s="15">
        <f>МАКС!CM62+КМС!CM62+ИГС!CM62</f>
        <v>0</v>
      </c>
      <c r="CN62" s="14">
        <f>МАКС!CN62+КМС!CN62+ИГС!CN62</f>
        <v>0</v>
      </c>
      <c r="CO62" s="15">
        <f>МАКС!CO62+КМС!CO62+ИГС!CO62</f>
        <v>0</v>
      </c>
      <c r="CP62" s="14">
        <f>МАКС!CP62+КМС!CP62+ИГС!CP62</f>
        <v>0</v>
      </c>
      <c r="CQ62" s="15">
        <f>МАКС!CQ62+КМС!CQ62+ИГС!CQ62</f>
        <v>0</v>
      </c>
      <c r="CR62" s="14">
        <f>МАКС!CR62+КМС!CR62+ИГС!CR62</f>
        <v>0</v>
      </c>
    </row>
    <row r="63" spans="1:96" ht="26.25" x14ac:dyDescent="0.25">
      <c r="A63" s="89" t="s">
        <v>219</v>
      </c>
      <c r="B63" s="68" t="s">
        <v>27</v>
      </c>
      <c r="C63" s="63">
        <v>330413</v>
      </c>
      <c r="D63" s="64" t="s">
        <v>137</v>
      </c>
      <c r="E63" s="64" t="s">
        <v>129</v>
      </c>
      <c r="F63" s="66" t="s">
        <v>138</v>
      </c>
      <c r="G63" s="14">
        <f t="shared" si="68"/>
        <v>60386129.289999999</v>
      </c>
      <c r="H63" s="14">
        <f t="shared" si="69"/>
        <v>0</v>
      </c>
      <c r="I63" s="15">
        <f t="shared" si="86"/>
        <v>0</v>
      </c>
      <c r="J63" s="14">
        <f t="shared" si="70"/>
        <v>0</v>
      </c>
      <c r="K63" s="15">
        <f t="shared" si="71"/>
        <v>0</v>
      </c>
      <c r="L63" s="14">
        <f t="shared" si="72"/>
        <v>0</v>
      </c>
      <c r="M63" s="15">
        <f t="shared" si="73"/>
        <v>0</v>
      </c>
      <c r="N63" s="14">
        <f t="shared" si="74"/>
        <v>0</v>
      </c>
      <c r="O63" s="15">
        <f t="shared" si="75"/>
        <v>0</v>
      </c>
      <c r="P63" s="14">
        <f t="shared" si="76"/>
        <v>0</v>
      </c>
      <c r="Q63" s="15">
        <f t="shared" si="77"/>
        <v>0</v>
      </c>
      <c r="R63" s="14">
        <f t="shared" si="67"/>
        <v>0</v>
      </c>
      <c r="S63" s="15">
        <f t="shared" si="78"/>
        <v>0</v>
      </c>
      <c r="T63" s="14">
        <f t="shared" si="79"/>
        <v>0</v>
      </c>
      <c r="U63" s="15">
        <f t="shared" si="80"/>
        <v>0</v>
      </c>
      <c r="V63" s="14">
        <f t="shared" si="81"/>
        <v>0</v>
      </c>
      <c r="W63" s="15">
        <f t="shared" si="82"/>
        <v>20668</v>
      </c>
      <c r="X63" s="14">
        <f t="shared" si="83"/>
        <v>60386129.289999999</v>
      </c>
      <c r="Y63" s="14">
        <f t="shared" si="84"/>
        <v>15725764.970000001</v>
      </c>
      <c r="Z63" s="14">
        <f t="shared" si="85"/>
        <v>0</v>
      </c>
      <c r="AA63" s="15">
        <f>МАКС!AA63+КМС!AA63+ИГС!AA63</f>
        <v>0</v>
      </c>
      <c r="AB63" s="14">
        <f>МАКС!AB63+КМС!AB63+ИГС!AB63</f>
        <v>0</v>
      </c>
      <c r="AC63" s="15">
        <f>МАКС!AC63+КМС!AC63+ИГС!AC63</f>
        <v>0</v>
      </c>
      <c r="AD63" s="14">
        <f>МАКС!AD63+КМС!AD63+ИГС!AD63</f>
        <v>0</v>
      </c>
      <c r="AE63" s="15">
        <f>МАКС!AE63+КМС!AE63+ИГС!AE63</f>
        <v>0</v>
      </c>
      <c r="AF63" s="14">
        <f>МАКС!AF63+КМС!AF63+ИГС!AF63</f>
        <v>0</v>
      </c>
      <c r="AG63" s="15">
        <f>МАКС!AG63+КМС!AG63+ИГС!AG63</f>
        <v>0</v>
      </c>
      <c r="AH63" s="14">
        <f>МАКС!AH63+КМС!AH63+ИГС!AH63</f>
        <v>0</v>
      </c>
      <c r="AI63" s="15">
        <f>МАКС!AI63+КМС!AI63+ИГС!AI63</f>
        <v>0</v>
      </c>
      <c r="AJ63" s="14">
        <f>МАКС!AJ63+КМС!AJ63+ИГС!AJ63</f>
        <v>0</v>
      </c>
      <c r="AK63" s="15">
        <f>МАКС!AK63+КМС!AK63+ИГС!AK63</f>
        <v>0</v>
      </c>
      <c r="AL63" s="14">
        <f>МАКС!AL63+КМС!AL63+ИГС!AL63</f>
        <v>0</v>
      </c>
      <c r="AM63" s="15">
        <f>МАКС!AM63+КМС!AM63+ИГС!AM63</f>
        <v>0</v>
      </c>
      <c r="AN63" s="14">
        <f>МАКС!AN63+КМС!AN63+ИГС!AN63</f>
        <v>0</v>
      </c>
      <c r="AO63" s="15">
        <f>МАКС!AO63+КМС!AO63+ИГС!AO63</f>
        <v>5373</v>
      </c>
      <c r="AP63" s="14">
        <f>МАКС!AP63+КМС!AP63+ИГС!AP63</f>
        <v>15725764.970000001</v>
      </c>
      <c r="AQ63" s="14">
        <f>МАКС!AQ63+КМС!AQ63+ИГС!AQ63</f>
        <v>15048521.439999999</v>
      </c>
      <c r="AR63" s="14">
        <f>МАКС!AR63+КМС!AR63+ИГС!AR63</f>
        <v>0</v>
      </c>
      <c r="AS63" s="15">
        <f>МАКС!AS63+КМС!AS63+ИГС!AS63</f>
        <v>0</v>
      </c>
      <c r="AT63" s="14">
        <f>МАКС!AT63+КМС!AT63+ИГС!AT63</f>
        <v>0</v>
      </c>
      <c r="AU63" s="15">
        <f>МАКС!AU63+КМС!AU63+ИГС!AU63</f>
        <v>0</v>
      </c>
      <c r="AV63" s="14">
        <f>МАКС!AV63+КМС!AV63+ИГС!AV63</f>
        <v>0</v>
      </c>
      <c r="AW63" s="15">
        <f>МАКС!AW63+КМС!AW63+ИГС!AW63</f>
        <v>0</v>
      </c>
      <c r="AX63" s="14">
        <f>МАКС!AX63+КМС!AX63+ИГС!AX63</f>
        <v>0</v>
      </c>
      <c r="AY63" s="15">
        <f>МАКС!AY63+КМС!AY63+ИГС!AY63</f>
        <v>0</v>
      </c>
      <c r="AZ63" s="14">
        <f>МАКС!AZ63+КМС!AZ63+ИГС!AZ63</f>
        <v>0</v>
      </c>
      <c r="BA63" s="15">
        <f>МАКС!BA63+КМС!BA63+ИГС!BA63</f>
        <v>0</v>
      </c>
      <c r="BB63" s="14">
        <f>МАКС!BB63+КМС!BB63+ИГС!BB63</f>
        <v>0</v>
      </c>
      <c r="BC63" s="15">
        <f>МАКС!BC63+КМС!BC63+ИГС!BC63</f>
        <v>0</v>
      </c>
      <c r="BD63" s="14">
        <f>МАКС!BD63+КМС!BD63+ИГС!BD63</f>
        <v>0</v>
      </c>
      <c r="BE63" s="15">
        <f>МАКС!BE63+КМС!BE63+ИГС!BE63</f>
        <v>0</v>
      </c>
      <c r="BF63" s="14">
        <f>МАКС!BF63+КМС!BF63+ИГС!BF63</f>
        <v>0</v>
      </c>
      <c r="BG63" s="15">
        <f>МАКС!BG63+КМС!BG63+ИГС!BG63</f>
        <v>5705</v>
      </c>
      <c r="BH63" s="14">
        <f>МАКС!BH63+КМС!BH63+ИГС!BH63</f>
        <v>15048521.439999999</v>
      </c>
      <c r="BI63" s="14">
        <f>МАКС!BI63+КМС!BI63+ИГС!BI63</f>
        <v>14854441.439999999</v>
      </c>
      <c r="BJ63" s="14">
        <f>МАКС!BJ63+КМС!BJ63+ИГС!BJ63</f>
        <v>0</v>
      </c>
      <c r="BK63" s="15">
        <f>МАКС!BK63+КМС!BK63+ИГС!BK63</f>
        <v>0</v>
      </c>
      <c r="BL63" s="14">
        <f>МАКС!BL63+КМС!BL63+ИГС!BL63</f>
        <v>0</v>
      </c>
      <c r="BM63" s="15">
        <f>МАКС!BM63+КМС!BM63+ИГС!BM63</f>
        <v>0</v>
      </c>
      <c r="BN63" s="14">
        <f>МАКС!BN63+КМС!BN63+ИГС!BN63</f>
        <v>0</v>
      </c>
      <c r="BO63" s="15">
        <f>МАКС!BO63+КМС!BO63+ИГС!BO63</f>
        <v>0</v>
      </c>
      <c r="BP63" s="14">
        <f>МАКС!BP63+КМС!BP63+ИГС!BP63</f>
        <v>0</v>
      </c>
      <c r="BQ63" s="15">
        <f>МАКС!BQ63+КМС!BQ63+ИГС!BQ63</f>
        <v>0</v>
      </c>
      <c r="BR63" s="14">
        <f>МАКС!BR63+КМС!BR63+ИГС!BR63</f>
        <v>0</v>
      </c>
      <c r="BS63" s="15">
        <f>МАКС!BS63+КМС!BS63+ИГС!BS63</f>
        <v>0</v>
      </c>
      <c r="BT63" s="14">
        <f>МАКС!BT63+КМС!BT63+ИГС!BT63</f>
        <v>0</v>
      </c>
      <c r="BU63" s="15">
        <f>МАКС!BU63+КМС!BU63+ИГС!BU63</f>
        <v>0</v>
      </c>
      <c r="BV63" s="14">
        <f>МАКС!BV63+КМС!BV63+ИГС!BV63</f>
        <v>0</v>
      </c>
      <c r="BW63" s="15">
        <f>МАКС!BW63+КМС!BW63+ИГС!BW63</f>
        <v>0</v>
      </c>
      <c r="BX63" s="14">
        <f>МАКС!BX63+КМС!BX63+ИГС!BX63</f>
        <v>0</v>
      </c>
      <c r="BY63" s="15">
        <f>МАКС!BY63+КМС!BY63+ИГС!BY63</f>
        <v>5506</v>
      </c>
      <c r="BZ63" s="14">
        <f>МАКС!BZ63+КМС!BZ63+ИГС!BZ63</f>
        <v>14854441.439999999</v>
      </c>
      <c r="CA63" s="14">
        <f>МАКС!CA63+КМС!CA63+ИГС!CA63</f>
        <v>14757401.439999999</v>
      </c>
      <c r="CB63" s="14">
        <f>МАКС!CB63+КМС!CB63+ИГС!CB63</f>
        <v>0</v>
      </c>
      <c r="CC63" s="15">
        <f>МАКС!CC63+КМС!CC63+ИГС!CC63</f>
        <v>0</v>
      </c>
      <c r="CD63" s="14">
        <f>МАКС!CD63+КМС!CD63+ИГС!CD63</f>
        <v>0</v>
      </c>
      <c r="CE63" s="15">
        <f>МАКС!CE63+КМС!CE63+ИГС!CE63</f>
        <v>0</v>
      </c>
      <c r="CF63" s="14">
        <f>МАКС!CF63+КМС!CF63+ИГС!CF63</f>
        <v>0</v>
      </c>
      <c r="CG63" s="15">
        <f>МАКС!CG63+КМС!CG63+ИГС!CG63</f>
        <v>0</v>
      </c>
      <c r="CH63" s="14">
        <f>МАКС!CH63+КМС!CH63+ИГС!CH63</f>
        <v>0</v>
      </c>
      <c r="CI63" s="15">
        <f>МАКС!CI63+КМС!CI63+ИГС!CI63</f>
        <v>0</v>
      </c>
      <c r="CJ63" s="14">
        <f>МАКС!CJ63+КМС!CJ63+ИГС!CJ63</f>
        <v>0</v>
      </c>
      <c r="CK63" s="15">
        <f>МАКС!CK63+КМС!CK63+ИГС!CK63</f>
        <v>0</v>
      </c>
      <c r="CL63" s="14">
        <f>МАКС!CL63+КМС!CL63+ИГС!CL63</f>
        <v>0</v>
      </c>
      <c r="CM63" s="15">
        <f>МАКС!CM63+КМС!CM63+ИГС!CM63</f>
        <v>0</v>
      </c>
      <c r="CN63" s="14">
        <f>МАКС!CN63+КМС!CN63+ИГС!CN63</f>
        <v>0</v>
      </c>
      <c r="CO63" s="15">
        <f>МАКС!CO63+КМС!CO63+ИГС!CO63</f>
        <v>0</v>
      </c>
      <c r="CP63" s="14">
        <f>МАКС!CP63+КМС!CP63+ИГС!CP63</f>
        <v>0</v>
      </c>
      <c r="CQ63" s="15">
        <f>МАКС!CQ63+КМС!CQ63+ИГС!CQ63</f>
        <v>4084</v>
      </c>
      <c r="CR63" s="14">
        <f>МАКС!CR63+КМС!CR63+ИГС!CR63</f>
        <v>14757401.439999999</v>
      </c>
    </row>
    <row r="64" spans="1:96" x14ac:dyDescent="0.25">
      <c r="A64" s="89" t="s">
        <v>220</v>
      </c>
      <c r="B64" s="68" t="s">
        <v>112</v>
      </c>
      <c r="C64" s="63"/>
      <c r="D64" s="64"/>
      <c r="E64" s="64"/>
      <c r="F64" s="66"/>
      <c r="G64" s="14">
        <f t="shared" si="68"/>
        <v>4688833.8600000003</v>
      </c>
      <c r="H64" s="14">
        <f t="shared" si="69"/>
        <v>4688833.8600000003</v>
      </c>
      <c r="I64" s="15">
        <f t="shared" si="86"/>
        <v>450</v>
      </c>
      <c r="J64" s="14">
        <f t="shared" si="70"/>
        <v>201418.23999999999</v>
      </c>
      <c r="K64" s="15">
        <f t="shared" si="71"/>
        <v>1550</v>
      </c>
      <c r="L64" s="14">
        <f t="shared" si="72"/>
        <v>815612.81</v>
      </c>
      <c r="M64" s="15">
        <f t="shared" si="73"/>
        <v>3480</v>
      </c>
      <c r="N64" s="14">
        <f t="shared" si="74"/>
        <v>3671802.81</v>
      </c>
      <c r="O64" s="15">
        <f t="shared" si="75"/>
        <v>0</v>
      </c>
      <c r="P64" s="14">
        <f t="shared" si="76"/>
        <v>0</v>
      </c>
      <c r="Q64" s="15">
        <f t="shared" si="77"/>
        <v>0</v>
      </c>
      <c r="R64" s="14">
        <f t="shared" si="67"/>
        <v>0</v>
      </c>
      <c r="S64" s="15">
        <f t="shared" si="78"/>
        <v>0</v>
      </c>
      <c r="T64" s="14">
        <f t="shared" si="79"/>
        <v>0</v>
      </c>
      <c r="U64" s="15">
        <f t="shared" si="80"/>
        <v>0</v>
      </c>
      <c r="V64" s="14">
        <f t="shared" si="81"/>
        <v>0</v>
      </c>
      <c r="W64" s="15">
        <f t="shared" si="82"/>
        <v>0</v>
      </c>
      <c r="X64" s="14">
        <f t="shared" si="83"/>
        <v>0</v>
      </c>
      <c r="Y64" s="14">
        <f t="shared" si="84"/>
        <v>1225719.33</v>
      </c>
      <c r="Z64" s="14">
        <f t="shared" si="85"/>
        <v>1225719.33</v>
      </c>
      <c r="AA64" s="15">
        <f>МАКС!AA64+КМС!AA64+ИГС!AA64</f>
        <v>87</v>
      </c>
      <c r="AB64" s="14">
        <f>МАКС!AB64+КМС!AB64+ИГС!AB64</f>
        <v>40426.519999999997</v>
      </c>
      <c r="AC64" s="15">
        <f>МАКС!AC64+КМС!AC64+ИГС!AC64</f>
        <v>309</v>
      </c>
      <c r="AD64" s="14">
        <f>МАКС!AD64+КМС!AD64+ИГС!AD64</f>
        <v>175194.08</v>
      </c>
      <c r="AE64" s="15">
        <f>МАКС!AE64+КМС!AE64+ИГС!AE64</f>
        <v>865</v>
      </c>
      <c r="AF64" s="14">
        <f>МАКС!AF64+КМС!AF64+ИГС!AF64</f>
        <v>1010098.73</v>
      </c>
      <c r="AG64" s="15">
        <f>МАКС!AG64+КМС!AG64+ИГС!AG64</f>
        <v>0</v>
      </c>
      <c r="AH64" s="14">
        <f>МАКС!AH64+КМС!AH64+ИГС!AH64</f>
        <v>0</v>
      </c>
      <c r="AI64" s="15">
        <f>МАКС!AI64+КМС!AI64+ИГС!AI64</f>
        <v>0</v>
      </c>
      <c r="AJ64" s="14">
        <f>МАКС!AJ64+КМС!AJ64+ИГС!AJ64</f>
        <v>0</v>
      </c>
      <c r="AK64" s="15">
        <f>МАКС!AK64+КМС!AK64+ИГС!AK64</f>
        <v>0</v>
      </c>
      <c r="AL64" s="14">
        <f>МАКС!AL64+КМС!AL64+ИГС!AL64</f>
        <v>0</v>
      </c>
      <c r="AM64" s="15">
        <f>МАКС!AM64+КМС!AM64+ИГС!AM64</f>
        <v>0</v>
      </c>
      <c r="AN64" s="14">
        <f>МАКС!AN64+КМС!AN64+ИГС!AN64</f>
        <v>0</v>
      </c>
      <c r="AO64" s="15">
        <f>МАКС!AO64+КМС!AO64+ИГС!AO64</f>
        <v>0</v>
      </c>
      <c r="AP64" s="14">
        <f>МАКС!AP64+КМС!AP64+ИГС!AP64</f>
        <v>0</v>
      </c>
      <c r="AQ64" s="14">
        <f>МАКС!AQ64+КМС!AQ64+ИГС!AQ64</f>
        <v>1118697.6000000001</v>
      </c>
      <c r="AR64" s="14">
        <f>МАКС!AR64+КМС!AR64+ИГС!AR64</f>
        <v>1118697.6000000001</v>
      </c>
      <c r="AS64" s="15">
        <f>МАКС!AS64+КМС!AS64+ИГС!AS64</f>
        <v>139</v>
      </c>
      <c r="AT64" s="14">
        <f>МАКС!AT64+КМС!AT64+ИГС!AT64</f>
        <v>61266.92</v>
      </c>
      <c r="AU64" s="15">
        <f>МАКС!AU64+КМС!AU64+ИГС!AU64</f>
        <v>467</v>
      </c>
      <c r="AV64" s="14">
        <f>МАКС!AV64+КМС!AV64+ИГС!AV64</f>
        <v>235531.59</v>
      </c>
      <c r="AW64" s="15">
        <f>МАКС!AW64+КМС!AW64+ИГС!AW64</f>
        <v>855</v>
      </c>
      <c r="AX64" s="14">
        <f>МАКС!AX64+КМС!AX64+ИГС!AX64</f>
        <v>821899.09</v>
      </c>
      <c r="AY64" s="15">
        <f>МАКС!AY64+КМС!AY64+ИГС!AY64</f>
        <v>0</v>
      </c>
      <c r="AZ64" s="14">
        <f>МАКС!AZ64+КМС!AZ64+ИГС!AZ64</f>
        <v>0</v>
      </c>
      <c r="BA64" s="15">
        <f>МАКС!BA64+КМС!BA64+ИГС!BA64</f>
        <v>0</v>
      </c>
      <c r="BB64" s="14">
        <f>МАКС!BB64+КМС!BB64+ИГС!BB64</f>
        <v>0</v>
      </c>
      <c r="BC64" s="15">
        <f>МАКС!BC64+КМС!BC64+ИГС!BC64</f>
        <v>0</v>
      </c>
      <c r="BD64" s="14">
        <f>МАКС!BD64+КМС!BD64+ИГС!BD64</f>
        <v>0</v>
      </c>
      <c r="BE64" s="15">
        <f>МАКС!BE64+КМС!BE64+ИГС!BE64</f>
        <v>0</v>
      </c>
      <c r="BF64" s="14">
        <f>МАКС!BF64+КМС!BF64+ИГС!BF64</f>
        <v>0</v>
      </c>
      <c r="BG64" s="15">
        <f>МАКС!BG64+КМС!BG64+ИГС!BG64</f>
        <v>0</v>
      </c>
      <c r="BH64" s="14">
        <f>МАКС!BH64+КМС!BH64+ИГС!BH64</f>
        <v>0</v>
      </c>
      <c r="BI64" s="14">
        <f>МАКС!BI64+КМС!BI64+ИГС!BI64</f>
        <v>1181899.56</v>
      </c>
      <c r="BJ64" s="14">
        <f>МАКС!BJ64+КМС!BJ64+ИГС!BJ64</f>
        <v>1181899.56</v>
      </c>
      <c r="BK64" s="15">
        <f>МАКС!BK64+КМС!BK64+ИГС!BK64</f>
        <v>112</v>
      </c>
      <c r="BL64" s="14">
        <f>МАКС!BL64+КМС!BL64+ИГС!BL64</f>
        <v>49862.400000000001</v>
      </c>
      <c r="BM64" s="15">
        <f>МАКС!BM64+КМС!BM64+ИГС!BM64</f>
        <v>387</v>
      </c>
      <c r="BN64" s="14">
        <f>МАКС!BN64+КМС!BN64+ИГС!BN64</f>
        <v>202443.57</v>
      </c>
      <c r="BO64" s="15">
        <f>МАКС!BO64+КМС!BO64+ИГС!BO64</f>
        <v>890</v>
      </c>
      <c r="BP64" s="14">
        <f>МАКС!BP64+КМС!BP64+ИГС!BP64</f>
        <v>929593.59</v>
      </c>
      <c r="BQ64" s="15">
        <f>МАКС!BQ64+КМС!BQ64+ИГС!BQ64</f>
        <v>0</v>
      </c>
      <c r="BR64" s="14">
        <f>МАКС!BR64+КМС!BR64+ИГС!BR64</f>
        <v>0</v>
      </c>
      <c r="BS64" s="15">
        <f>МАКС!BS64+КМС!BS64+ИГС!BS64</f>
        <v>0</v>
      </c>
      <c r="BT64" s="14">
        <f>МАКС!BT64+КМС!BT64+ИГС!BT64</f>
        <v>0</v>
      </c>
      <c r="BU64" s="15">
        <f>МАКС!BU64+КМС!BU64+ИГС!BU64</f>
        <v>0</v>
      </c>
      <c r="BV64" s="14">
        <f>МАКС!BV64+КМС!BV64+ИГС!BV64</f>
        <v>0</v>
      </c>
      <c r="BW64" s="15">
        <f>МАКС!BW64+КМС!BW64+ИГС!BW64</f>
        <v>0</v>
      </c>
      <c r="BX64" s="14">
        <f>МАКС!BX64+КМС!BX64+ИГС!BX64</f>
        <v>0</v>
      </c>
      <c r="BY64" s="15">
        <f>МАКС!BY64+КМС!BY64+ИГС!BY64</f>
        <v>0</v>
      </c>
      <c r="BZ64" s="14">
        <f>МАКС!BZ64+КМС!BZ64+ИГС!BZ64</f>
        <v>0</v>
      </c>
      <c r="CA64" s="14">
        <f>МАКС!CA64+КМС!CA64+ИГС!CA64</f>
        <v>1162517.3700000001</v>
      </c>
      <c r="CB64" s="14">
        <f>МАКС!CB64+КМС!CB64+ИГС!CB64</f>
        <v>1162517.3700000001</v>
      </c>
      <c r="CC64" s="15">
        <f>МАКС!CC64+КМС!CC64+ИГС!CC64</f>
        <v>112</v>
      </c>
      <c r="CD64" s="14">
        <f>МАКС!CD64+КМС!CD64+ИГС!CD64</f>
        <v>49862.400000000001</v>
      </c>
      <c r="CE64" s="15">
        <f>МАКС!CE64+КМС!CE64+ИГС!CE64</f>
        <v>387</v>
      </c>
      <c r="CF64" s="14">
        <f>МАКС!CF64+КМС!CF64+ИГС!CF64</f>
        <v>202443.57</v>
      </c>
      <c r="CG64" s="15">
        <f>МАКС!CG64+КМС!CG64+ИГС!CG64</f>
        <v>870</v>
      </c>
      <c r="CH64" s="14">
        <f>МАКС!CH64+КМС!CH64+ИГС!CH64</f>
        <v>910211.4</v>
      </c>
      <c r="CI64" s="15">
        <f>МАКС!CI64+КМС!CI64+ИГС!CI64</f>
        <v>0</v>
      </c>
      <c r="CJ64" s="14">
        <f>МАКС!CJ64+КМС!CJ64+ИГС!CJ64</f>
        <v>0</v>
      </c>
      <c r="CK64" s="15">
        <f>МАКС!CK64+КМС!CK64+ИГС!CK64</f>
        <v>0</v>
      </c>
      <c r="CL64" s="14">
        <f>МАКС!CL64+КМС!CL64+ИГС!CL64</f>
        <v>0</v>
      </c>
      <c r="CM64" s="15">
        <f>МАКС!CM64+КМС!CM64+ИГС!CM64</f>
        <v>0</v>
      </c>
      <c r="CN64" s="14">
        <f>МАКС!CN64+КМС!CN64+ИГС!CN64</f>
        <v>0</v>
      </c>
      <c r="CO64" s="15">
        <f>МАКС!CO64+КМС!CO64+ИГС!CO64</f>
        <v>0</v>
      </c>
      <c r="CP64" s="14">
        <f>МАКС!CP64+КМС!CP64+ИГС!CP64</f>
        <v>0</v>
      </c>
      <c r="CQ64" s="15">
        <f>МАКС!CQ64+КМС!CQ64+ИГС!CQ64</f>
        <v>0</v>
      </c>
      <c r="CR64" s="14">
        <f>МАКС!CR64+КМС!CR64+ИГС!CR64</f>
        <v>0</v>
      </c>
    </row>
    <row r="65" spans="1:96" x14ac:dyDescent="0.25">
      <c r="A65" s="89"/>
      <c r="B65" s="62" t="s">
        <v>28</v>
      </c>
      <c r="C65" s="63">
        <v>330019</v>
      </c>
      <c r="D65" s="64" t="s">
        <v>137</v>
      </c>
      <c r="E65" s="64" t="s">
        <v>123</v>
      </c>
      <c r="F65" s="66" t="s">
        <v>138</v>
      </c>
      <c r="G65" s="14">
        <f t="shared" si="68"/>
        <v>0</v>
      </c>
      <c r="H65" s="14">
        <f t="shared" si="69"/>
        <v>0</v>
      </c>
      <c r="I65" s="15">
        <f t="shared" si="86"/>
        <v>0</v>
      </c>
      <c r="J65" s="14">
        <f t="shared" si="70"/>
        <v>0</v>
      </c>
      <c r="K65" s="15">
        <f t="shared" si="71"/>
        <v>0</v>
      </c>
      <c r="L65" s="14">
        <f t="shared" si="72"/>
        <v>0</v>
      </c>
      <c r="M65" s="15">
        <f t="shared" si="73"/>
        <v>0</v>
      </c>
      <c r="N65" s="14">
        <f t="shared" si="74"/>
        <v>0</v>
      </c>
      <c r="O65" s="15">
        <f t="shared" si="75"/>
        <v>0</v>
      </c>
      <c r="P65" s="14">
        <f t="shared" si="76"/>
        <v>0</v>
      </c>
      <c r="Q65" s="15">
        <f t="shared" si="77"/>
        <v>0</v>
      </c>
      <c r="R65" s="14">
        <f t="shared" si="67"/>
        <v>0</v>
      </c>
      <c r="S65" s="15">
        <f t="shared" si="78"/>
        <v>0</v>
      </c>
      <c r="T65" s="14">
        <f t="shared" si="79"/>
        <v>0</v>
      </c>
      <c r="U65" s="15">
        <f t="shared" si="80"/>
        <v>0</v>
      </c>
      <c r="V65" s="14">
        <f t="shared" si="81"/>
        <v>0</v>
      </c>
      <c r="W65" s="15">
        <f t="shared" si="82"/>
        <v>0</v>
      </c>
      <c r="X65" s="14">
        <f t="shared" si="83"/>
        <v>0</v>
      </c>
      <c r="Y65" s="14">
        <f t="shared" si="84"/>
        <v>0</v>
      </c>
      <c r="Z65" s="14">
        <f t="shared" si="85"/>
        <v>0</v>
      </c>
      <c r="AA65" s="15">
        <f>МАКС!AA65+КМС!AA65+ИГС!AA65</f>
        <v>0</v>
      </c>
      <c r="AB65" s="14">
        <f>МАКС!AB65+КМС!AB65+ИГС!AB65</f>
        <v>0</v>
      </c>
      <c r="AC65" s="15">
        <f>МАКС!AC65+КМС!AC65+ИГС!AC65</f>
        <v>0</v>
      </c>
      <c r="AD65" s="14">
        <f>МАКС!AD65+КМС!AD65+ИГС!AD65</f>
        <v>0</v>
      </c>
      <c r="AE65" s="15">
        <f>МАКС!AE65+КМС!AE65+ИГС!AE65</f>
        <v>0</v>
      </c>
      <c r="AF65" s="14">
        <f>МАКС!AF65+КМС!AF65+ИГС!AF65</f>
        <v>0</v>
      </c>
      <c r="AG65" s="15">
        <f>МАКС!AG65+КМС!AG65+ИГС!AG65</f>
        <v>0</v>
      </c>
      <c r="AH65" s="14">
        <f>МАКС!AH65+КМС!AH65+ИГС!AH65</f>
        <v>0</v>
      </c>
      <c r="AI65" s="15">
        <f>МАКС!AI65+КМС!AI65+ИГС!AI65</f>
        <v>0</v>
      </c>
      <c r="AJ65" s="14">
        <f>МАКС!AJ65+КМС!AJ65+ИГС!AJ65</f>
        <v>0</v>
      </c>
      <c r="AK65" s="15">
        <f>МАКС!AK65+КМС!AK65+ИГС!AK65</f>
        <v>0</v>
      </c>
      <c r="AL65" s="14">
        <f>МАКС!AL65+КМС!AL65+ИГС!AL65</f>
        <v>0</v>
      </c>
      <c r="AM65" s="15">
        <f>МАКС!AM65+КМС!AM65+ИГС!AM65</f>
        <v>0</v>
      </c>
      <c r="AN65" s="14">
        <f>МАКС!AN65+КМС!AN65+ИГС!AN65</f>
        <v>0</v>
      </c>
      <c r="AO65" s="15">
        <f>МАКС!AO65+КМС!AO65+ИГС!AO65</f>
        <v>0</v>
      </c>
      <c r="AP65" s="14">
        <f>МАКС!AP65+КМС!AP65+ИГС!AP65</f>
        <v>0</v>
      </c>
      <c r="AQ65" s="14">
        <f>МАКС!AQ65+КМС!AQ65+ИГС!AQ65</f>
        <v>0</v>
      </c>
      <c r="AR65" s="14">
        <f>МАКС!AR65+КМС!AR65+ИГС!AR65</f>
        <v>0</v>
      </c>
      <c r="AS65" s="15">
        <f>МАКС!AS65+КМС!AS65+ИГС!AS65</f>
        <v>0</v>
      </c>
      <c r="AT65" s="14">
        <f>МАКС!AT65+КМС!AT65+ИГС!AT65</f>
        <v>0</v>
      </c>
      <c r="AU65" s="15">
        <f>МАКС!AU65+КМС!AU65+ИГС!AU65</f>
        <v>0</v>
      </c>
      <c r="AV65" s="14">
        <f>МАКС!AV65+КМС!AV65+ИГС!AV65</f>
        <v>0</v>
      </c>
      <c r="AW65" s="15">
        <f>МАКС!AW65+КМС!AW65+ИГС!AW65</f>
        <v>0</v>
      </c>
      <c r="AX65" s="14">
        <f>МАКС!AX65+КМС!AX65+ИГС!AX65</f>
        <v>0</v>
      </c>
      <c r="AY65" s="15">
        <f>МАКС!AY65+КМС!AY65+ИГС!AY65</f>
        <v>0</v>
      </c>
      <c r="AZ65" s="14">
        <f>МАКС!AZ65+КМС!AZ65+ИГС!AZ65</f>
        <v>0</v>
      </c>
      <c r="BA65" s="15">
        <f>МАКС!BA65+КМС!BA65+ИГС!BA65</f>
        <v>0</v>
      </c>
      <c r="BB65" s="14">
        <f>МАКС!BB65+КМС!BB65+ИГС!BB65</f>
        <v>0</v>
      </c>
      <c r="BC65" s="15">
        <f>МАКС!BC65+КМС!BC65+ИГС!BC65</f>
        <v>0</v>
      </c>
      <c r="BD65" s="14">
        <f>МАКС!BD65+КМС!BD65+ИГС!BD65</f>
        <v>0</v>
      </c>
      <c r="BE65" s="15">
        <f>МАКС!BE65+КМС!BE65+ИГС!BE65</f>
        <v>0</v>
      </c>
      <c r="BF65" s="14">
        <f>МАКС!BF65+КМС!BF65+ИГС!BF65</f>
        <v>0</v>
      </c>
      <c r="BG65" s="15">
        <f>МАКС!BG65+КМС!BG65+ИГС!BG65</f>
        <v>0</v>
      </c>
      <c r="BH65" s="14">
        <f>МАКС!BH65+КМС!BH65+ИГС!BH65</f>
        <v>0</v>
      </c>
      <c r="BI65" s="14">
        <f>МАКС!BI65+КМС!BI65+ИГС!BI65</f>
        <v>0</v>
      </c>
      <c r="BJ65" s="14">
        <f>МАКС!BJ65+КМС!BJ65+ИГС!BJ65</f>
        <v>0</v>
      </c>
      <c r="BK65" s="15">
        <f>МАКС!BK65+КМС!BK65+ИГС!BK65</f>
        <v>0</v>
      </c>
      <c r="BL65" s="14">
        <f>МАКС!BL65+КМС!BL65+ИГС!BL65</f>
        <v>0</v>
      </c>
      <c r="BM65" s="15">
        <f>МАКС!BM65+КМС!BM65+ИГС!BM65</f>
        <v>0</v>
      </c>
      <c r="BN65" s="14">
        <f>МАКС!BN65+КМС!BN65+ИГС!BN65</f>
        <v>0</v>
      </c>
      <c r="BO65" s="15">
        <f>МАКС!BO65+КМС!BO65+ИГС!BO65</f>
        <v>0</v>
      </c>
      <c r="BP65" s="14">
        <f>МАКС!BP65+КМС!BP65+ИГС!BP65</f>
        <v>0</v>
      </c>
      <c r="BQ65" s="15">
        <f>МАКС!BQ65+КМС!BQ65+ИГС!BQ65</f>
        <v>0</v>
      </c>
      <c r="BR65" s="14">
        <f>МАКС!BR65+КМС!BR65+ИГС!BR65</f>
        <v>0</v>
      </c>
      <c r="BS65" s="15">
        <f>МАКС!BS65+КМС!BS65+ИГС!BS65</f>
        <v>0</v>
      </c>
      <c r="BT65" s="14">
        <f>МАКС!BT65+КМС!BT65+ИГС!BT65</f>
        <v>0</v>
      </c>
      <c r="BU65" s="15">
        <f>МАКС!BU65+КМС!BU65+ИГС!BU65</f>
        <v>0</v>
      </c>
      <c r="BV65" s="14">
        <f>МАКС!BV65+КМС!BV65+ИГС!BV65</f>
        <v>0</v>
      </c>
      <c r="BW65" s="15">
        <f>МАКС!BW65+КМС!BW65+ИГС!BW65</f>
        <v>0</v>
      </c>
      <c r="BX65" s="14">
        <f>МАКС!BX65+КМС!BX65+ИГС!BX65</f>
        <v>0</v>
      </c>
      <c r="BY65" s="15">
        <f>МАКС!BY65+КМС!BY65+ИГС!BY65</f>
        <v>0</v>
      </c>
      <c r="BZ65" s="14">
        <f>МАКС!BZ65+КМС!BZ65+ИГС!BZ65</f>
        <v>0</v>
      </c>
      <c r="CA65" s="14">
        <f>МАКС!CA65+КМС!CA65+ИГС!CA65</f>
        <v>0</v>
      </c>
      <c r="CB65" s="14">
        <f>МАКС!CB65+КМС!CB65+ИГС!CB65</f>
        <v>0</v>
      </c>
      <c r="CC65" s="15">
        <f>МАКС!CC65+КМС!CC65+ИГС!CC65</f>
        <v>0</v>
      </c>
      <c r="CD65" s="14">
        <f>МАКС!CD65+КМС!CD65+ИГС!CD65</f>
        <v>0</v>
      </c>
      <c r="CE65" s="15">
        <f>МАКС!CE65+КМС!CE65+ИГС!CE65</f>
        <v>0</v>
      </c>
      <c r="CF65" s="14">
        <f>МАКС!CF65+КМС!CF65+ИГС!CF65</f>
        <v>0</v>
      </c>
      <c r="CG65" s="15">
        <f>МАКС!CG65+КМС!CG65+ИГС!CG65</f>
        <v>0</v>
      </c>
      <c r="CH65" s="14">
        <f>МАКС!CH65+КМС!CH65+ИГС!CH65</f>
        <v>0</v>
      </c>
      <c r="CI65" s="15">
        <f>МАКС!CI65+КМС!CI65+ИГС!CI65</f>
        <v>0</v>
      </c>
      <c r="CJ65" s="14">
        <f>МАКС!CJ65+КМС!CJ65+ИГС!CJ65</f>
        <v>0</v>
      </c>
      <c r="CK65" s="15">
        <f>МАКС!CK65+КМС!CK65+ИГС!CK65</f>
        <v>0</v>
      </c>
      <c r="CL65" s="14">
        <f>МАКС!CL65+КМС!CL65+ИГС!CL65</f>
        <v>0</v>
      </c>
      <c r="CM65" s="15">
        <f>МАКС!CM65+КМС!CM65+ИГС!CM65</f>
        <v>0</v>
      </c>
      <c r="CN65" s="14">
        <f>МАКС!CN65+КМС!CN65+ИГС!CN65</f>
        <v>0</v>
      </c>
      <c r="CO65" s="15">
        <f>МАКС!CO65+КМС!CO65+ИГС!CO65</f>
        <v>0</v>
      </c>
      <c r="CP65" s="14">
        <f>МАКС!CP65+КМС!CP65+ИГС!CP65</f>
        <v>0</v>
      </c>
      <c r="CQ65" s="15">
        <f>МАКС!CQ65+КМС!CQ65+ИГС!CQ65</f>
        <v>0</v>
      </c>
      <c r="CR65" s="14">
        <f>МАКС!CR65+КМС!CR65+ИГС!CR65</f>
        <v>0</v>
      </c>
    </row>
    <row r="66" spans="1:96" ht="26.25" x14ac:dyDescent="0.25">
      <c r="A66" s="89" t="s">
        <v>221</v>
      </c>
      <c r="B66" s="68" t="s">
        <v>29</v>
      </c>
      <c r="C66" s="63"/>
      <c r="D66" s="64"/>
      <c r="E66" s="64"/>
      <c r="F66" s="66"/>
      <c r="G66" s="14">
        <f t="shared" si="68"/>
        <v>160752301.44999999</v>
      </c>
      <c r="H66" s="14">
        <f t="shared" si="69"/>
        <v>75432261.400000006</v>
      </c>
      <c r="I66" s="15">
        <f t="shared" si="86"/>
        <v>56167</v>
      </c>
      <c r="J66" s="14">
        <f t="shared" si="70"/>
        <v>37222844.659999996</v>
      </c>
      <c r="K66" s="15">
        <f t="shared" si="71"/>
        <v>7113</v>
      </c>
      <c r="L66" s="14">
        <f t="shared" si="72"/>
        <v>4509099.63</v>
      </c>
      <c r="M66" s="15">
        <f t="shared" si="73"/>
        <v>28831</v>
      </c>
      <c r="N66" s="14">
        <f t="shared" si="74"/>
        <v>33700317.109999999</v>
      </c>
      <c r="O66" s="15">
        <f t="shared" si="75"/>
        <v>1341</v>
      </c>
      <c r="P66" s="14">
        <f t="shared" si="76"/>
        <v>12013696.67</v>
      </c>
      <c r="Q66" s="15">
        <f t="shared" si="77"/>
        <v>2137</v>
      </c>
      <c r="R66" s="14">
        <f t="shared" si="67"/>
        <v>49321030.850000001</v>
      </c>
      <c r="S66" s="15">
        <f t="shared" si="78"/>
        <v>0</v>
      </c>
      <c r="T66" s="14">
        <f t="shared" si="79"/>
        <v>0</v>
      </c>
      <c r="U66" s="15">
        <f t="shared" si="80"/>
        <v>0</v>
      </c>
      <c r="V66" s="14">
        <f t="shared" si="81"/>
        <v>0</v>
      </c>
      <c r="W66" s="15">
        <f t="shared" si="82"/>
        <v>5563</v>
      </c>
      <c r="X66" s="14">
        <f t="shared" si="83"/>
        <v>23985312.530000001</v>
      </c>
      <c r="Y66" s="14">
        <f t="shared" si="84"/>
        <v>38501289.880000003</v>
      </c>
      <c r="Z66" s="14">
        <f t="shared" si="85"/>
        <v>20248537.559999999</v>
      </c>
      <c r="AA66" s="15">
        <f>МАКС!AA66+КМС!AA66+ИГС!AA66</f>
        <v>11748</v>
      </c>
      <c r="AB66" s="14">
        <f>МАКС!AB66+КМС!AB66+ИГС!AB66</f>
        <v>9847793.9399999995</v>
      </c>
      <c r="AC66" s="15">
        <f>МАКС!AC66+КМС!AC66+ИГС!AC66</f>
        <v>2703</v>
      </c>
      <c r="AD66" s="14">
        <f>МАКС!AD66+КМС!AD66+ИГС!AD66</f>
        <v>1882172.18</v>
      </c>
      <c r="AE66" s="15">
        <f>МАКС!AE66+КМС!AE66+ИГС!AE66</f>
        <v>3626</v>
      </c>
      <c r="AF66" s="14">
        <f>МАКС!AF66+КМС!AF66+ИГС!AF66</f>
        <v>8518571.4399999995</v>
      </c>
      <c r="AG66" s="15">
        <f>МАКС!AG66+КМС!AG66+ИГС!AG66</f>
        <v>328</v>
      </c>
      <c r="AH66" s="14">
        <f>МАКС!AH66+КМС!AH66+ИГС!AH66</f>
        <v>2842357.83</v>
      </c>
      <c r="AI66" s="15">
        <f>МАКС!AI66+КМС!AI66+ИГС!AI66</f>
        <v>465</v>
      </c>
      <c r="AJ66" s="14">
        <f>МАКС!AJ66+КМС!AJ66+ИГС!AJ66</f>
        <v>12195177.74</v>
      </c>
      <c r="AK66" s="15">
        <f>МАКС!AK66+КМС!AK66+ИГС!AK66</f>
        <v>0</v>
      </c>
      <c r="AL66" s="14">
        <f>МАКС!AL66+КМС!AL66+ИГС!AL66</f>
        <v>0</v>
      </c>
      <c r="AM66" s="15">
        <f>МАКС!AM66+КМС!AM66+ИГС!AM66</f>
        <v>0</v>
      </c>
      <c r="AN66" s="14">
        <f>МАКС!AN66+КМС!AN66+ИГС!AN66</f>
        <v>0</v>
      </c>
      <c r="AO66" s="15">
        <f>МАКС!AO66+КМС!AO66+ИГС!AO66</f>
        <v>1052</v>
      </c>
      <c r="AP66" s="14">
        <f>МАКС!AP66+КМС!AP66+ИГС!AP66</f>
        <v>3215216.75</v>
      </c>
      <c r="AQ66" s="14">
        <f>МАКС!AQ66+КМС!AQ66+ИГС!AQ66</f>
        <v>40871110.859999999</v>
      </c>
      <c r="AR66" s="14">
        <f>МАКС!AR66+КМС!AR66+ИГС!AR66</f>
        <v>17463843.16</v>
      </c>
      <c r="AS66" s="15">
        <f>МАКС!AS66+КМС!AS66+ИГС!AS66</f>
        <v>16336</v>
      </c>
      <c r="AT66" s="14">
        <f>МАКС!AT66+КМС!AT66+ИГС!AT66</f>
        <v>8763628.3800000008</v>
      </c>
      <c r="AU66" s="15">
        <f>МАКС!AU66+КМС!AU66+ИГС!AU66</f>
        <v>854</v>
      </c>
      <c r="AV66" s="14">
        <f>МАКС!AV66+КМС!AV66+ИГС!AV66</f>
        <v>372377.64</v>
      </c>
      <c r="AW66" s="15">
        <f>МАКС!AW66+КМС!AW66+ИГС!AW66</f>
        <v>10790</v>
      </c>
      <c r="AX66" s="14">
        <f>МАКС!AX66+КМС!AX66+ИГС!AX66</f>
        <v>8327837.1399999997</v>
      </c>
      <c r="AY66" s="15">
        <f>МАКС!AY66+КМС!AY66+ИГС!AY66</f>
        <v>343</v>
      </c>
      <c r="AZ66" s="14">
        <f>МАКС!AZ66+КМС!AZ66+ИГС!AZ66</f>
        <v>3164490.51</v>
      </c>
      <c r="BA66" s="15">
        <f>МАКС!BA66+КМС!BA66+ИГС!BA66</f>
        <v>604</v>
      </c>
      <c r="BB66" s="14">
        <f>МАКС!BB66+КМС!BB66+ИГС!BB66</f>
        <v>12465337.689999999</v>
      </c>
      <c r="BC66" s="15">
        <f>МАКС!BC66+КМС!BC66+ИГС!BC66</f>
        <v>0</v>
      </c>
      <c r="BD66" s="14">
        <f>МАКС!BD66+КМС!BD66+ИГС!BD66</f>
        <v>0</v>
      </c>
      <c r="BE66" s="15">
        <f>МАКС!BE66+КМС!BE66+ИГС!BE66</f>
        <v>0</v>
      </c>
      <c r="BF66" s="14">
        <f>МАКС!BF66+КМС!BF66+ИГС!BF66</f>
        <v>0</v>
      </c>
      <c r="BG66" s="15">
        <f>МАКС!BG66+КМС!BG66+ИГС!BG66</f>
        <v>1730</v>
      </c>
      <c r="BH66" s="14">
        <f>МАКС!BH66+КМС!BH66+ИГС!BH66</f>
        <v>7777439.5</v>
      </c>
      <c r="BI66" s="14">
        <f>МАКС!BI66+КМС!BI66+ИГС!BI66</f>
        <v>40720874.600000001</v>
      </c>
      <c r="BJ66" s="14">
        <f>МАКС!BJ66+КМС!BJ66+ИГС!BJ66</f>
        <v>18859940.329999998</v>
      </c>
      <c r="BK66" s="15">
        <f>МАКС!BK66+КМС!BK66+ИГС!BK66</f>
        <v>14041</v>
      </c>
      <c r="BL66" s="14">
        <f>МАКС!BL66+КМС!BL66+ИГС!BL66</f>
        <v>9305711.1699999999</v>
      </c>
      <c r="BM66" s="15">
        <f>МАКС!BM66+КМС!BM66+ИГС!BM66</f>
        <v>1778</v>
      </c>
      <c r="BN66" s="14">
        <f>МАКС!BN66+КМС!BN66+ИГС!BN66</f>
        <v>1127274.8999999999</v>
      </c>
      <c r="BO66" s="15">
        <f>МАКС!BO66+КМС!BO66+ИГС!BO66</f>
        <v>7207</v>
      </c>
      <c r="BP66" s="14">
        <f>МАКС!BP66+КМС!BP66+ИГС!BP66</f>
        <v>8426954.2599999998</v>
      </c>
      <c r="BQ66" s="15">
        <f>МАКС!BQ66+КМС!BQ66+ИГС!BQ66</f>
        <v>335</v>
      </c>
      <c r="BR66" s="14">
        <f>МАКС!BR66+КМС!BR66+ИГС!BR66</f>
        <v>3010088.59</v>
      </c>
      <c r="BS66" s="15">
        <f>МАКС!BS66+КМС!BS66+ИГС!BS66</f>
        <v>534</v>
      </c>
      <c r="BT66" s="14">
        <f>МАКС!BT66+КМС!BT66+ИГС!BT66</f>
        <v>12330257.710000001</v>
      </c>
      <c r="BU66" s="15">
        <f>МАКС!BU66+КМС!BU66+ИГС!BU66</f>
        <v>0</v>
      </c>
      <c r="BV66" s="14">
        <f>МАКС!BV66+КМС!BV66+ИГС!BV66</f>
        <v>0</v>
      </c>
      <c r="BW66" s="15">
        <f>МАКС!BW66+КМС!BW66+ИГС!BW66</f>
        <v>0</v>
      </c>
      <c r="BX66" s="14">
        <f>МАКС!BX66+КМС!BX66+ИГС!BX66</f>
        <v>0</v>
      </c>
      <c r="BY66" s="15">
        <f>МАКС!BY66+КМС!BY66+ИГС!BY66</f>
        <v>1390</v>
      </c>
      <c r="BZ66" s="14">
        <f>МАКС!BZ66+КМС!BZ66+ИГС!BZ66</f>
        <v>6520587.9699999997</v>
      </c>
      <c r="CA66" s="14">
        <f>МАКС!CA66+КМС!CA66+ИГС!CA66</f>
        <v>40659026.109999999</v>
      </c>
      <c r="CB66" s="14">
        <f>МАКС!CB66+КМС!CB66+ИГС!CB66</f>
        <v>18859940.350000001</v>
      </c>
      <c r="CC66" s="15">
        <f>МАКС!CC66+КМС!CC66+ИГС!CC66</f>
        <v>14042</v>
      </c>
      <c r="CD66" s="14">
        <f>МАКС!CD66+КМС!CD66+ИГС!CD66</f>
        <v>9305711.1699999999</v>
      </c>
      <c r="CE66" s="15">
        <f>МАКС!CE66+КМС!CE66+ИГС!CE66</f>
        <v>1778</v>
      </c>
      <c r="CF66" s="14">
        <f>МАКС!CF66+КМС!CF66+ИГС!CF66</f>
        <v>1127274.9099999999</v>
      </c>
      <c r="CG66" s="15">
        <f>МАКС!CG66+КМС!CG66+ИГС!CG66</f>
        <v>7208</v>
      </c>
      <c r="CH66" s="14">
        <f>МАКС!CH66+КМС!CH66+ИГС!CH66</f>
        <v>8426954.2699999996</v>
      </c>
      <c r="CI66" s="15">
        <f>МАКС!CI66+КМС!CI66+ИГС!CI66</f>
        <v>335</v>
      </c>
      <c r="CJ66" s="14">
        <f>МАКС!CJ66+КМС!CJ66+ИГС!CJ66</f>
        <v>2996759.74</v>
      </c>
      <c r="CK66" s="15">
        <f>МАКС!CK66+КМС!CK66+ИГС!CK66</f>
        <v>534</v>
      </c>
      <c r="CL66" s="14">
        <f>МАКС!CL66+КМС!CL66+ИГС!CL66</f>
        <v>12330257.710000001</v>
      </c>
      <c r="CM66" s="15">
        <f>МАКС!CM66+КМС!CM66+ИГС!CM66</f>
        <v>0</v>
      </c>
      <c r="CN66" s="14">
        <f>МАКС!CN66+КМС!CN66+ИГС!CN66</f>
        <v>0</v>
      </c>
      <c r="CO66" s="15">
        <f>МАКС!CO66+КМС!CO66+ИГС!CO66</f>
        <v>0</v>
      </c>
      <c r="CP66" s="14">
        <f>МАКС!CP66+КМС!CP66+ИГС!CP66</f>
        <v>0</v>
      </c>
      <c r="CQ66" s="15">
        <f>МАКС!CQ66+КМС!CQ66+ИГС!CQ66</f>
        <v>1391</v>
      </c>
      <c r="CR66" s="14">
        <f>МАКС!CR66+КМС!CR66+ИГС!CR66</f>
        <v>6472068.3099999996</v>
      </c>
    </row>
    <row r="67" spans="1:96" x14ac:dyDescent="0.25">
      <c r="A67" s="89"/>
      <c r="B67" s="62" t="s">
        <v>30</v>
      </c>
      <c r="C67" s="63">
        <v>330326</v>
      </c>
      <c r="D67" s="64" t="s">
        <v>139</v>
      </c>
      <c r="E67" s="64" t="s">
        <v>123</v>
      </c>
      <c r="F67" s="66" t="s">
        <v>140</v>
      </c>
      <c r="G67" s="14">
        <f t="shared" si="68"/>
        <v>0</v>
      </c>
      <c r="H67" s="14">
        <f t="shared" si="69"/>
        <v>0</v>
      </c>
      <c r="I67" s="15">
        <f t="shared" si="86"/>
        <v>0</v>
      </c>
      <c r="J67" s="14">
        <f t="shared" si="70"/>
        <v>0</v>
      </c>
      <c r="K67" s="15">
        <f t="shared" si="71"/>
        <v>0</v>
      </c>
      <c r="L67" s="14">
        <f t="shared" si="72"/>
        <v>0</v>
      </c>
      <c r="M67" s="15">
        <f t="shared" si="73"/>
        <v>0</v>
      </c>
      <c r="N67" s="14">
        <f t="shared" si="74"/>
        <v>0</v>
      </c>
      <c r="O67" s="15">
        <f t="shared" si="75"/>
        <v>0</v>
      </c>
      <c r="P67" s="14">
        <f t="shared" si="76"/>
        <v>0</v>
      </c>
      <c r="Q67" s="15">
        <f t="shared" si="77"/>
        <v>0</v>
      </c>
      <c r="R67" s="14">
        <f t="shared" si="67"/>
        <v>0</v>
      </c>
      <c r="S67" s="15">
        <f t="shared" si="78"/>
        <v>0</v>
      </c>
      <c r="T67" s="14">
        <f t="shared" si="79"/>
        <v>0</v>
      </c>
      <c r="U67" s="15">
        <f t="shared" si="80"/>
        <v>0</v>
      </c>
      <c r="V67" s="14">
        <f t="shared" si="81"/>
        <v>0</v>
      </c>
      <c r="W67" s="15">
        <f t="shared" si="82"/>
        <v>0</v>
      </c>
      <c r="X67" s="14">
        <f t="shared" si="83"/>
        <v>0</v>
      </c>
      <c r="Y67" s="14">
        <f t="shared" si="84"/>
        <v>0</v>
      </c>
      <c r="Z67" s="14">
        <f t="shared" si="85"/>
        <v>0</v>
      </c>
      <c r="AA67" s="15">
        <f>МАКС!AA67+КМС!AA67+ИГС!AA67</f>
        <v>0</v>
      </c>
      <c r="AB67" s="14">
        <f>МАКС!AB67+КМС!AB67+ИГС!AB67</f>
        <v>0</v>
      </c>
      <c r="AC67" s="15">
        <f>МАКС!AC67+КМС!AC67+ИГС!AC67</f>
        <v>0</v>
      </c>
      <c r="AD67" s="14">
        <f>МАКС!AD67+КМС!AD67+ИГС!AD67</f>
        <v>0</v>
      </c>
      <c r="AE67" s="15">
        <f>МАКС!AE67+КМС!AE67+ИГС!AE67</f>
        <v>0</v>
      </c>
      <c r="AF67" s="14">
        <f>МАКС!AF67+КМС!AF67+ИГС!AF67</f>
        <v>0</v>
      </c>
      <c r="AG67" s="15">
        <f>МАКС!AG67+КМС!AG67+ИГС!AG67</f>
        <v>0</v>
      </c>
      <c r="AH67" s="14">
        <f>МАКС!AH67+КМС!AH67+ИГС!AH67</f>
        <v>0</v>
      </c>
      <c r="AI67" s="15">
        <f>МАКС!AI67+КМС!AI67+ИГС!AI67</f>
        <v>0</v>
      </c>
      <c r="AJ67" s="14">
        <f>МАКС!AJ67+КМС!AJ67+ИГС!AJ67</f>
        <v>0</v>
      </c>
      <c r="AK67" s="15">
        <f>МАКС!AK67+КМС!AK67+ИГС!AK67</f>
        <v>0</v>
      </c>
      <c r="AL67" s="14">
        <f>МАКС!AL67+КМС!AL67+ИГС!AL67</f>
        <v>0</v>
      </c>
      <c r="AM67" s="15">
        <f>МАКС!AM67+КМС!AM67+ИГС!AM67</f>
        <v>0</v>
      </c>
      <c r="AN67" s="14">
        <f>МАКС!AN67+КМС!AN67+ИГС!AN67</f>
        <v>0</v>
      </c>
      <c r="AO67" s="15">
        <f>МАКС!AO67+КМС!AO67+ИГС!AO67</f>
        <v>0</v>
      </c>
      <c r="AP67" s="14">
        <f>МАКС!AP67+КМС!AP67+ИГС!AP67</f>
        <v>0</v>
      </c>
      <c r="AQ67" s="14">
        <f>МАКС!AQ67+КМС!AQ67+ИГС!AQ67</f>
        <v>0</v>
      </c>
      <c r="AR67" s="14">
        <f>МАКС!AR67+КМС!AR67+ИГС!AR67</f>
        <v>0</v>
      </c>
      <c r="AS67" s="15">
        <f>МАКС!AS67+КМС!AS67+ИГС!AS67</f>
        <v>0</v>
      </c>
      <c r="AT67" s="14">
        <f>МАКС!AT67+КМС!AT67+ИГС!AT67</f>
        <v>0</v>
      </c>
      <c r="AU67" s="15">
        <f>МАКС!AU67+КМС!AU67+ИГС!AU67</f>
        <v>0</v>
      </c>
      <c r="AV67" s="14">
        <f>МАКС!AV67+КМС!AV67+ИГС!AV67</f>
        <v>0</v>
      </c>
      <c r="AW67" s="15">
        <f>МАКС!AW67+КМС!AW67+ИГС!AW67</f>
        <v>0</v>
      </c>
      <c r="AX67" s="14">
        <f>МАКС!AX67+КМС!AX67+ИГС!AX67</f>
        <v>0</v>
      </c>
      <c r="AY67" s="15">
        <f>МАКС!AY67+КМС!AY67+ИГС!AY67</f>
        <v>0</v>
      </c>
      <c r="AZ67" s="14">
        <f>МАКС!AZ67+КМС!AZ67+ИГС!AZ67</f>
        <v>0</v>
      </c>
      <c r="BA67" s="15">
        <f>МАКС!BA67+КМС!BA67+ИГС!BA67</f>
        <v>0</v>
      </c>
      <c r="BB67" s="14">
        <f>МАКС!BB67+КМС!BB67+ИГС!BB67</f>
        <v>0</v>
      </c>
      <c r="BC67" s="15">
        <f>МАКС!BC67+КМС!BC67+ИГС!BC67</f>
        <v>0</v>
      </c>
      <c r="BD67" s="14">
        <f>МАКС!BD67+КМС!BD67+ИГС!BD67</f>
        <v>0</v>
      </c>
      <c r="BE67" s="15">
        <f>МАКС!BE67+КМС!BE67+ИГС!BE67</f>
        <v>0</v>
      </c>
      <c r="BF67" s="14">
        <f>МАКС!BF67+КМС!BF67+ИГС!BF67</f>
        <v>0</v>
      </c>
      <c r="BG67" s="15">
        <f>МАКС!BG67+КМС!BG67+ИГС!BG67</f>
        <v>0</v>
      </c>
      <c r="BH67" s="14">
        <f>МАКС!BH67+КМС!BH67+ИГС!BH67</f>
        <v>0</v>
      </c>
      <c r="BI67" s="14">
        <f>МАКС!BI67+КМС!BI67+ИГС!BI67</f>
        <v>0</v>
      </c>
      <c r="BJ67" s="14">
        <f>МАКС!BJ67+КМС!BJ67+ИГС!BJ67</f>
        <v>0</v>
      </c>
      <c r="BK67" s="15">
        <f>МАКС!BK67+КМС!BK67+ИГС!BK67</f>
        <v>0</v>
      </c>
      <c r="BL67" s="14">
        <f>МАКС!BL67+КМС!BL67+ИГС!BL67</f>
        <v>0</v>
      </c>
      <c r="BM67" s="15">
        <f>МАКС!BM67+КМС!BM67+ИГС!BM67</f>
        <v>0</v>
      </c>
      <c r="BN67" s="14">
        <f>МАКС!BN67+КМС!BN67+ИГС!BN67</f>
        <v>0</v>
      </c>
      <c r="BO67" s="15">
        <f>МАКС!BO67+КМС!BO67+ИГС!BO67</f>
        <v>0</v>
      </c>
      <c r="BP67" s="14">
        <f>МАКС!BP67+КМС!BP67+ИГС!BP67</f>
        <v>0</v>
      </c>
      <c r="BQ67" s="15">
        <f>МАКС!BQ67+КМС!BQ67+ИГС!BQ67</f>
        <v>0</v>
      </c>
      <c r="BR67" s="14">
        <f>МАКС!BR67+КМС!BR67+ИГС!BR67</f>
        <v>0</v>
      </c>
      <c r="BS67" s="15">
        <f>МАКС!BS67+КМС!BS67+ИГС!BS67</f>
        <v>0</v>
      </c>
      <c r="BT67" s="14">
        <f>МАКС!BT67+КМС!BT67+ИГС!BT67</f>
        <v>0</v>
      </c>
      <c r="BU67" s="15">
        <f>МАКС!BU67+КМС!BU67+ИГС!BU67</f>
        <v>0</v>
      </c>
      <c r="BV67" s="14">
        <f>МАКС!BV67+КМС!BV67+ИГС!BV67</f>
        <v>0</v>
      </c>
      <c r="BW67" s="15">
        <f>МАКС!BW67+КМС!BW67+ИГС!BW67</f>
        <v>0</v>
      </c>
      <c r="BX67" s="14">
        <f>МАКС!BX67+КМС!BX67+ИГС!BX67</f>
        <v>0</v>
      </c>
      <c r="BY67" s="15">
        <f>МАКС!BY67+КМС!BY67+ИГС!BY67</f>
        <v>0</v>
      </c>
      <c r="BZ67" s="14">
        <f>МАКС!BZ67+КМС!BZ67+ИГС!BZ67</f>
        <v>0</v>
      </c>
      <c r="CA67" s="14">
        <f>МАКС!CA67+КМС!CA67+ИГС!CA67</f>
        <v>0</v>
      </c>
      <c r="CB67" s="14">
        <f>МАКС!CB67+КМС!CB67+ИГС!CB67</f>
        <v>0</v>
      </c>
      <c r="CC67" s="15">
        <f>МАКС!CC67+КМС!CC67+ИГС!CC67</f>
        <v>0</v>
      </c>
      <c r="CD67" s="14">
        <f>МАКС!CD67+КМС!CD67+ИГС!CD67</f>
        <v>0</v>
      </c>
      <c r="CE67" s="15">
        <f>МАКС!CE67+КМС!CE67+ИГС!CE67</f>
        <v>0</v>
      </c>
      <c r="CF67" s="14">
        <f>МАКС!CF67+КМС!CF67+ИГС!CF67</f>
        <v>0</v>
      </c>
      <c r="CG67" s="15">
        <f>МАКС!CG67+КМС!CG67+ИГС!CG67</f>
        <v>0</v>
      </c>
      <c r="CH67" s="14">
        <f>МАКС!CH67+КМС!CH67+ИГС!CH67</f>
        <v>0</v>
      </c>
      <c r="CI67" s="15">
        <f>МАКС!CI67+КМС!CI67+ИГС!CI67</f>
        <v>0</v>
      </c>
      <c r="CJ67" s="14">
        <f>МАКС!CJ67+КМС!CJ67+ИГС!CJ67</f>
        <v>0</v>
      </c>
      <c r="CK67" s="15">
        <f>МАКС!CK67+КМС!CK67+ИГС!CK67</f>
        <v>0</v>
      </c>
      <c r="CL67" s="14">
        <f>МАКС!CL67+КМС!CL67+ИГС!CL67</f>
        <v>0</v>
      </c>
      <c r="CM67" s="15">
        <f>МАКС!CM67+КМС!CM67+ИГС!CM67</f>
        <v>0</v>
      </c>
      <c r="CN67" s="14">
        <f>МАКС!CN67+КМС!CN67+ИГС!CN67</f>
        <v>0</v>
      </c>
      <c r="CO67" s="15">
        <f>МАКС!CO67+КМС!CO67+ИГС!CO67</f>
        <v>0</v>
      </c>
      <c r="CP67" s="14">
        <f>МАКС!CP67+КМС!CP67+ИГС!CP67</f>
        <v>0</v>
      </c>
      <c r="CQ67" s="15">
        <f>МАКС!CQ67+КМС!CQ67+ИГС!CQ67</f>
        <v>0</v>
      </c>
      <c r="CR67" s="14">
        <f>МАКС!CR67+КМС!CR67+ИГС!CR67</f>
        <v>0</v>
      </c>
    </row>
    <row r="68" spans="1:96" x14ac:dyDescent="0.25">
      <c r="A68" s="89" t="s">
        <v>222</v>
      </c>
      <c r="B68" s="68" t="s">
        <v>103</v>
      </c>
      <c r="C68" s="63">
        <v>330036</v>
      </c>
      <c r="D68" s="64" t="s">
        <v>139</v>
      </c>
      <c r="E68" s="64" t="s">
        <v>123</v>
      </c>
      <c r="F68" s="66" t="s">
        <v>140</v>
      </c>
      <c r="G68" s="14">
        <f t="shared" si="68"/>
        <v>611190927.27999997</v>
      </c>
      <c r="H68" s="14">
        <f t="shared" si="69"/>
        <v>300213581.02999997</v>
      </c>
      <c r="I68" s="15">
        <f t="shared" si="86"/>
        <v>113752</v>
      </c>
      <c r="J68" s="14">
        <f t="shared" si="70"/>
        <v>80470540.349999994</v>
      </c>
      <c r="K68" s="15">
        <f t="shared" si="71"/>
        <v>19258</v>
      </c>
      <c r="L68" s="14">
        <f t="shared" si="72"/>
        <v>12333836.039999999</v>
      </c>
      <c r="M68" s="15">
        <f t="shared" si="73"/>
        <v>62332</v>
      </c>
      <c r="N68" s="14">
        <f t="shared" si="74"/>
        <v>207409204.63999999</v>
      </c>
      <c r="O68" s="15">
        <f t="shared" si="75"/>
        <v>3546</v>
      </c>
      <c r="P68" s="14">
        <f t="shared" si="76"/>
        <v>51460322.100000001</v>
      </c>
      <c r="Q68" s="15">
        <f t="shared" si="77"/>
        <v>9973</v>
      </c>
      <c r="R68" s="14">
        <f t="shared" si="67"/>
        <v>259517024.15000001</v>
      </c>
      <c r="S68" s="15">
        <f t="shared" si="78"/>
        <v>0</v>
      </c>
      <c r="T68" s="14">
        <f t="shared" si="79"/>
        <v>0</v>
      </c>
      <c r="U68" s="15">
        <f t="shared" si="80"/>
        <v>0</v>
      </c>
      <c r="V68" s="14">
        <f t="shared" si="81"/>
        <v>0</v>
      </c>
      <c r="W68" s="15">
        <f t="shared" si="82"/>
        <v>0</v>
      </c>
      <c r="X68" s="14">
        <f t="shared" si="83"/>
        <v>0</v>
      </c>
      <c r="Y68" s="14">
        <f t="shared" si="84"/>
        <v>183552634.08000001</v>
      </c>
      <c r="Z68" s="14">
        <f t="shared" si="85"/>
        <v>82046565.079999998</v>
      </c>
      <c r="AA68" s="15">
        <f>МАКС!AA68+КМС!AA68+ИГС!AA68</f>
        <v>31720</v>
      </c>
      <c r="AB68" s="14">
        <f>МАКС!AB68+КМС!AB68+ИГС!AB68</f>
        <v>30719211.48</v>
      </c>
      <c r="AC68" s="15">
        <f>МАКС!AC68+КМС!AC68+ИГС!AC68</f>
        <v>5384</v>
      </c>
      <c r="AD68" s="14">
        <f>МАКС!AD68+КМС!AD68+ИГС!AD68</f>
        <v>3620494.54</v>
      </c>
      <c r="AE68" s="15">
        <f>МАКС!AE68+КМС!AE68+ИГС!AE68</f>
        <v>18711</v>
      </c>
      <c r="AF68" s="14">
        <f>МАКС!AF68+КМС!AF68+ИГС!AF68</f>
        <v>47706859.060000002</v>
      </c>
      <c r="AG68" s="15">
        <f>МАКС!AG68+КМС!AG68+ИГС!AG68</f>
        <v>1063</v>
      </c>
      <c r="AH68" s="14">
        <f>МАКС!AH68+КМС!AH68+ИГС!AH68</f>
        <v>15438415.470000001</v>
      </c>
      <c r="AI68" s="15">
        <f>МАКС!AI68+КМС!AI68+ИГС!AI68</f>
        <v>3823</v>
      </c>
      <c r="AJ68" s="14">
        <f>МАКС!AJ68+КМС!AJ68+ИГС!AJ68</f>
        <v>86067653.530000001</v>
      </c>
      <c r="AK68" s="15">
        <f>МАКС!AK68+КМС!AK68+ИГС!AK68</f>
        <v>0</v>
      </c>
      <c r="AL68" s="14">
        <f>МАКС!AL68+КМС!AL68+ИГС!AL68</f>
        <v>0</v>
      </c>
      <c r="AM68" s="15">
        <f>МАКС!AM68+КМС!AM68+ИГС!AM68</f>
        <v>0</v>
      </c>
      <c r="AN68" s="14">
        <f>МАКС!AN68+КМС!AN68+ИГС!AN68</f>
        <v>0</v>
      </c>
      <c r="AO68" s="15">
        <f>МАКС!AO68+КМС!AO68+ИГС!AO68</f>
        <v>0</v>
      </c>
      <c r="AP68" s="14">
        <f>МАКС!AP68+КМС!AP68+ИГС!AP68</f>
        <v>0</v>
      </c>
      <c r="AQ68" s="14">
        <f>МАКС!AQ68+КМС!AQ68+ИГС!AQ68</f>
        <v>122042786.15000001</v>
      </c>
      <c r="AR68" s="14">
        <f>МАКС!AR68+КМС!AR68+ИГС!AR68</f>
        <v>68060214.420000002</v>
      </c>
      <c r="AS68" s="15">
        <f>МАКС!AS68+КМС!AS68+ИГС!AS68</f>
        <v>25156</v>
      </c>
      <c r="AT68" s="14">
        <f>МАКС!AT68+КМС!AT68+ИГС!AT68</f>
        <v>9516048.6999999993</v>
      </c>
      <c r="AU68" s="15">
        <f>МАКС!AU68+КМС!AU68+ИГС!AU68</f>
        <v>4245</v>
      </c>
      <c r="AV68" s="14">
        <f>МАКС!AV68+КМС!AV68+ИГС!AV68</f>
        <v>2546423.46</v>
      </c>
      <c r="AW68" s="15">
        <f>МАКС!AW68+КМС!AW68+ИГС!AW68</f>
        <v>12455</v>
      </c>
      <c r="AX68" s="14">
        <f>МАКС!AX68+КМС!AX68+ИГС!AX68</f>
        <v>55997742.259999998</v>
      </c>
      <c r="AY68" s="15">
        <f>МАКС!AY68+КМС!AY68+ИГС!AY68</f>
        <v>710</v>
      </c>
      <c r="AZ68" s="14">
        <f>МАКС!AZ68+КМС!AZ68+ИГС!AZ68</f>
        <v>10291735.58</v>
      </c>
      <c r="BA68" s="15">
        <f>МАКС!BA68+КМС!BA68+ИГС!BA68</f>
        <v>1163</v>
      </c>
      <c r="BB68" s="14">
        <f>МАКС!BB68+КМС!BB68+ИГС!BB68</f>
        <v>43690836.149999999</v>
      </c>
      <c r="BC68" s="15">
        <f>МАКС!BC68+КМС!BC68+ИГС!BC68</f>
        <v>0</v>
      </c>
      <c r="BD68" s="14">
        <f>МАКС!BD68+КМС!BD68+ИГС!BD68</f>
        <v>0</v>
      </c>
      <c r="BE68" s="15">
        <f>МАКС!BE68+КМС!BE68+ИГС!BE68</f>
        <v>0</v>
      </c>
      <c r="BF68" s="14">
        <f>МАКС!BF68+КМС!BF68+ИГС!BF68</f>
        <v>0</v>
      </c>
      <c r="BG68" s="15">
        <f>МАКС!BG68+КМС!BG68+ИГС!BG68</f>
        <v>0</v>
      </c>
      <c r="BH68" s="14">
        <f>МАКС!BH68+КМС!BH68+ИГС!BH68</f>
        <v>0</v>
      </c>
      <c r="BI68" s="14">
        <f>МАКС!BI68+КМС!BI68+ИГС!BI68</f>
        <v>170932701.22</v>
      </c>
      <c r="BJ68" s="14">
        <f>МАКС!BJ68+КМС!BJ68+ИГС!BJ68</f>
        <v>76790667.090000004</v>
      </c>
      <c r="BK68" s="15">
        <f>МАКС!BK68+КМС!BK68+ИГС!BK68</f>
        <v>28018</v>
      </c>
      <c r="BL68" s="14">
        <f>МАКС!BL68+КМС!BL68+ИГС!BL68</f>
        <v>20292259.66</v>
      </c>
      <c r="BM68" s="15">
        <f>МАКС!BM68+КМС!BM68+ИГС!BM68</f>
        <v>4721</v>
      </c>
      <c r="BN68" s="14">
        <f>МАКС!BN68+КМС!BN68+ИГС!BN68</f>
        <v>3019852.53</v>
      </c>
      <c r="BO68" s="15">
        <f>МАКС!BO68+КМС!BO68+ИГС!BO68</f>
        <v>15319</v>
      </c>
      <c r="BP68" s="14">
        <f>МАКС!BP68+КМС!BP68+ИГС!BP68</f>
        <v>53478554.899999999</v>
      </c>
      <c r="BQ68" s="15">
        <f>МАКС!BQ68+КМС!BQ68+ИГС!BQ68</f>
        <v>896</v>
      </c>
      <c r="BR68" s="14">
        <f>МАКС!BR68+КМС!BR68+ИГС!BR68</f>
        <v>13168510.380000001</v>
      </c>
      <c r="BS68" s="15">
        <f>МАКС!BS68+КМС!BS68+ИГС!BS68</f>
        <v>3111</v>
      </c>
      <c r="BT68" s="14">
        <f>МАКС!BT68+КМС!BT68+ИГС!BT68</f>
        <v>80973523.75</v>
      </c>
      <c r="BU68" s="15">
        <f>МАКС!BU68+КМС!BU68+ИГС!BU68</f>
        <v>0</v>
      </c>
      <c r="BV68" s="14">
        <f>МАКС!BV68+КМС!BV68+ИГС!BV68</f>
        <v>0</v>
      </c>
      <c r="BW68" s="15">
        <f>МАКС!BW68+КМС!BW68+ИГС!BW68</f>
        <v>0</v>
      </c>
      <c r="BX68" s="14">
        <f>МАКС!BX68+КМС!BX68+ИГС!BX68</f>
        <v>0</v>
      </c>
      <c r="BY68" s="15">
        <f>МАКС!BY68+КМС!BY68+ИГС!BY68</f>
        <v>0</v>
      </c>
      <c r="BZ68" s="14">
        <f>МАКС!BZ68+КМС!BZ68+ИГС!BZ68</f>
        <v>0</v>
      </c>
      <c r="CA68" s="14">
        <f>МАКС!CA68+КМС!CA68+ИГС!CA68</f>
        <v>134662805.83000001</v>
      </c>
      <c r="CB68" s="14">
        <f>МАКС!CB68+КМС!CB68+ИГС!CB68</f>
        <v>73316134.439999998</v>
      </c>
      <c r="CC68" s="15">
        <f>МАКС!CC68+КМС!CC68+ИГС!CC68</f>
        <v>28858</v>
      </c>
      <c r="CD68" s="14">
        <f>МАКС!CD68+КМС!CD68+ИГС!CD68</f>
        <v>19943020.510000002</v>
      </c>
      <c r="CE68" s="15">
        <f>МАКС!CE68+КМС!CE68+ИГС!CE68</f>
        <v>4908</v>
      </c>
      <c r="CF68" s="14">
        <f>МАКС!CF68+КМС!CF68+ИГС!CF68</f>
        <v>3147065.51</v>
      </c>
      <c r="CG68" s="15">
        <f>МАКС!CG68+КМС!CG68+ИГС!CG68</f>
        <v>15847</v>
      </c>
      <c r="CH68" s="14">
        <f>МАКС!CH68+КМС!CH68+ИГС!CH68</f>
        <v>50226048.420000002</v>
      </c>
      <c r="CI68" s="15">
        <f>МАКС!CI68+КМС!CI68+ИГС!CI68</f>
        <v>877</v>
      </c>
      <c r="CJ68" s="14">
        <f>МАКС!CJ68+КМС!CJ68+ИГС!CJ68</f>
        <v>12561660.67</v>
      </c>
      <c r="CK68" s="15">
        <f>МАКС!CK68+КМС!CK68+ИГС!CK68</f>
        <v>1876</v>
      </c>
      <c r="CL68" s="14">
        <f>МАКС!CL68+КМС!CL68+ИГС!CL68</f>
        <v>48785010.719999999</v>
      </c>
      <c r="CM68" s="15">
        <f>МАКС!CM68+КМС!CM68+ИГС!CM68</f>
        <v>0</v>
      </c>
      <c r="CN68" s="14">
        <f>МАКС!CN68+КМС!CN68+ИГС!CN68</f>
        <v>0</v>
      </c>
      <c r="CO68" s="15">
        <f>МАКС!CO68+КМС!CO68+ИГС!CO68</f>
        <v>0</v>
      </c>
      <c r="CP68" s="14">
        <f>МАКС!CP68+КМС!CP68+ИГС!CP68</f>
        <v>0</v>
      </c>
      <c r="CQ68" s="15">
        <f>МАКС!CQ68+КМС!CQ68+ИГС!CQ68</f>
        <v>0</v>
      </c>
      <c r="CR68" s="14">
        <f>МАКС!CR68+КМС!CR68+ИГС!CR68</f>
        <v>0</v>
      </c>
    </row>
    <row r="69" spans="1:96" ht="26.25" x14ac:dyDescent="0.25">
      <c r="A69" s="89" t="s">
        <v>223</v>
      </c>
      <c r="B69" s="68" t="s">
        <v>31</v>
      </c>
      <c r="C69" s="63">
        <v>330218</v>
      </c>
      <c r="D69" s="64" t="s">
        <v>139</v>
      </c>
      <c r="E69" s="64" t="s">
        <v>123</v>
      </c>
      <c r="F69" s="66" t="s">
        <v>140</v>
      </c>
      <c r="G69" s="14">
        <f t="shared" si="68"/>
        <v>73190843.719999999</v>
      </c>
      <c r="H69" s="14">
        <f t="shared" si="69"/>
        <v>58290874.950000003</v>
      </c>
      <c r="I69" s="15">
        <f t="shared" si="86"/>
        <v>56361</v>
      </c>
      <c r="J69" s="14">
        <f t="shared" si="70"/>
        <v>23704988.760000002</v>
      </c>
      <c r="K69" s="15">
        <f t="shared" si="71"/>
        <v>8057</v>
      </c>
      <c r="L69" s="14">
        <f t="shared" si="72"/>
        <v>5146247.6100000003</v>
      </c>
      <c r="M69" s="15">
        <f t="shared" si="73"/>
        <v>23229</v>
      </c>
      <c r="N69" s="14">
        <f t="shared" si="74"/>
        <v>29439638.579999998</v>
      </c>
      <c r="O69" s="15">
        <f t="shared" si="75"/>
        <v>289</v>
      </c>
      <c r="P69" s="14">
        <f t="shared" si="76"/>
        <v>2833096.92</v>
      </c>
      <c r="Q69" s="15">
        <f t="shared" si="77"/>
        <v>841</v>
      </c>
      <c r="R69" s="14">
        <f t="shared" si="67"/>
        <v>12066871.85</v>
      </c>
      <c r="S69" s="15">
        <f t="shared" si="78"/>
        <v>0</v>
      </c>
      <c r="T69" s="14">
        <f t="shared" si="79"/>
        <v>0</v>
      </c>
      <c r="U69" s="15">
        <f t="shared" si="80"/>
        <v>0</v>
      </c>
      <c r="V69" s="14">
        <f t="shared" si="81"/>
        <v>0</v>
      </c>
      <c r="W69" s="15">
        <f t="shared" si="82"/>
        <v>0</v>
      </c>
      <c r="X69" s="14">
        <f t="shared" si="83"/>
        <v>0</v>
      </c>
      <c r="Y69" s="14">
        <f t="shared" si="84"/>
        <v>19472988.940000001</v>
      </c>
      <c r="Z69" s="14">
        <f t="shared" si="85"/>
        <v>15713491.460000001</v>
      </c>
      <c r="AA69" s="15">
        <f>МАКС!AA69+КМС!AA69+ИГС!AA69</f>
        <v>13601</v>
      </c>
      <c r="AB69" s="14">
        <f>МАКС!AB69+КМС!AB69+ИГС!AB69</f>
        <v>6571144.8200000003</v>
      </c>
      <c r="AC69" s="15">
        <f>МАКС!AC69+КМС!AC69+ИГС!AC69</f>
        <v>2463</v>
      </c>
      <c r="AD69" s="14">
        <f>МАКС!AD69+КМС!AD69+ИГС!AD69</f>
        <v>1589527.55</v>
      </c>
      <c r="AE69" s="15">
        <f>МАКС!AE69+КМС!AE69+ИГС!AE69</f>
        <v>5095</v>
      </c>
      <c r="AF69" s="14">
        <f>МАКС!AF69+КМС!AF69+ИГС!AF69</f>
        <v>7552819.0899999999</v>
      </c>
      <c r="AG69" s="15">
        <f>МАКС!AG69+КМС!AG69+ИГС!AG69</f>
        <v>17</v>
      </c>
      <c r="AH69" s="14">
        <f>МАКС!AH69+КМС!AH69+ИГС!AH69</f>
        <v>173967.4</v>
      </c>
      <c r="AI69" s="15">
        <f>МАКС!AI69+КМС!AI69+ИГС!AI69</f>
        <v>218</v>
      </c>
      <c r="AJ69" s="14">
        <f>МАКС!AJ69+КМС!AJ69+ИГС!AJ69</f>
        <v>3585530.08</v>
      </c>
      <c r="AK69" s="15">
        <f>МАКС!AK69+КМС!AK69+ИГС!AK69</f>
        <v>0</v>
      </c>
      <c r="AL69" s="14">
        <f>МАКС!AL69+КМС!AL69+ИГС!AL69</f>
        <v>0</v>
      </c>
      <c r="AM69" s="15">
        <f>МАКС!AM69+КМС!AM69+ИГС!AM69</f>
        <v>0</v>
      </c>
      <c r="AN69" s="14">
        <f>МАКС!AN69+КМС!AN69+ИГС!AN69</f>
        <v>0</v>
      </c>
      <c r="AO69" s="15">
        <f>МАКС!AO69+КМС!AO69+ИГС!AO69</f>
        <v>0</v>
      </c>
      <c r="AP69" s="14">
        <f>МАКС!AP69+КМС!AP69+ИГС!AP69</f>
        <v>0</v>
      </c>
      <c r="AQ69" s="14">
        <f>МАКС!AQ69+КМС!AQ69+ИГС!AQ69</f>
        <v>16180988.58</v>
      </c>
      <c r="AR69" s="14">
        <f>МАКС!AR69+КМС!AR69+ИГС!AR69</f>
        <v>13341720.66</v>
      </c>
      <c r="AS69" s="15">
        <f>МАКС!AS69+КМС!AS69+ИГС!AS69</f>
        <v>13760</v>
      </c>
      <c r="AT69" s="14">
        <f>МАКС!AT69+КМС!AT69+ИГС!AT69</f>
        <v>5253384.3600000003</v>
      </c>
      <c r="AU69" s="15">
        <f>МАКС!AU69+КМС!AU69+ИГС!AU69</f>
        <v>1650</v>
      </c>
      <c r="AV69" s="14">
        <f>МАКС!AV69+КМС!AV69+ИГС!AV69</f>
        <v>982591.5</v>
      </c>
      <c r="AW69" s="15">
        <f>МАКС!AW69+КМС!AW69+ИГС!AW69</f>
        <v>5350</v>
      </c>
      <c r="AX69" s="14">
        <f>МАКС!AX69+КМС!AX69+ИГС!AX69</f>
        <v>7105744.7999999998</v>
      </c>
      <c r="AY69" s="15">
        <f>МАКС!AY69+КМС!AY69+ИГС!AY69</f>
        <v>40</v>
      </c>
      <c r="AZ69" s="14">
        <f>МАКС!AZ69+КМС!AZ69+ИГС!AZ69</f>
        <v>391364</v>
      </c>
      <c r="BA69" s="15">
        <f>МАКС!BA69+КМС!BA69+ИГС!BA69</f>
        <v>203</v>
      </c>
      <c r="BB69" s="14">
        <f>МАКС!BB69+КМС!BB69+ИГС!BB69</f>
        <v>2447903.92</v>
      </c>
      <c r="BC69" s="15">
        <f>МАКС!BC69+КМС!BC69+ИГС!BC69</f>
        <v>0</v>
      </c>
      <c r="BD69" s="14">
        <f>МАКС!BD69+КМС!BD69+ИГС!BD69</f>
        <v>0</v>
      </c>
      <c r="BE69" s="15">
        <f>МАКС!BE69+КМС!BE69+ИГС!BE69</f>
        <v>0</v>
      </c>
      <c r="BF69" s="14">
        <f>МАКС!BF69+КМС!BF69+ИГС!BF69</f>
        <v>0</v>
      </c>
      <c r="BG69" s="15">
        <f>МАКС!BG69+КМС!BG69+ИГС!BG69</f>
        <v>0</v>
      </c>
      <c r="BH69" s="14">
        <f>МАКС!BH69+КМС!BH69+ИГС!BH69</f>
        <v>0</v>
      </c>
      <c r="BI69" s="14">
        <f>МАКС!BI69+КМС!BI69+ИГС!BI69</f>
        <v>17489574.260000002</v>
      </c>
      <c r="BJ69" s="14">
        <f>МАКС!BJ69+КМС!BJ69+ИГС!BJ69</f>
        <v>13338972.359999999</v>
      </c>
      <c r="BK69" s="15">
        <f>МАКС!BK69+КМС!BK69+ИГС!BK69</f>
        <v>14500</v>
      </c>
      <c r="BL69" s="14">
        <f>МАКС!BL69+КМС!BL69+ИГС!BL69</f>
        <v>5921561.7000000002</v>
      </c>
      <c r="BM69" s="15">
        <f>МАКС!BM69+КМС!BM69+ИГС!BM69</f>
        <v>1710</v>
      </c>
      <c r="BN69" s="14">
        <f>МАКС!BN69+КМС!BN69+ИГС!BN69</f>
        <v>1116065.7</v>
      </c>
      <c r="BO69" s="15">
        <f>МАКС!BO69+КМС!BO69+ИГС!BO69</f>
        <v>5434</v>
      </c>
      <c r="BP69" s="14">
        <f>МАКС!BP69+КМС!BP69+ИГС!BP69</f>
        <v>6301344.96</v>
      </c>
      <c r="BQ69" s="15">
        <f>МАКС!BQ69+КМС!BQ69+ИГС!BQ69</f>
        <v>116</v>
      </c>
      <c r="BR69" s="14">
        <f>МАКС!BR69+КМС!BR69+ИГС!BR69</f>
        <v>1133882.6000000001</v>
      </c>
      <c r="BS69" s="15">
        <f>МАКС!BS69+КМС!BS69+ИГС!BS69</f>
        <v>210</v>
      </c>
      <c r="BT69" s="14">
        <f>МАКС!BT69+КМС!BT69+ИГС!BT69</f>
        <v>3016719.3</v>
      </c>
      <c r="BU69" s="15">
        <f>МАКС!BU69+КМС!BU69+ИГС!BU69</f>
        <v>0</v>
      </c>
      <c r="BV69" s="14">
        <f>МАКС!BV69+КМС!BV69+ИГС!BV69</f>
        <v>0</v>
      </c>
      <c r="BW69" s="15">
        <f>МАКС!BW69+КМС!BW69+ИГС!BW69</f>
        <v>0</v>
      </c>
      <c r="BX69" s="14">
        <f>МАКС!BX69+КМС!BX69+ИГС!BX69</f>
        <v>0</v>
      </c>
      <c r="BY69" s="15">
        <f>МАКС!BY69+КМС!BY69+ИГС!BY69</f>
        <v>0</v>
      </c>
      <c r="BZ69" s="14">
        <f>МАКС!BZ69+КМС!BZ69+ИГС!BZ69</f>
        <v>0</v>
      </c>
      <c r="CA69" s="14">
        <f>МАКС!CA69+КМС!CA69+ИГС!CA69</f>
        <v>20047291.940000001</v>
      </c>
      <c r="CB69" s="14">
        <f>МАКС!CB69+КМС!CB69+ИГС!CB69</f>
        <v>15896690.470000001</v>
      </c>
      <c r="CC69" s="15">
        <f>МАКС!CC69+КМС!CC69+ИГС!CC69</f>
        <v>14500</v>
      </c>
      <c r="CD69" s="14">
        <f>МАКС!CD69+КМС!CD69+ИГС!CD69</f>
        <v>5958897.8799999999</v>
      </c>
      <c r="CE69" s="15">
        <f>МАКС!CE69+КМС!CE69+ИГС!CE69</f>
        <v>2234</v>
      </c>
      <c r="CF69" s="14">
        <f>МАКС!CF69+КМС!CF69+ИГС!CF69</f>
        <v>1458062.86</v>
      </c>
      <c r="CG69" s="15">
        <f>МАКС!CG69+КМС!CG69+ИГС!CG69</f>
        <v>7350</v>
      </c>
      <c r="CH69" s="14">
        <f>МАКС!CH69+КМС!CH69+ИГС!CH69</f>
        <v>8479729.7300000004</v>
      </c>
      <c r="CI69" s="15">
        <f>МАКС!CI69+КМС!CI69+ИГС!CI69</f>
        <v>116</v>
      </c>
      <c r="CJ69" s="14">
        <f>МАКС!CJ69+КМС!CJ69+ИГС!CJ69</f>
        <v>1133882.92</v>
      </c>
      <c r="CK69" s="15">
        <f>МАКС!CK69+КМС!CK69+ИГС!CK69</f>
        <v>210</v>
      </c>
      <c r="CL69" s="14">
        <f>МАКС!CL69+КМС!CL69+ИГС!CL69</f>
        <v>3016718.55</v>
      </c>
      <c r="CM69" s="15">
        <f>МАКС!CM69+КМС!CM69+ИГС!CM69</f>
        <v>0</v>
      </c>
      <c r="CN69" s="14">
        <f>МАКС!CN69+КМС!CN69+ИГС!CN69</f>
        <v>0</v>
      </c>
      <c r="CO69" s="15">
        <f>МАКС!CO69+КМС!CO69+ИГС!CO69</f>
        <v>0</v>
      </c>
      <c r="CP69" s="14">
        <f>МАКС!CP69+КМС!CP69+ИГС!CP69</f>
        <v>0</v>
      </c>
      <c r="CQ69" s="15">
        <f>МАКС!CQ69+КМС!CQ69+ИГС!CQ69</f>
        <v>0</v>
      </c>
      <c r="CR69" s="14">
        <f>МАКС!CR69+КМС!CR69+ИГС!CR69</f>
        <v>0</v>
      </c>
    </row>
    <row r="70" spans="1:96" ht="26.25" x14ac:dyDescent="0.25">
      <c r="A70" s="89" t="s">
        <v>224</v>
      </c>
      <c r="B70" s="68" t="s">
        <v>32</v>
      </c>
      <c r="C70" s="63">
        <v>330334</v>
      </c>
      <c r="D70" s="64" t="s">
        <v>139</v>
      </c>
      <c r="E70" s="64" t="s">
        <v>123</v>
      </c>
      <c r="F70" s="66" t="s">
        <v>140</v>
      </c>
      <c r="G70" s="14">
        <f t="shared" si="68"/>
        <v>27428174.719999999</v>
      </c>
      <c r="H70" s="14">
        <f t="shared" si="69"/>
        <v>27428174.719999999</v>
      </c>
      <c r="I70" s="15">
        <f t="shared" si="86"/>
        <v>16071</v>
      </c>
      <c r="J70" s="14">
        <f t="shared" si="70"/>
        <v>7422025.2000000002</v>
      </c>
      <c r="K70" s="15">
        <f t="shared" si="71"/>
        <v>3500</v>
      </c>
      <c r="L70" s="14">
        <f t="shared" si="72"/>
        <v>1898032.4</v>
      </c>
      <c r="M70" s="15">
        <f t="shared" si="73"/>
        <v>16639</v>
      </c>
      <c r="N70" s="14">
        <f t="shared" si="74"/>
        <v>18108117.120000001</v>
      </c>
      <c r="O70" s="15">
        <f t="shared" si="75"/>
        <v>0</v>
      </c>
      <c r="P70" s="14">
        <f t="shared" si="76"/>
        <v>0</v>
      </c>
      <c r="Q70" s="15">
        <f t="shared" si="77"/>
        <v>0</v>
      </c>
      <c r="R70" s="14">
        <f t="shared" si="67"/>
        <v>0</v>
      </c>
      <c r="S70" s="15">
        <f t="shared" si="78"/>
        <v>0</v>
      </c>
      <c r="T70" s="14">
        <f t="shared" si="79"/>
        <v>0</v>
      </c>
      <c r="U70" s="15">
        <f t="shared" si="80"/>
        <v>0</v>
      </c>
      <c r="V70" s="14">
        <f t="shared" si="81"/>
        <v>0</v>
      </c>
      <c r="W70" s="15">
        <f t="shared" si="82"/>
        <v>0</v>
      </c>
      <c r="X70" s="14">
        <f t="shared" si="83"/>
        <v>0</v>
      </c>
      <c r="Y70" s="14">
        <f t="shared" si="84"/>
        <v>8133083.1699999999</v>
      </c>
      <c r="Z70" s="14">
        <f t="shared" si="85"/>
        <v>8133083.1699999999</v>
      </c>
      <c r="AA70" s="15">
        <f>МАКС!AA70+КМС!AA70+ИГС!AA70</f>
        <v>4479</v>
      </c>
      <c r="AB70" s="14">
        <f>МАКС!AB70+КМС!AB70+ИГС!AB70</f>
        <v>2099038.56</v>
      </c>
      <c r="AC70" s="15">
        <f>МАКС!AC70+КМС!AC70+ИГС!AC70</f>
        <v>976</v>
      </c>
      <c r="AD70" s="14">
        <f>МАКС!AD70+КМС!AD70+ИГС!AD70</f>
        <v>537436.36</v>
      </c>
      <c r="AE70" s="15">
        <f>МАКС!AE70+КМС!AE70+ИГС!AE70</f>
        <v>4991</v>
      </c>
      <c r="AF70" s="14">
        <f>МАКС!AF70+КМС!AF70+ИГС!AF70</f>
        <v>5496608.25</v>
      </c>
      <c r="AG70" s="15">
        <f>МАКС!AG70+КМС!AG70+ИГС!AG70</f>
        <v>0</v>
      </c>
      <c r="AH70" s="14">
        <f>МАКС!AH70+КМС!AH70+ИГС!AH70</f>
        <v>0</v>
      </c>
      <c r="AI70" s="15">
        <f>МАКС!AI70+КМС!AI70+ИГС!AI70</f>
        <v>0</v>
      </c>
      <c r="AJ70" s="14">
        <f>МАКС!AJ70+КМС!AJ70+ИГС!AJ70</f>
        <v>0</v>
      </c>
      <c r="AK70" s="15">
        <f>МАКС!AK70+КМС!AK70+ИГС!AK70</f>
        <v>0</v>
      </c>
      <c r="AL70" s="14">
        <f>МАКС!AL70+КМС!AL70+ИГС!AL70</f>
        <v>0</v>
      </c>
      <c r="AM70" s="15">
        <f>МАКС!AM70+КМС!AM70+ИГС!AM70</f>
        <v>0</v>
      </c>
      <c r="AN70" s="14">
        <f>МАКС!AN70+КМС!AN70+ИГС!AN70</f>
        <v>0</v>
      </c>
      <c r="AO70" s="15">
        <f>МАКС!AO70+КМС!AO70+ИГС!AO70</f>
        <v>0</v>
      </c>
      <c r="AP70" s="14">
        <f>МАКС!AP70+КМС!AP70+ИГС!AP70</f>
        <v>0</v>
      </c>
      <c r="AQ70" s="14">
        <f>МАКС!AQ70+КМС!AQ70+ИГС!AQ70</f>
        <v>5495784.2699999996</v>
      </c>
      <c r="AR70" s="14">
        <f>МАКС!AR70+КМС!AR70+ИГС!AR70</f>
        <v>5495784.2699999996</v>
      </c>
      <c r="AS70" s="15">
        <f>МАКС!AS70+КМС!AS70+ИГС!AS70</f>
        <v>3214</v>
      </c>
      <c r="AT70" s="14">
        <f>МАКС!AT70+КМС!AT70+ИГС!AT70</f>
        <v>1474424.32</v>
      </c>
      <c r="AU70" s="15">
        <f>МАКС!AU70+КМС!AU70+ИГС!AU70</f>
        <v>775</v>
      </c>
      <c r="AV70" s="14">
        <f>МАКС!AV70+КМС!AV70+ИГС!AV70</f>
        <v>416977.89</v>
      </c>
      <c r="AW70" s="15">
        <f>МАКС!AW70+КМС!AW70+ИГС!AW70</f>
        <v>3328</v>
      </c>
      <c r="AX70" s="14">
        <f>МАКС!AX70+КМС!AX70+ИГС!AX70</f>
        <v>3604382.06</v>
      </c>
      <c r="AY70" s="15">
        <f>МАКС!AY70+КМС!AY70+ИГС!AY70</f>
        <v>0</v>
      </c>
      <c r="AZ70" s="14">
        <f>МАКС!AZ70+КМС!AZ70+ИГС!AZ70</f>
        <v>0</v>
      </c>
      <c r="BA70" s="15">
        <f>МАКС!BA70+КМС!BA70+ИГС!BA70</f>
        <v>0</v>
      </c>
      <c r="BB70" s="14">
        <f>МАКС!BB70+КМС!BB70+ИГС!BB70</f>
        <v>0</v>
      </c>
      <c r="BC70" s="15">
        <f>МАКС!BC70+КМС!BC70+ИГС!BC70</f>
        <v>0</v>
      </c>
      <c r="BD70" s="14">
        <f>МАКС!BD70+КМС!BD70+ИГС!BD70</f>
        <v>0</v>
      </c>
      <c r="BE70" s="15">
        <f>МАКС!BE70+КМС!BE70+ИГС!BE70</f>
        <v>0</v>
      </c>
      <c r="BF70" s="14">
        <f>МАКС!BF70+КМС!BF70+ИГС!BF70</f>
        <v>0</v>
      </c>
      <c r="BG70" s="15">
        <f>МАКС!BG70+КМС!BG70+ИГС!BG70</f>
        <v>0</v>
      </c>
      <c r="BH70" s="14">
        <f>МАКС!BH70+КМС!BH70+ИГС!BH70</f>
        <v>0</v>
      </c>
      <c r="BI70" s="14">
        <f>МАКС!BI70+КМС!BI70+ИГС!BI70</f>
        <v>5523699.6900000004</v>
      </c>
      <c r="BJ70" s="14">
        <f>МАКС!BJ70+КМС!BJ70+ИГС!BJ70</f>
        <v>5523699.6900000004</v>
      </c>
      <c r="BK70" s="15">
        <f>МАКС!BK70+КМС!BK70+ИГС!BK70</f>
        <v>3214</v>
      </c>
      <c r="BL70" s="14">
        <f>МАКС!BL70+КМС!BL70+ИГС!BL70</f>
        <v>1476018.24</v>
      </c>
      <c r="BM70" s="15">
        <f>МАКС!BM70+КМС!BM70+ИГС!BM70</f>
        <v>775</v>
      </c>
      <c r="BN70" s="14">
        <f>МАКС!BN70+КМС!BN70+ИГС!BN70</f>
        <v>443299.39</v>
      </c>
      <c r="BO70" s="15">
        <f>МАКС!BO70+КМС!BO70+ИГС!BO70</f>
        <v>3328</v>
      </c>
      <c r="BP70" s="14">
        <f>МАКС!BP70+КМС!BP70+ИГС!BP70</f>
        <v>3604382.06</v>
      </c>
      <c r="BQ70" s="15">
        <f>МАКС!BQ70+КМС!BQ70+ИГС!BQ70</f>
        <v>0</v>
      </c>
      <c r="BR70" s="14">
        <f>МАКС!BR70+КМС!BR70+ИГС!BR70</f>
        <v>0</v>
      </c>
      <c r="BS70" s="15">
        <f>МАКС!BS70+КМС!BS70+ИГС!BS70</f>
        <v>0</v>
      </c>
      <c r="BT70" s="14">
        <f>МАКС!BT70+КМС!BT70+ИГС!BT70</f>
        <v>0</v>
      </c>
      <c r="BU70" s="15">
        <f>МАКС!BU70+КМС!BU70+ИГС!BU70</f>
        <v>0</v>
      </c>
      <c r="BV70" s="14">
        <f>МАКС!BV70+КМС!BV70+ИГС!BV70</f>
        <v>0</v>
      </c>
      <c r="BW70" s="15">
        <f>МАКС!BW70+КМС!BW70+ИГС!BW70</f>
        <v>0</v>
      </c>
      <c r="BX70" s="14">
        <f>МАКС!BX70+КМС!BX70+ИГС!BX70</f>
        <v>0</v>
      </c>
      <c r="BY70" s="15">
        <f>МАКС!BY70+КМС!BY70+ИГС!BY70</f>
        <v>0</v>
      </c>
      <c r="BZ70" s="14">
        <f>МАКС!BZ70+КМС!BZ70+ИГС!BZ70</f>
        <v>0</v>
      </c>
      <c r="CA70" s="14">
        <f>МАКС!CA70+КМС!CA70+ИГС!CA70</f>
        <v>8275607.5899999999</v>
      </c>
      <c r="CB70" s="14">
        <f>МАКС!CB70+КМС!CB70+ИГС!CB70</f>
        <v>8275607.5899999999</v>
      </c>
      <c r="CC70" s="15">
        <f>МАКС!CC70+КМС!CC70+ИГС!CC70</f>
        <v>5164</v>
      </c>
      <c r="CD70" s="14">
        <f>МАКС!CD70+КМС!CD70+ИГС!CD70</f>
        <v>2372544.08</v>
      </c>
      <c r="CE70" s="15">
        <f>МАКС!CE70+КМС!CE70+ИГС!CE70</f>
        <v>974</v>
      </c>
      <c r="CF70" s="14">
        <f>МАКС!CF70+КМС!CF70+ИГС!CF70</f>
        <v>500318.76</v>
      </c>
      <c r="CG70" s="15">
        <f>МАКС!CG70+КМС!CG70+ИГС!CG70</f>
        <v>4992</v>
      </c>
      <c r="CH70" s="14">
        <f>МАКС!CH70+КМС!CH70+ИГС!CH70</f>
        <v>5402744.75</v>
      </c>
      <c r="CI70" s="15">
        <f>МАКС!CI70+КМС!CI70+ИГС!CI70</f>
        <v>0</v>
      </c>
      <c r="CJ70" s="14">
        <f>МАКС!CJ70+КМС!CJ70+ИГС!CJ70</f>
        <v>0</v>
      </c>
      <c r="CK70" s="15">
        <f>МАКС!CK70+КМС!CK70+ИГС!CK70</f>
        <v>0</v>
      </c>
      <c r="CL70" s="14">
        <f>МАКС!CL70+КМС!CL70+ИГС!CL70</f>
        <v>0</v>
      </c>
      <c r="CM70" s="15">
        <f>МАКС!CM70+КМС!CM70+ИГС!CM70</f>
        <v>0</v>
      </c>
      <c r="CN70" s="14">
        <f>МАКС!CN70+КМС!CN70+ИГС!CN70</f>
        <v>0</v>
      </c>
      <c r="CO70" s="15">
        <f>МАКС!CO70+КМС!CO70+ИГС!CO70</f>
        <v>0</v>
      </c>
      <c r="CP70" s="14">
        <f>МАКС!CP70+КМС!CP70+ИГС!CP70</f>
        <v>0</v>
      </c>
      <c r="CQ70" s="15">
        <f>МАКС!CQ70+КМС!CQ70+ИГС!CQ70</f>
        <v>0</v>
      </c>
      <c r="CR70" s="14">
        <f>МАКС!CR70+КМС!CR70+ИГС!CR70</f>
        <v>0</v>
      </c>
    </row>
    <row r="71" spans="1:96" ht="26.25" x14ac:dyDescent="0.25">
      <c r="A71" s="91" t="s">
        <v>225</v>
      </c>
      <c r="B71" s="68" t="s">
        <v>33</v>
      </c>
      <c r="C71" s="63">
        <v>330023</v>
      </c>
      <c r="D71" s="64" t="s">
        <v>139</v>
      </c>
      <c r="E71" s="64" t="s">
        <v>123</v>
      </c>
      <c r="F71" s="66" t="s">
        <v>140</v>
      </c>
      <c r="G71" s="14">
        <f t="shared" si="68"/>
        <v>49953458.159999996</v>
      </c>
      <c r="H71" s="14">
        <f t="shared" si="69"/>
        <v>0</v>
      </c>
      <c r="I71" s="15">
        <f t="shared" si="86"/>
        <v>0</v>
      </c>
      <c r="J71" s="14">
        <f t="shared" si="70"/>
        <v>0</v>
      </c>
      <c r="K71" s="15">
        <f t="shared" si="71"/>
        <v>0</v>
      </c>
      <c r="L71" s="14">
        <f t="shared" si="72"/>
        <v>0</v>
      </c>
      <c r="M71" s="15">
        <f t="shared" si="73"/>
        <v>0</v>
      </c>
      <c r="N71" s="14">
        <f t="shared" si="74"/>
        <v>0</v>
      </c>
      <c r="O71" s="15">
        <f t="shared" si="75"/>
        <v>0</v>
      </c>
      <c r="P71" s="14">
        <f t="shared" si="76"/>
        <v>0</v>
      </c>
      <c r="Q71" s="15">
        <f t="shared" si="77"/>
        <v>0</v>
      </c>
      <c r="R71" s="14">
        <f t="shared" si="67"/>
        <v>0</v>
      </c>
      <c r="S71" s="15">
        <f t="shared" si="78"/>
        <v>0</v>
      </c>
      <c r="T71" s="14">
        <f t="shared" si="79"/>
        <v>0</v>
      </c>
      <c r="U71" s="15">
        <f t="shared" si="80"/>
        <v>0</v>
      </c>
      <c r="V71" s="14">
        <f t="shared" si="81"/>
        <v>0</v>
      </c>
      <c r="W71" s="15">
        <f t="shared" si="82"/>
        <v>21862</v>
      </c>
      <c r="X71" s="14">
        <f t="shared" si="83"/>
        <v>49953458.159999996</v>
      </c>
      <c r="Y71" s="14">
        <f t="shared" si="84"/>
        <v>12027913.800000001</v>
      </c>
      <c r="Z71" s="14">
        <f t="shared" si="85"/>
        <v>0</v>
      </c>
      <c r="AA71" s="15">
        <f>МАКС!AA71+КМС!AA71+ИГС!AA71</f>
        <v>0</v>
      </c>
      <c r="AB71" s="14">
        <f>МАКС!AB71+КМС!AB71+ИГС!AB71</f>
        <v>0</v>
      </c>
      <c r="AC71" s="15">
        <f>МАКС!AC71+КМС!AC71+ИГС!AC71</f>
        <v>0</v>
      </c>
      <c r="AD71" s="14">
        <f>МАКС!AD71+КМС!AD71+ИГС!AD71</f>
        <v>0</v>
      </c>
      <c r="AE71" s="15">
        <f>МАКС!AE71+КМС!AE71+ИГС!AE71</f>
        <v>0</v>
      </c>
      <c r="AF71" s="14">
        <f>МАКС!AF71+КМС!AF71+ИГС!AF71</f>
        <v>0</v>
      </c>
      <c r="AG71" s="15">
        <f>МАКС!AG71+КМС!AG71+ИГС!AG71</f>
        <v>0</v>
      </c>
      <c r="AH71" s="14">
        <f>МАКС!AH71+КМС!AH71+ИГС!AH71</f>
        <v>0</v>
      </c>
      <c r="AI71" s="15">
        <f>МАКС!AI71+КМС!AI71+ИГС!AI71</f>
        <v>0</v>
      </c>
      <c r="AJ71" s="14">
        <f>МАКС!AJ71+КМС!AJ71+ИГС!AJ71</f>
        <v>0</v>
      </c>
      <c r="AK71" s="15">
        <f>МАКС!AK71+КМС!AK71+ИГС!AK71</f>
        <v>0</v>
      </c>
      <c r="AL71" s="14">
        <f>МАКС!AL71+КМС!AL71+ИГС!AL71</f>
        <v>0</v>
      </c>
      <c r="AM71" s="15">
        <f>МАКС!AM71+КМС!AM71+ИГС!AM71</f>
        <v>0</v>
      </c>
      <c r="AN71" s="14">
        <f>МАКС!AN71+КМС!AN71+ИГС!AN71</f>
        <v>0</v>
      </c>
      <c r="AO71" s="15">
        <f>МАКС!AO71+КМС!AO71+ИГС!AO71</f>
        <v>5284</v>
      </c>
      <c r="AP71" s="14">
        <f>МАКС!AP71+КМС!AP71+ИГС!AP71</f>
        <v>12027913.800000001</v>
      </c>
      <c r="AQ71" s="14">
        <f>МАКС!AQ71+КМС!AQ71+ИГС!AQ71</f>
        <v>12657991.4</v>
      </c>
      <c r="AR71" s="14">
        <f>МАКС!AR71+КМС!AR71+ИГС!AR71</f>
        <v>0</v>
      </c>
      <c r="AS71" s="15">
        <f>МАКС!AS71+КМС!AS71+ИГС!AS71</f>
        <v>0</v>
      </c>
      <c r="AT71" s="14">
        <f>МАКС!AT71+КМС!AT71+ИГС!AT71</f>
        <v>0</v>
      </c>
      <c r="AU71" s="15">
        <f>МАКС!AU71+КМС!AU71+ИГС!AU71</f>
        <v>0</v>
      </c>
      <c r="AV71" s="14">
        <f>МАКС!AV71+КМС!AV71+ИГС!AV71</f>
        <v>0</v>
      </c>
      <c r="AW71" s="15">
        <f>МАКС!AW71+КМС!AW71+ИГС!AW71</f>
        <v>0</v>
      </c>
      <c r="AX71" s="14">
        <f>МАКС!AX71+КМС!AX71+ИГС!AX71</f>
        <v>0</v>
      </c>
      <c r="AY71" s="15">
        <f>МАКС!AY71+КМС!AY71+ИГС!AY71</f>
        <v>0</v>
      </c>
      <c r="AZ71" s="14">
        <f>МАКС!AZ71+КМС!AZ71+ИГС!AZ71</f>
        <v>0</v>
      </c>
      <c r="BA71" s="15">
        <f>МАКС!BA71+КМС!BA71+ИГС!BA71</f>
        <v>0</v>
      </c>
      <c r="BB71" s="14">
        <f>МАКС!BB71+КМС!BB71+ИГС!BB71</f>
        <v>0</v>
      </c>
      <c r="BC71" s="15">
        <f>МАКС!BC71+КМС!BC71+ИГС!BC71</f>
        <v>0</v>
      </c>
      <c r="BD71" s="14">
        <f>МАКС!BD71+КМС!BD71+ИГС!BD71</f>
        <v>0</v>
      </c>
      <c r="BE71" s="15">
        <f>МАКС!BE71+КМС!BE71+ИГС!BE71</f>
        <v>0</v>
      </c>
      <c r="BF71" s="14">
        <f>МАКС!BF71+КМС!BF71+ИГС!BF71</f>
        <v>0</v>
      </c>
      <c r="BG71" s="15">
        <f>МАКС!BG71+КМС!BG71+ИГС!BG71</f>
        <v>5285</v>
      </c>
      <c r="BH71" s="14">
        <f>МАКС!BH71+КМС!BH71+ИГС!BH71</f>
        <v>12657991.4</v>
      </c>
      <c r="BI71" s="14">
        <f>МАКС!BI71+КМС!BI71+ИГС!BI71</f>
        <v>12658036.48</v>
      </c>
      <c r="BJ71" s="14">
        <f>МАКС!BJ71+КМС!BJ71+ИГС!BJ71</f>
        <v>0</v>
      </c>
      <c r="BK71" s="15">
        <f>МАКС!BK71+КМС!BK71+ИГС!BK71</f>
        <v>0</v>
      </c>
      <c r="BL71" s="14">
        <f>МАКС!BL71+КМС!BL71+ИГС!BL71</f>
        <v>0</v>
      </c>
      <c r="BM71" s="15">
        <f>МАКС!BM71+КМС!BM71+ИГС!BM71</f>
        <v>0</v>
      </c>
      <c r="BN71" s="14">
        <f>МАКС!BN71+КМС!BN71+ИГС!BN71</f>
        <v>0</v>
      </c>
      <c r="BO71" s="15">
        <f>МАКС!BO71+КМС!BO71+ИГС!BO71</f>
        <v>0</v>
      </c>
      <c r="BP71" s="14">
        <f>МАКС!BP71+КМС!BP71+ИГС!BP71</f>
        <v>0</v>
      </c>
      <c r="BQ71" s="15">
        <f>МАКС!BQ71+КМС!BQ71+ИГС!BQ71</f>
        <v>0</v>
      </c>
      <c r="BR71" s="14">
        <f>МАКС!BR71+КМС!BR71+ИГС!BR71</f>
        <v>0</v>
      </c>
      <c r="BS71" s="15">
        <f>МАКС!BS71+КМС!BS71+ИГС!BS71</f>
        <v>0</v>
      </c>
      <c r="BT71" s="14">
        <f>МАКС!BT71+КМС!BT71+ИГС!BT71</f>
        <v>0</v>
      </c>
      <c r="BU71" s="15">
        <f>МАКС!BU71+КМС!BU71+ИГС!BU71</f>
        <v>0</v>
      </c>
      <c r="BV71" s="14">
        <f>МАКС!BV71+КМС!BV71+ИГС!BV71</f>
        <v>0</v>
      </c>
      <c r="BW71" s="15">
        <f>МАКС!BW71+КМС!BW71+ИГС!BW71</f>
        <v>0</v>
      </c>
      <c r="BX71" s="14">
        <f>МАКС!BX71+КМС!BX71+ИГС!BX71</f>
        <v>0</v>
      </c>
      <c r="BY71" s="15">
        <f>МАКС!BY71+КМС!BY71+ИГС!BY71</f>
        <v>5284</v>
      </c>
      <c r="BZ71" s="14">
        <f>МАКС!BZ71+КМС!BZ71+ИГС!BZ71</f>
        <v>12658036.48</v>
      </c>
      <c r="CA71" s="14">
        <f>МАКС!CA71+КМС!CA71+ИГС!CA71</f>
        <v>12609516.48</v>
      </c>
      <c r="CB71" s="14">
        <f>МАКС!CB71+КМС!CB71+ИГС!CB71</f>
        <v>0</v>
      </c>
      <c r="CC71" s="15">
        <f>МАКС!CC71+КМС!CC71+ИГС!CC71</f>
        <v>0</v>
      </c>
      <c r="CD71" s="14">
        <f>МАКС!CD71+КМС!CD71+ИГС!CD71</f>
        <v>0</v>
      </c>
      <c r="CE71" s="15">
        <f>МАКС!CE71+КМС!CE71+ИГС!CE71</f>
        <v>0</v>
      </c>
      <c r="CF71" s="14">
        <f>МАКС!CF71+КМС!CF71+ИГС!CF71</f>
        <v>0</v>
      </c>
      <c r="CG71" s="15">
        <f>МАКС!CG71+КМС!CG71+ИГС!CG71</f>
        <v>0</v>
      </c>
      <c r="CH71" s="14">
        <f>МАКС!CH71+КМС!CH71+ИГС!CH71</f>
        <v>0</v>
      </c>
      <c r="CI71" s="15">
        <f>МАКС!CI71+КМС!CI71+ИГС!CI71</f>
        <v>0</v>
      </c>
      <c r="CJ71" s="14">
        <f>МАКС!CJ71+КМС!CJ71+ИГС!CJ71</f>
        <v>0</v>
      </c>
      <c r="CK71" s="15">
        <f>МАКС!CK71+КМС!CK71+ИГС!CK71</f>
        <v>0</v>
      </c>
      <c r="CL71" s="14">
        <f>МАКС!CL71+КМС!CL71+ИГС!CL71</f>
        <v>0</v>
      </c>
      <c r="CM71" s="15">
        <f>МАКС!CM71+КМС!CM71+ИГС!CM71</f>
        <v>0</v>
      </c>
      <c r="CN71" s="14">
        <f>МАКС!CN71+КМС!CN71+ИГС!CN71</f>
        <v>0</v>
      </c>
      <c r="CO71" s="15">
        <f>МАКС!CO71+КМС!CO71+ИГС!CO71</f>
        <v>0</v>
      </c>
      <c r="CP71" s="14">
        <f>МАКС!CP71+КМС!CP71+ИГС!CP71</f>
        <v>0</v>
      </c>
      <c r="CQ71" s="15">
        <f>МАКС!CQ71+КМС!CQ71+ИГС!CQ71</f>
        <v>6009</v>
      </c>
      <c r="CR71" s="14">
        <f>МАКС!CR71+КМС!CR71+ИГС!CR71</f>
        <v>12609516.48</v>
      </c>
    </row>
    <row r="72" spans="1:96" x14ac:dyDescent="0.25">
      <c r="A72" s="89" t="s">
        <v>226</v>
      </c>
      <c r="B72" s="68" t="s">
        <v>34</v>
      </c>
      <c r="C72" s="63">
        <v>330025</v>
      </c>
      <c r="D72" s="64" t="s">
        <v>139</v>
      </c>
      <c r="E72" s="64" t="s">
        <v>123</v>
      </c>
      <c r="F72" s="66" t="s">
        <v>140</v>
      </c>
      <c r="G72" s="14">
        <f t="shared" si="68"/>
        <v>23562949.77</v>
      </c>
      <c r="H72" s="14">
        <f t="shared" si="69"/>
        <v>9807244.0199999996</v>
      </c>
      <c r="I72" s="15">
        <f t="shared" si="86"/>
        <v>4957</v>
      </c>
      <c r="J72" s="14">
        <f t="shared" si="70"/>
        <v>5691491.46</v>
      </c>
      <c r="K72" s="15">
        <f t="shared" si="71"/>
        <v>2342</v>
      </c>
      <c r="L72" s="14">
        <f t="shared" si="72"/>
        <v>1450574.82</v>
      </c>
      <c r="M72" s="15">
        <f t="shared" si="73"/>
        <v>6488</v>
      </c>
      <c r="N72" s="14">
        <f t="shared" si="74"/>
        <v>2665177.7400000002</v>
      </c>
      <c r="O72" s="15">
        <f t="shared" si="75"/>
        <v>691</v>
      </c>
      <c r="P72" s="14">
        <f t="shared" si="76"/>
        <v>6389138.1500000004</v>
      </c>
      <c r="Q72" s="15">
        <f t="shared" si="77"/>
        <v>71</v>
      </c>
      <c r="R72" s="14">
        <f t="shared" si="67"/>
        <v>1324173.6000000001</v>
      </c>
      <c r="S72" s="15">
        <f t="shared" si="78"/>
        <v>0</v>
      </c>
      <c r="T72" s="14">
        <f t="shared" si="79"/>
        <v>0</v>
      </c>
      <c r="U72" s="15">
        <f t="shared" si="80"/>
        <v>0</v>
      </c>
      <c r="V72" s="14">
        <f t="shared" si="81"/>
        <v>0</v>
      </c>
      <c r="W72" s="15">
        <f t="shared" si="82"/>
        <v>1398</v>
      </c>
      <c r="X72" s="14">
        <f t="shared" si="83"/>
        <v>6042394</v>
      </c>
      <c r="Y72" s="14">
        <f t="shared" si="84"/>
        <v>5754343.9000000004</v>
      </c>
      <c r="Z72" s="14">
        <f t="shared" si="85"/>
        <v>2658869.2799999998</v>
      </c>
      <c r="AA72" s="15">
        <f>МАКС!AA72+КМС!AA72+ИГС!AA72</f>
        <v>1325</v>
      </c>
      <c r="AB72" s="14">
        <f>МАКС!AB72+КМС!AB72+ИГС!AB72</f>
        <v>1295761.6299999999</v>
      </c>
      <c r="AC72" s="15">
        <f>МАКС!AC72+КМС!AC72+ИГС!AC72</f>
        <v>571</v>
      </c>
      <c r="AD72" s="14">
        <f>МАКС!AD72+КМС!AD72+ИГС!AD72</f>
        <v>359374.48</v>
      </c>
      <c r="AE72" s="15">
        <f>МАКС!AE72+КМС!AE72+ИГС!AE72</f>
        <v>1279</v>
      </c>
      <c r="AF72" s="14">
        <f>МАКС!AF72+КМС!AF72+ИГС!AF72</f>
        <v>1003733.17</v>
      </c>
      <c r="AG72" s="15">
        <f>МАКС!AG72+КМС!AG72+ИГС!AG72</f>
        <v>162</v>
      </c>
      <c r="AH72" s="14">
        <f>МАКС!AH72+КМС!AH72+ИГС!AH72</f>
        <v>1512791.59</v>
      </c>
      <c r="AI72" s="15">
        <f>МАКС!AI72+КМС!AI72+ИГС!AI72</f>
        <v>5</v>
      </c>
      <c r="AJ72" s="14">
        <f>МАКС!AJ72+КМС!AJ72+ИГС!AJ72</f>
        <v>84105.99</v>
      </c>
      <c r="AK72" s="15">
        <f>МАКС!AK72+КМС!AK72+ИГС!AK72</f>
        <v>0</v>
      </c>
      <c r="AL72" s="14">
        <f>МАКС!AL72+КМС!AL72+ИГС!AL72</f>
        <v>0</v>
      </c>
      <c r="AM72" s="15">
        <f>МАКС!AM72+КМС!AM72+ИГС!AM72</f>
        <v>0</v>
      </c>
      <c r="AN72" s="14">
        <f>МАКС!AN72+КМС!AN72+ИГС!AN72</f>
        <v>0</v>
      </c>
      <c r="AO72" s="15">
        <f>МАКС!AO72+КМС!AO72+ИГС!AO72</f>
        <v>376</v>
      </c>
      <c r="AP72" s="14">
        <f>МАКС!AP72+КМС!AP72+ИГС!AP72</f>
        <v>1498577.04</v>
      </c>
      <c r="AQ72" s="14">
        <f>МАКС!AQ72+КМС!AQ72+ИГС!AQ72</f>
        <v>6140967.5999999996</v>
      </c>
      <c r="AR72" s="14">
        <f>МАКС!AR72+КМС!AR72+ИГС!AR72</f>
        <v>2385776.98</v>
      </c>
      <c r="AS72" s="15">
        <f>МАКС!AS72+КМС!AS72+ИГС!AS72</f>
        <v>1153</v>
      </c>
      <c r="AT72" s="14">
        <f>МАКС!AT72+КМС!AT72+ИГС!AT72</f>
        <v>1465394.94</v>
      </c>
      <c r="AU72" s="15">
        <f>МАКС!AU72+КМС!AU72+ИГС!AU72</f>
        <v>600</v>
      </c>
      <c r="AV72" s="14">
        <f>МАКС!AV72+КМС!AV72+ИГС!AV72</f>
        <v>366567.18</v>
      </c>
      <c r="AW72" s="15">
        <f>МАКС!AW72+КМС!AW72+ИГС!AW72</f>
        <v>1965</v>
      </c>
      <c r="AX72" s="14">
        <f>МАКС!AX72+КМС!AX72+ИГС!AX72</f>
        <v>553814.86</v>
      </c>
      <c r="AY72" s="15">
        <f>МАКС!AY72+КМС!AY72+ИГС!AY72</f>
        <v>184</v>
      </c>
      <c r="AZ72" s="14">
        <f>МАКС!AZ72+КМС!AZ72+ИГС!AZ72</f>
        <v>1681777.49</v>
      </c>
      <c r="BA72" s="15">
        <f>МАКС!BA72+КМС!BA72+ИГС!BA72</f>
        <v>31</v>
      </c>
      <c r="BB72" s="14">
        <f>МАКС!BB72+КМС!BB72+ИГС!BB72</f>
        <v>574980.81000000006</v>
      </c>
      <c r="BC72" s="15">
        <f>МАКС!BC72+КМС!BC72+ИГС!BC72</f>
        <v>0</v>
      </c>
      <c r="BD72" s="14">
        <f>МАКС!BD72+КМС!BD72+ИГС!BD72</f>
        <v>0</v>
      </c>
      <c r="BE72" s="15">
        <f>МАКС!BE72+КМС!BE72+ИГС!BE72</f>
        <v>0</v>
      </c>
      <c r="BF72" s="14">
        <f>МАКС!BF72+КМС!BF72+ИГС!BF72</f>
        <v>0</v>
      </c>
      <c r="BG72" s="15">
        <f>МАКС!BG72+КМС!BG72+ИГС!BG72</f>
        <v>323</v>
      </c>
      <c r="BH72" s="14">
        <f>МАКС!BH72+КМС!BH72+ИГС!BH72</f>
        <v>1498432.32</v>
      </c>
      <c r="BI72" s="14">
        <f>МАКС!BI72+КМС!BI72+ИГС!BI72</f>
        <v>5968378.9199999999</v>
      </c>
      <c r="BJ72" s="14">
        <f>МАКС!BJ72+КМС!BJ72+ИГС!BJ72</f>
        <v>2502139.69</v>
      </c>
      <c r="BK72" s="15">
        <f>МАКС!BK72+КМС!BK72+ИГС!BK72</f>
        <v>1330</v>
      </c>
      <c r="BL72" s="14">
        <f>МАКС!BL72+КМС!BL72+ИГС!BL72</f>
        <v>1549984.1</v>
      </c>
      <c r="BM72" s="15">
        <f>МАКС!BM72+КМС!BM72+ИГС!BM72</f>
        <v>635</v>
      </c>
      <c r="BN72" s="14">
        <f>МАКС!BN72+КМС!BN72+ИГС!BN72</f>
        <v>378804.64</v>
      </c>
      <c r="BO72" s="15">
        <f>МАКС!BO72+КМС!BO72+ИГС!BO72</f>
        <v>1662</v>
      </c>
      <c r="BP72" s="14">
        <f>МАКС!BP72+КМС!BP72+ИГС!BP72</f>
        <v>573350.94999999995</v>
      </c>
      <c r="BQ72" s="15">
        <f>МАКС!BQ72+КМС!BQ72+ИГС!BQ72</f>
        <v>180</v>
      </c>
      <c r="BR72" s="14">
        <f>МАКС!BR72+КМС!BR72+ИГС!BR72</f>
        <v>1590768.49</v>
      </c>
      <c r="BS72" s="15">
        <f>МАКС!BS72+КМС!BS72+ИГС!BS72</f>
        <v>19</v>
      </c>
      <c r="BT72" s="14">
        <f>МАКС!BT72+КМС!BT72+ИГС!BT72</f>
        <v>377038.42</v>
      </c>
      <c r="BU72" s="15">
        <f>МАКС!BU72+КМС!BU72+ИГС!BU72</f>
        <v>0</v>
      </c>
      <c r="BV72" s="14">
        <f>МАКС!BV72+КМС!BV72+ИГС!BV72</f>
        <v>0</v>
      </c>
      <c r="BW72" s="15">
        <f>МАКС!BW72+КМС!BW72+ИГС!BW72</f>
        <v>0</v>
      </c>
      <c r="BX72" s="14">
        <f>МАКС!BX72+КМС!BX72+ИГС!BX72</f>
        <v>0</v>
      </c>
      <c r="BY72" s="15">
        <f>МАКС!BY72+КМС!BY72+ИГС!BY72</f>
        <v>376</v>
      </c>
      <c r="BZ72" s="14">
        <f>МАКС!BZ72+КМС!BZ72+ИГС!BZ72</f>
        <v>1498432.32</v>
      </c>
      <c r="CA72" s="14">
        <f>МАКС!CA72+КМС!CA72+ИГС!CA72</f>
        <v>5699259.3499999996</v>
      </c>
      <c r="CB72" s="14">
        <f>МАКС!CB72+КМС!CB72+ИГС!CB72</f>
        <v>2260458.0699999998</v>
      </c>
      <c r="CC72" s="15">
        <f>МАКС!CC72+КМС!CC72+ИГС!CC72</f>
        <v>1149</v>
      </c>
      <c r="CD72" s="14">
        <f>МАКС!CD72+КМС!CD72+ИГС!CD72</f>
        <v>1380350.79</v>
      </c>
      <c r="CE72" s="15">
        <f>МАКС!CE72+КМС!CE72+ИГС!CE72</f>
        <v>536</v>
      </c>
      <c r="CF72" s="14">
        <f>МАКС!CF72+КМС!CF72+ИГС!CF72</f>
        <v>345828.52</v>
      </c>
      <c r="CG72" s="15">
        <f>МАКС!CG72+КМС!CG72+ИГС!CG72</f>
        <v>1582</v>
      </c>
      <c r="CH72" s="14">
        <f>МАКС!CH72+КМС!CH72+ИГС!CH72</f>
        <v>534278.76</v>
      </c>
      <c r="CI72" s="15">
        <f>МАКС!CI72+КМС!CI72+ИГС!CI72</f>
        <v>165</v>
      </c>
      <c r="CJ72" s="14">
        <f>МАКС!CJ72+КМС!CJ72+ИГС!CJ72</f>
        <v>1603800.58</v>
      </c>
      <c r="CK72" s="15">
        <f>МАКС!CK72+КМС!CK72+ИГС!CK72</f>
        <v>16</v>
      </c>
      <c r="CL72" s="14">
        <f>МАКС!CL72+КМС!CL72+ИГС!CL72</f>
        <v>288048.38</v>
      </c>
      <c r="CM72" s="15">
        <f>МАКС!CM72+КМС!CM72+ИГС!CM72</f>
        <v>0</v>
      </c>
      <c r="CN72" s="14">
        <f>МАКС!CN72+КМС!CN72+ИГС!CN72</f>
        <v>0</v>
      </c>
      <c r="CO72" s="15">
        <f>МАКС!CO72+КМС!CO72+ИГС!CO72</f>
        <v>0</v>
      </c>
      <c r="CP72" s="14">
        <f>МАКС!CP72+КМС!CP72+ИГС!CP72</f>
        <v>0</v>
      </c>
      <c r="CQ72" s="15">
        <f>МАКС!CQ72+КМС!CQ72+ИГС!CQ72</f>
        <v>323</v>
      </c>
      <c r="CR72" s="14">
        <f>МАКС!CR72+КМС!CR72+ИГС!CR72</f>
        <v>1546952.32</v>
      </c>
    </row>
    <row r="73" spans="1:96" x14ac:dyDescent="0.25">
      <c r="A73" s="91" t="s">
        <v>227</v>
      </c>
      <c r="B73" s="68" t="s">
        <v>35</v>
      </c>
      <c r="C73" s="63">
        <v>330031</v>
      </c>
      <c r="D73" s="64" t="s">
        <v>139</v>
      </c>
      <c r="E73" s="64" t="s">
        <v>123</v>
      </c>
      <c r="F73" s="66" t="s">
        <v>140</v>
      </c>
      <c r="G73" s="14">
        <f t="shared" si="68"/>
        <v>40462006.490000002</v>
      </c>
      <c r="H73" s="14">
        <f t="shared" si="69"/>
        <v>23509143.960000001</v>
      </c>
      <c r="I73" s="15">
        <f t="shared" si="86"/>
        <v>12032</v>
      </c>
      <c r="J73" s="14">
        <f t="shared" si="70"/>
        <v>12258555.289999999</v>
      </c>
      <c r="K73" s="15">
        <f t="shared" si="71"/>
        <v>5619</v>
      </c>
      <c r="L73" s="14">
        <f t="shared" si="72"/>
        <v>3209476.49</v>
      </c>
      <c r="M73" s="15">
        <f t="shared" si="73"/>
        <v>7576</v>
      </c>
      <c r="N73" s="14">
        <f t="shared" si="74"/>
        <v>8041112.1799999997</v>
      </c>
      <c r="O73" s="15">
        <f t="shared" si="75"/>
        <v>966</v>
      </c>
      <c r="P73" s="14">
        <f t="shared" si="76"/>
        <v>8931678.3499999996</v>
      </c>
      <c r="Q73" s="15">
        <f t="shared" si="77"/>
        <v>83</v>
      </c>
      <c r="R73" s="14">
        <f t="shared" si="67"/>
        <v>1359854.97</v>
      </c>
      <c r="S73" s="15">
        <f t="shared" si="78"/>
        <v>0</v>
      </c>
      <c r="T73" s="14">
        <f t="shared" si="79"/>
        <v>0</v>
      </c>
      <c r="U73" s="15">
        <f t="shared" si="80"/>
        <v>0</v>
      </c>
      <c r="V73" s="14">
        <f t="shared" si="81"/>
        <v>0</v>
      </c>
      <c r="W73" s="15">
        <f t="shared" si="82"/>
        <v>2918</v>
      </c>
      <c r="X73" s="14">
        <f t="shared" si="83"/>
        <v>6661329.21</v>
      </c>
      <c r="Y73" s="14">
        <f t="shared" si="84"/>
        <v>9699622.8200000003</v>
      </c>
      <c r="Z73" s="14">
        <f t="shared" si="85"/>
        <v>5641877.7199999997</v>
      </c>
      <c r="AA73" s="15">
        <f>МАКС!AA73+КМС!AA73+ИГС!AA73</f>
        <v>2776</v>
      </c>
      <c r="AB73" s="14">
        <f>МАКС!AB73+КМС!AB73+ИГС!AB73</f>
        <v>3153193.99</v>
      </c>
      <c r="AC73" s="15">
        <f>МАКС!AC73+КМС!AC73+ИГС!AC73</f>
        <v>1259</v>
      </c>
      <c r="AD73" s="14">
        <f>МАКС!AD73+КМС!AD73+ИГС!AD73</f>
        <v>866027.26</v>
      </c>
      <c r="AE73" s="15">
        <f>МАКС!AE73+КМС!AE73+ИГС!AE73</f>
        <v>1716</v>
      </c>
      <c r="AF73" s="14">
        <f>МАКС!AF73+КМС!AF73+ИГС!AF73</f>
        <v>1622656.47</v>
      </c>
      <c r="AG73" s="15">
        <f>МАКС!AG73+КМС!AG73+ИГС!AG73</f>
        <v>289</v>
      </c>
      <c r="AH73" s="14">
        <f>МАКС!AH73+КМС!AH73+ИГС!AH73</f>
        <v>1978271.57</v>
      </c>
      <c r="AI73" s="15">
        <f>МАКС!AI73+КМС!AI73+ИГС!AI73</f>
        <v>20</v>
      </c>
      <c r="AJ73" s="14">
        <f>МАКС!AJ73+КМС!AJ73+ИГС!AJ73</f>
        <v>304531.7</v>
      </c>
      <c r="AK73" s="15">
        <f>МАКС!AK73+КМС!AK73+ИГС!AK73</f>
        <v>0</v>
      </c>
      <c r="AL73" s="14">
        <f>МАКС!AL73+КМС!AL73+ИГС!AL73</f>
        <v>0</v>
      </c>
      <c r="AM73" s="15">
        <f>МАКС!AM73+КМС!AM73+ИГС!AM73</f>
        <v>0</v>
      </c>
      <c r="AN73" s="14">
        <f>МАКС!AN73+КМС!AN73+ИГС!AN73</f>
        <v>0</v>
      </c>
      <c r="AO73" s="15">
        <f>МАКС!AO73+КМС!AO73+ИГС!AO73</f>
        <v>755</v>
      </c>
      <c r="AP73" s="14">
        <f>МАКС!AP73+КМС!AP73+ИГС!AP73</f>
        <v>1774941.83</v>
      </c>
      <c r="AQ73" s="14">
        <f>МАКС!AQ73+КМС!AQ73+ИГС!AQ73</f>
        <v>10587028.92</v>
      </c>
      <c r="AR73" s="14">
        <f>МАКС!AR73+КМС!AR73+ИГС!AR73</f>
        <v>6112894.2599999998</v>
      </c>
      <c r="AS73" s="15">
        <f>МАКС!AS73+КМС!AS73+ИГС!AS73</f>
        <v>2987</v>
      </c>
      <c r="AT73" s="14">
        <f>МАКС!AT73+КМС!AT73+ИГС!AT73</f>
        <v>2976083.66</v>
      </c>
      <c r="AU73" s="15">
        <f>МАКС!AU73+КМС!AU73+ИГС!AU73</f>
        <v>1441</v>
      </c>
      <c r="AV73" s="14">
        <f>МАКС!AV73+КМС!AV73+ИГС!AV73</f>
        <v>738710.98</v>
      </c>
      <c r="AW73" s="15">
        <f>МАКС!AW73+КМС!AW73+ИГС!AW73</f>
        <v>1921</v>
      </c>
      <c r="AX73" s="14">
        <f>МАКС!AX73+КМС!AX73+ИГС!AX73</f>
        <v>2398099.62</v>
      </c>
      <c r="AY73" s="15">
        <f>МАКС!AY73+КМС!AY73+ИГС!AY73</f>
        <v>193</v>
      </c>
      <c r="AZ73" s="14">
        <f>МАКС!AZ73+КМС!AZ73+ИГС!AZ73</f>
        <v>2487567.61</v>
      </c>
      <c r="BA73" s="15">
        <f>МАКС!BA73+КМС!BA73+ИГС!BA73</f>
        <v>21</v>
      </c>
      <c r="BB73" s="14">
        <f>МАКС!BB73+КМС!BB73+ИГС!BB73</f>
        <v>357771.05</v>
      </c>
      <c r="BC73" s="15">
        <f>МАКС!BC73+КМС!BC73+ИГС!BC73</f>
        <v>0</v>
      </c>
      <c r="BD73" s="14">
        <f>МАКС!BD73+КМС!BD73+ИГС!BD73</f>
        <v>0</v>
      </c>
      <c r="BE73" s="15">
        <f>МАКС!BE73+КМС!BE73+ИГС!BE73</f>
        <v>0</v>
      </c>
      <c r="BF73" s="14">
        <f>МАКС!BF73+КМС!BF73+ИГС!BF73</f>
        <v>0</v>
      </c>
      <c r="BG73" s="15">
        <f>МАКС!BG73+КМС!BG73+ИГС!BG73</f>
        <v>725</v>
      </c>
      <c r="BH73" s="14">
        <f>МАКС!BH73+КМС!BH73+ИГС!BH73</f>
        <v>1628796</v>
      </c>
      <c r="BI73" s="14">
        <f>МАКС!BI73+КМС!BI73+ИГС!BI73</f>
        <v>10889865.630000001</v>
      </c>
      <c r="BJ73" s="14">
        <f>МАКС!BJ73+КМС!BJ73+ИГС!BJ73</f>
        <v>6417320.8700000001</v>
      </c>
      <c r="BK73" s="15">
        <f>МАКС!BK73+КМС!BK73+ИГС!BK73</f>
        <v>2978</v>
      </c>
      <c r="BL73" s="14">
        <f>МАКС!BL73+КМС!BL73+ИГС!BL73</f>
        <v>3153193.98</v>
      </c>
      <c r="BM73" s="15">
        <f>МАКС!BM73+КМС!BM73+ИГС!BM73</f>
        <v>1437</v>
      </c>
      <c r="BN73" s="14">
        <f>МАКС!BN73+КМС!BN73+ИГС!BN73</f>
        <v>866027.27</v>
      </c>
      <c r="BO73" s="15">
        <f>МАКС!BO73+КМС!BO73+ИГС!BO73</f>
        <v>1932</v>
      </c>
      <c r="BP73" s="14">
        <f>МАКС!BP73+КМС!BP73+ИГС!BP73</f>
        <v>2398099.62</v>
      </c>
      <c r="BQ73" s="15">
        <f>МАКС!BQ73+КМС!BQ73+ИГС!BQ73</f>
        <v>193</v>
      </c>
      <c r="BR73" s="14">
        <f>МАКС!BR73+КМС!BR73+ИГС!BR73</f>
        <v>2487567.61</v>
      </c>
      <c r="BS73" s="15">
        <f>МАКС!BS73+КМС!BS73+ИГС!BS73</f>
        <v>21</v>
      </c>
      <c r="BT73" s="14">
        <f>МАКС!BT73+КМС!BT73+ИГС!BT73</f>
        <v>356181.15</v>
      </c>
      <c r="BU73" s="15">
        <f>МАКС!BU73+КМС!BU73+ИГС!BU73</f>
        <v>0</v>
      </c>
      <c r="BV73" s="14">
        <f>МАКС!BV73+КМС!BV73+ИГС!BV73</f>
        <v>0</v>
      </c>
      <c r="BW73" s="15">
        <f>МАКС!BW73+КМС!BW73+ИГС!BW73</f>
        <v>0</v>
      </c>
      <c r="BX73" s="14">
        <f>МАКС!BX73+КМС!BX73+ИГС!BX73</f>
        <v>0</v>
      </c>
      <c r="BY73" s="15">
        <f>МАКС!BY73+КМС!BY73+ИГС!BY73</f>
        <v>724</v>
      </c>
      <c r="BZ73" s="14">
        <f>МАКС!BZ73+КМС!BZ73+ИГС!BZ73</f>
        <v>1628796</v>
      </c>
      <c r="CA73" s="14">
        <f>МАКС!CA73+КМС!CA73+ИГС!CA73</f>
        <v>9285489.1199999992</v>
      </c>
      <c r="CB73" s="14">
        <f>МАКС!CB73+КМС!CB73+ИГС!CB73</f>
        <v>5337051.1100000003</v>
      </c>
      <c r="CC73" s="15">
        <f>МАКС!CC73+КМС!CC73+ИГС!CC73</f>
        <v>3291</v>
      </c>
      <c r="CD73" s="14">
        <f>МАКС!CD73+КМС!CD73+ИГС!CD73</f>
        <v>2976083.66</v>
      </c>
      <c r="CE73" s="15">
        <f>МАКС!CE73+КМС!CE73+ИГС!CE73</f>
        <v>1482</v>
      </c>
      <c r="CF73" s="14">
        <f>МАКС!CF73+КМС!CF73+ИГС!CF73</f>
        <v>738710.98</v>
      </c>
      <c r="CG73" s="15">
        <f>МАКС!CG73+КМС!CG73+ИГС!CG73</f>
        <v>2007</v>
      </c>
      <c r="CH73" s="14">
        <f>МАКС!CH73+КМС!CH73+ИГС!CH73</f>
        <v>1622256.47</v>
      </c>
      <c r="CI73" s="15">
        <f>МАКС!CI73+КМС!CI73+ИГС!CI73</f>
        <v>291</v>
      </c>
      <c r="CJ73" s="14">
        <f>МАКС!CJ73+КМС!CJ73+ИГС!CJ73</f>
        <v>1978271.56</v>
      </c>
      <c r="CK73" s="15">
        <f>МАКС!CK73+КМС!CK73+ИГС!CK73</f>
        <v>21</v>
      </c>
      <c r="CL73" s="14">
        <f>МАКС!CL73+КМС!CL73+ИГС!CL73</f>
        <v>341371.07</v>
      </c>
      <c r="CM73" s="15">
        <f>МАКС!CM73+КМС!CM73+ИГС!CM73</f>
        <v>0</v>
      </c>
      <c r="CN73" s="14">
        <f>МАКС!CN73+КМС!CN73+ИГС!CN73</f>
        <v>0</v>
      </c>
      <c r="CO73" s="15">
        <f>МАКС!CO73+КМС!CO73+ИГС!CO73</f>
        <v>0</v>
      </c>
      <c r="CP73" s="14">
        <f>МАКС!CP73+КМС!CP73+ИГС!CP73</f>
        <v>0</v>
      </c>
      <c r="CQ73" s="15">
        <f>МАКС!CQ73+КМС!CQ73+ИГС!CQ73</f>
        <v>714</v>
      </c>
      <c r="CR73" s="14">
        <f>МАКС!CR73+КМС!CR73+ИГС!CR73</f>
        <v>1628795.38</v>
      </c>
    </row>
    <row r="74" spans="1:96" x14ac:dyDescent="0.25">
      <c r="A74" s="89" t="s">
        <v>228</v>
      </c>
      <c r="B74" s="69" t="s">
        <v>36</v>
      </c>
      <c r="C74" s="63">
        <v>330026</v>
      </c>
      <c r="D74" s="64" t="s">
        <v>139</v>
      </c>
      <c r="E74" s="64" t="s">
        <v>123</v>
      </c>
      <c r="F74" s="66" t="s">
        <v>140</v>
      </c>
      <c r="G74" s="14">
        <f t="shared" si="68"/>
        <v>45175242.109999999</v>
      </c>
      <c r="H74" s="14">
        <f t="shared" si="69"/>
        <v>26311947.25</v>
      </c>
      <c r="I74" s="15">
        <f t="shared" ref="I74:I105" si="87">AA74+AS74+BK74+CC74</f>
        <v>23449</v>
      </c>
      <c r="J74" s="14">
        <f t="shared" si="70"/>
        <v>18229864.219999999</v>
      </c>
      <c r="K74" s="15">
        <f t="shared" si="71"/>
        <v>4095</v>
      </c>
      <c r="L74" s="14">
        <f t="shared" si="72"/>
        <v>2227327.13</v>
      </c>
      <c r="M74" s="15">
        <f t="shared" si="73"/>
        <v>5709</v>
      </c>
      <c r="N74" s="14">
        <f t="shared" si="74"/>
        <v>5854755.9000000004</v>
      </c>
      <c r="O74" s="15">
        <f t="shared" si="75"/>
        <v>1287</v>
      </c>
      <c r="P74" s="14">
        <f t="shared" si="76"/>
        <v>12036759.49</v>
      </c>
      <c r="Q74" s="15">
        <f t="shared" si="77"/>
        <v>109</v>
      </c>
      <c r="R74" s="14">
        <f t="shared" si="67"/>
        <v>2095003.53</v>
      </c>
      <c r="S74" s="15">
        <f t="shared" si="78"/>
        <v>0</v>
      </c>
      <c r="T74" s="14">
        <f t="shared" si="79"/>
        <v>0</v>
      </c>
      <c r="U74" s="15">
        <f t="shared" si="80"/>
        <v>0</v>
      </c>
      <c r="V74" s="14">
        <f t="shared" si="81"/>
        <v>0</v>
      </c>
      <c r="W74" s="15">
        <f t="shared" si="82"/>
        <v>3958</v>
      </c>
      <c r="X74" s="14">
        <f t="shared" si="83"/>
        <v>4731531.84</v>
      </c>
      <c r="Y74" s="14">
        <f t="shared" si="84"/>
        <v>11702495.91</v>
      </c>
      <c r="Z74" s="14">
        <f t="shared" si="85"/>
        <v>7173197.2999999998</v>
      </c>
      <c r="AA74" s="15">
        <f>МАКС!AA74+КМС!AA74+ИГС!AA74</f>
        <v>2514</v>
      </c>
      <c r="AB74" s="14">
        <f>МАКС!AB74+КМС!AB74+ИГС!AB74</f>
        <v>3782082.91</v>
      </c>
      <c r="AC74" s="15">
        <f>МАКС!AC74+КМС!AC74+ИГС!AC74</f>
        <v>835</v>
      </c>
      <c r="AD74" s="14">
        <f>МАКС!AD74+КМС!AD74+ИГС!AD74</f>
        <v>560940.68000000005</v>
      </c>
      <c r="AE74" s="15">
        <f>МАКС!AE74+КМС!AE74+ИГС!AE74</f>
        <v>1088</v>
      </c>
      <c r="AF74" s="14">
        <f>МАКС!AF74+КМС!AF74+ИГС!AF74</f>
        <v>2830173.71</v>
      </c>
      <c r="AG74" s="15">
        <f>МАКС!AG74+КМС!AG74+ИГС!AG74</f>
        <v>249</v>
      </c>
      <c r="AH74" s="14">
        <f>МАКС!AH74+КМС!AH74+ИГС!AH74</f>
        <v>2372173.33</v>
      </c>
      <c r="AI74" s="15">
        <f>МАКС!AI74+КМС!AI74+ИГС!AI74</f>
        <v>27</v>
      </c>
      <c r="AJ74" s="14">
        <f>МАКС!AJ74+КМС!AJ74+ИГС!AJ74</f>
        <v>459600.09</v>
      </c>
      <c r="AK74" s="15">
        <f>МАКС!AK74+КМС!AK74+ИГС!AK74</f>
        <v>0</v>
      </c>
      <c r="AL74" s="14">
        <f>МАКС!AL74+КМС!AL74+ИГС!AL74</f>
        <v>0</v>
      </c>
      <c r="AM74" s="15">
        <f>МАКС!AM74+КМС!AM74+ИГС!AM74</f>
        <v>0</v>
      </c>
      <c r="AN74" s="14">
        <f>МАКС!AN74+КМС!AN74+ИГС!AN74</f>
        <v>0</v>
      </c>
      <c r="AO74" s="15">
        <f>МАКС!AO74+КМС!AO74+ИГС!AO74</f>
        <v>323</v>
      </c>
      <c r="AP74" s="14">
        <f>МАКС!AP74+КМС!AP74+ИГС!AP74</f>
        <v>1697525.19</v>
      </c>
      <c r="AQ74" s="14">
        <f>МАКС!AQ74+КМС!AQ74+ИГС!AQ74</f>
        <v>11229994.609999999</v>
      </c>
      <c r="AR74" s="14">
        <f>МАКС!AR74+КМС!AR74+ИГС!AR74</f>
        <v>5982776.3300000001</v>
      </c>
      <c r="AS74" s="15">
        <f>МАКС!AS74+КМС!AS74+ИГС!AS74</f>
        <v>6978</v>
      </c>
      <c r="AT74" s="14">
        <f>МАКС!AT74+КМС!AT74+ИГС!AT74</f>
        <v>4419120.12</v>
      </c>
      <c r="AU74" s="15">
        <f>МАКС!AU74+КМС!AU74+ИГС!AU74</f>
        <v>1086</v>
      </c>
      <c r="AV74" s="14">
        <f>МАКС!AV74+КМС!AV74+ИГС!AV74</f>
        <v>555462.15</v>
      </c>
      <c r="AW74" s="15">
        <f>МАКС!AW74+КМС!AW74+ИГС!AW74</f>
        <v>1541</v>
      </c>
      <c r="AX74" s="14">
        <f>МАКС!AX74+КМС!AX74+ИГС!AX74</f>
        <v>1008194.06</v>
      </c>
      <c r="AY74" s="15">
        <f>МАКС!AY74+КМС!AY74+ИГС!AY74</f>
        <v>395</v>
      </c>
      <c r="AZ74" s="14">
        <f>МАКС!AZ74+КМС!AZ74+ИГС!AZ74</f>
        <v>3646206.42</v>
      </c>
      <c r="BA74" s="15">
        <f>МАКС!BA74+КМС!BA74+ИГС!BA74</f>
        <v>28</v>
      </c>
      <c r="BB74" s="14">
        <f>МАКС!BB74+КМС!BB74+ИГС!BB74</f>
        <v>587901.66</v>
      </c>
      <c r="BC74" s="15">
        <f>МАКС!BC74+КМС!BC74+ИГС!BC74</f>
        <v>0</v>
      </c>
      <c r="BD74" s="14">
        <f>МАКС!BD74+КМС!BD74+ИГС!BD74</f>
        <v>0</v>
      </c>
      <c r="BE74" s="15">
        <f>МАКС!BE74+КМС!BE74+ИГС!BE74</f>
        <v>0</v>
      </c>
      <c r="BF74" s="14">
        <f>МАКС!BF74+КМС!BF74+ИГС!BF74</f>
        <v>0</v>
      </c>
      <c r="BG74" s="15">
        <f>МАКС!BG74+КМС!BG74+ИГС!BG74</f>
        <v>1211</v>
      </c>
      <c r="BH74" s="14">
        <f>МАКС!BH74+КМС!BH74+ИГС!BH74</f>
        <v>1013110.2</v>
      </c>
      <c r="BI74" s="14">
        <f>МАКС!BI74+КМС!BI74+ИГС!BI74</f>
        <v>10943539.359999999</v>
      </c>
      <c r="BJ74" s="14">
        <f>МАКС!BJ74+КМС!BJ74+ИГС!BJ74</f>
        <v>6379583.21</v>
      </c>
      <c r="BK74" s="15">
        <f>МАКС!BK74+КМС!BK74+ИГС!BK74</f>
        <v>6978</v>
      </c>
      <c r="BL74" s="14">
        <f>МАКС!BL74+КМС!BL74+ИГС!BL74</f>
        <v>4815927</v>
      </c>
      <c r="BM74" s="15">
        <f>МАКС!BM74+КМС!BM74+ИГС!BM74</f>
        <v>1086</v>
      </c>
      <c r="BN74" s="14">
        <f>МАКС!BN74+КМС!BN74+ИГС!BN74</f>
        <v>555462.15</v>
      </c>
      <c r="BO74" s="15">
        <f>МАКС!BO74+КМС!BO74+ИГС!BO74</f>
        <v>1541</v>
      </c>
      <c r="BP74" s="14">
        <f>МАКС!BP74+КМС!BP74+ИГС!BP74</f>
        <v>1008194.06</v>
      </c>
      <c r="BQ74" s="15">
        <f>МАКС!BQ74+КМС!BQ74+ИГС!BQ74</f>
        <v>325</v>
      </c>
      <c r="BR74" s="14">
        <f>МАКС!BR74+КМС!BR74+ИГС!BR74</f>
        <v>3042510.36</v>
      </c>
      <c r="BS74" s="15">
        <f>МАКС!BS74+КМС!BS74+ИГС!BS74</f>
        <v>27</v>
      </c>
      <c r="BT74" s="14">
        <f>МАКС!BT74+КМС!BT74+ИГС!BT74</f>
        <v>508335.59</v>
      </c>
      <c r="BU74" s="15">
        <f>МАКС!BU74+КМС!BU74+ИГС!BU74</f>
        <v>0</v>
      </c>
      <c r="BV74" s="14">
        <f>МАКС!BV74+КМС!BV74+ИГС!BV74</f>
        <v>0</v>
      </c>
      <c r="BW74" s="15">
        <f>МАКС!BW74+КМС!BW74+ИГС!BW74</f>
        <v>0</v>
      </c>
      <c r="BX74" s="14">
        <f>МАКС!BX74+КМС!BX74+ИГС!BX74</f>
        <v>0</v>
      </c>
      <c r="BY74" s="15">
        <f>МАКС!BY74+КМС!BY74+ИГС!BY74</f>
        <v>1211</v>
      </c>
      <c r="BZ74" s="14">
        <f>МАКС!BZ74+КМС!BZ74+ИГС!BZ74</f>
        <v>1013110.2</v>
      </c>
      <c r="CA74" s="14">
        <f>МАКС!CA74+КМС!CA74+ИГС!CA74</f>
        <v>11299212.23</v>
      </c>
      <c r="CB74" s="14">
        <f>МАКС!CB74+КМС!CB74+ИГС!CB74</f>
        <v>6776390.4100000001</v>
      </c>
      <c r="CC74" s="15">
        <f>МАКС!CC74+КМС!CC74+ИГС!CC74</f>
        <v>6979</v>
      </c>
      <c r="CD74" s="14">
        <f>МАКС!CD74+КМС!CD74+ИГС!CD74</f>
        <v>5212734.1900000004</v>
      </c>
      <c r="CE74" s="15">
        <f>МАКС!CE74+КМС!CE74+ИГС!CE74</f>
        <v>1088</v>
      </c>
      <c r="CF74" s="14">
        <f>МАКС!CF74+КМС!CF74+ИГС!CF74</f>
        <v>555462.15</v>
      </c>
      <c r="CG74" s="15">
        <f>МАКС!CG74+КМС!CG74+ИГС!CG74</f>
        <v>1539</v>
      </c>
      <c r="CH74" s="14">
        <f>МАКС!CH74+КМС!CH74+ИГС!CH74</f>
        <v>1008194.07</v>
      </c>
      <c r="CI74" s="15">
        <f>МАКС!CI74+КМС!CI74+ИГС!CI74</f>
        <v>318</v>
      </c>
      <c r="CJ74" s="14">
        <f>МАКС!CJ74+КМС!CJ74+ИГС!CJ74</f>
        <v>2975869.38</v>
      </c>
      <c r="CK74" s="15">
        <f>МАКС!CK74+КМС!CK74+ИГС!CK74</f>
        <v>27</v>
      </c>
      <c r="CL74" s="14">
        <f>МАКС!CL74+КМС!CL74+ИГС!CL74</f>
        <v>539166.18999999994</v>
      </c>
      <c r="CM74" s="15">
        <f>МАКС!CM74+КМС!CM74+ИГС!CM74</f>
        <v>0</v>
      </c>
      <c r="CN74" s="14">
        <f>МАКС!CN74+КМС!CN74+ИГС!CN74</f>
        <v>0</v>
      </c>
      <c r="CO74" s="15">
        <f>МАКС!CO74+КМС!CO74+ИГС!CO74</f>
        <v>0</v>
      </c>
      <c r="CP74" s="14">
        <f>МАКС!CP74+КМС!CP74+ИГС!CP74</f>
        <v>0</v>
      </c>
      <c r="CQ74" s="15">
        <f>МАКС!CQ74+КМС!CQ74+ИГС!CQ74</f>
        <v>1213</v>
      </c>
      <c r="CR74" s="14">
        <f>МАКС!CR74+КМС!CR74+ИГС!CR74</f>
        <v>1007786.25</v>
      </c>
    </row>
    <row r="75" spans="1:96" x14ac:dyDescent="0.25">
      <c r="A75" s="91" t="s">
        <v>229</v>
      </c>
      <c r="B75" s="69" t="s">
        <v>37</v>
      </c>
      <c r="C75" s="63">
        <v>330365</v>
      </c>
      <c r="D75" s="64" t="s">
        <v>139</v>
      </c>
      <c r="E75" s="64" t="s">
        <v>135</v>
      </c>
      <c r="F75" s="66" t="s">
        <v>140</v>
      </c>
      <c r="G75" s="14">
        <f t="shared" ref="G75:G138" si="88">H75+P75+R75+X75</f>
        <v>10173674.15</v>
      </c>
      <c r="H75" s="14">
        <f t="shared" ref="H75:H138" si="89">J75+L75+N75</f>
        <v>8437916.9100000001</v>
      </c>
      <c r="I75" s="15">
        <f t="shared" si="87"/>
        <v>3736</v>
      </c>
      <c r="J75" s="14">
        <f t="shared" ref="J75:J138" si="90">AB75+AT75+BL75+CD75</f>
        <v>2562784.08</v>
      </c>
      <c r="K75" s="15">
        <f t="shared" ref="K75:K138" si="91">AC75+AU75+BM75+CE75</f>
        <v>1957</v>
      </c>
      <c r="L75" s="14">
        <f t="shared" ref="L75:L138" si="92">AD75+AV75+BN75+CF75</f>
        <v>1249994.6100000001</v>
      </c>
      <c r="M75" s="15">
        <f t="shared" ref="M75:M138" si="93">AE75+AW75+BO75+CG75</f>
        <v>2384</v>
      </c>
      <c r="N75" s="14">
        <f t="shared" ref="N75:N138" si="94">AF75+AX75+BP75+CH75</f>
        <v>4625138.22</v>
      </c>
      <c r="O75" s="15">
        <f t="shared" ref="O75:O138" si="95">AG75+AY75+BQ75+CI75</f>
        <v>112</v>
      </c>
      <c r="P75" s="14">
        <f t="shared" ref="P75:P138" si="96">AH75+AZ75+BR75+CJ75</f>
        <v>1059400.6399999999</v>
      </c>
      <c r="Q75" s="15">
        <f t="shared" ref="Q75:Q138" si="97">AI75+BA75+BS75+CK75</f>
        <v>0</v>
      </c>
      <c r="R75" s="14">
        <f t="shared" ref="R75:R138" si="98">AJ75+BB75+BT75+CL75</f>
        <v>0</v>
      </c>
      <c r="S75" s="15">
        <f t="shared" ref="S75:S138" si="99">AK75+BC75+BU75+CM75</f>
        <v>0</v>
      </c>
      <c r="T75" s="14">
        <f t="shared" ref="T75:T138" si="100">AL75+BD75+BV75+CN75</f>
        <v>0</v>
      </c>
      <c r="U75" s="15">
        <f t="shared" ref="U75:U138" si="101">AM75+BE75+BW75+CO75</f>
        <v>0</v>
      </c>
      <c r="V75" s="14">
        <f t="shared" ref="V75:V138" si="102">AN75+BF75+BX75+CP75</f>
        <v>0</v>
      </c>
      <c r="W75" s="15">
        <f t="shared" ref="W75:W138" si="103">AO75+BG75+BY75+CQ75</f>
        <v>143</v>
      </c>
      <c r="X75" s="14">
        <f t="shared" ref="X75:X138" si="104">AP75+BH75+BZ75+CR75</f>
        <v>676356.6</v>
      </c>
      <c r="Y75" s="14">
        <f t="shared" ref="Y75:Y138" si="105">Z75+AH75+AJ75+AP75</f>
        <v>3124417.23</v>
      </c>
      <c r="Z75" s="14">
        <f t="shared" ref="Z75:Z138" si="106">AB75+AD75+AF75</f>
        <v>2130240.4500000002</v>
      </c>
      <c r="AA75" s="15">
        <f>МАКС!AA75+КМС!AA75+ИГС!AA75</f>
        <v>1081</v>
      </c>
      <c r="AB75" s="14">
        <f>МАКС!AB75+КМС!AB75+ИГС!AB75</f>
        <v>895173.45</v>
      </c>
      <c r="AC75" s="15">
        <f>МАКС!AC75+КМС!AC75+ИГС!AC75</f>
        <v>566</v>
      </c>
      <c r="AD75" s="14">
        <f>МАКС!AD75+КМС!AD75+ИГС!AD75</f>
        <v>374998.39</v>
      </c>
      <c r="AE75" s="15">
        <f>МАКС!AE75+КМС!AE75+ИГС!AE75</f>
        <v>714</v>
      </c>
      <c r="AF75" s="14">
        <f>МАКС!AF75+КМС!AF75+ИГС!AF75</f>
        <v>860068.61</v>
      </c>
      <c r="AG75" s="15">
        <f>МАКС!AG75+КМС!AG75+ИГС!AG75</f>
        <v>34</v>
      </c>
      <c r="AH75" s="14">
        <f>МАКС!AH75+КМС!AH75+ИГС!AH75</f>
        <v>317820.18</v>
      </c>
      <c r="AI75" s="15">
        <f>МАКС!AI75+КМС!AI75+ИГС!AI75</f>
        <v>0</v>
      </c>
      <c r="AJ75" s="14">
        <f>МАКС!AJ75+КМС!AJ75+ИГС!AJ75</f>
        <v>0</v>
      </c>
      <c r="AK75" s="15">
        <f>МАКС!AK75+КМС!AK75+ИГС!AK75</f>
        <v>0</v>
      </c>
      <c r="AL75" s="14">
        <f>МАКС!AL75+КМС!AL75+ИГС!AL75</f>
        <v>0</v>
      </c>
      <c r="AM75" s="15">
        <f>МАКС!AM75+КМС!AM75+ИГС!AM75</f>
        <v>0</v>
      </c>
      <c r="AN75" s="14">
        <f>МАКС!AN75+КМС!AN75+ИГС!AN75</f>
        <v>0</v>
      </c>
      <c r="AO75" s="15">
        <f>МАКС!AO75+КМС!AO75+ИГС!AO75</f>
        <v>143</v>
      </c>
      <c r="AP75" s="14">
        <f>МАКС!AP75+КМС!AP75+ИГС!AP75</f>
        <v>676356.6</v>
      </c>
      <c r="AQ75" s="14">
        <f>МАКС!AQ75+КМС!AQ75+ИГС!AQ75</f>
        <v>2300578.13</v>
      </c>
      <c r="AR75" s="14">
        <f>МАКС!AR75+КМС!AR75+ИГС!AR75</f>
        <v>2088707.99</v>
      </c>
      <c r="AS75" s="15">
        <f>МАКС!AS75+КМС!AS75+ИГС!AS75</f>
        <v>787</v>
      </c>
      <c r="AT75" s="14">
        <f>МАКС!AT75+КМС!AT75+ИГС!AT75</f>
        <v>386208.59</v>
      </c>
      <c r="AU75" s="15">
        <f>МАКС!AU75+КМС!AU75+ИГС!AU75</f>
        <v>413</v>
      </c>
      <c r="AV75" s="14">
        <f>МАКС!AV75+КМС!AV75+ИГС!AV75</f>
        <v>249998.91</v>
      </c>
      <c r="AW75" s="15">
        <f>МАКС!AW75+КМС!AW75+ИГС!AW75</f>
        <v>478</v>
      </c>
      <c r="AX75" s="14">
        <f>МАКС!AX75+КМС!AX75+ИГС!AX75</f>
        <v>1452500.49</v>
      </c>
      <c r="AY75" s="15">
        <f>МАКС!AY75+КМС!AY75+ИГС!AY75</f>
        <v>22</v>
      </c>
      <c r="AZ75" s="14">
        <f>МАКС!AZ75+КМС!AZ75+ИГС!AZ75</f>
        <v>211870.14</v>
      </c>
      <c r="BA75" s="15">
        <f>МАКС!BA75+КМС!BA75+ИГС!BA75</f>
        <v>0</v>
      </c>
      <c r="BB75" s="14">
        <f>МАКС!BB75+КМС!BB75+ИГС!BB75</f>
        <v>0</v>
      </c>
      <c r="BC75" s="15">
        <f>МАКС!BC75+КМС!BC75+ИГС!BC75</f>
        <v>0</v>
      </c>
      <c r="BD75" s="14">
        <f>МАКС!BD75+КМС!BD75+ИГС!BD75</f>
        <v>0</v>
      </c>
      <c r="BE75" s="15">
        <f>МАКС!BE75+КМС!BE75+ИГС!BE75</f>
        <v>0</v>
      </c>
      <c r="BF75" s="14">
        <f>МАКС!BF75+КМС!BF75+ИГС!BF75</f>
        <v>0</v>
      </c>
      <c r="BG75" s="15">
        <f>МАКС!BG75+КМС!BG75+ИГС!BG75</f>
        <v>0</v>
      </c>
      <c r="BH75" s="14">
        <f>МАКС!BH75+КМС!BH75+ИГС!BH75</f>
        <v>0</v>
      </c>
      <c r="BI75" s="14">
        <f>МАКС!BI75+КМС!BI75+ИГС!BI75</f>
        <v>2386690.89</v>
      </c>
      <c r="BJ75" s="14">
        <f>МАКС!BJ75+КМС!BJ75+ИГС!BJ75</f>
        <v>2123232.37</v>
      </c>
      <c r="BK75" s="15">
        <f>МАКС!BK75+КМС!BK75+ИГС!BK75</f>
        <v>935</v>
      </c>
      <c r="BL75" s="14">
        <f>МАКС!BL75+КМС!BL75+ИГС!BL75</f>
        <v>635582.94999999995</v>
      </c>
      <c r="BM75" s="15">
        <f>МАКС!BM75+КМС!BM75+ИГС!BM75</f>
        <v>489</v>
      </c>
      <c r="BN75" s="14">
        <f>МАКС!BN75+КМС!BN75+ИГС!BN75</f>
        <v>312338.96999999997</v>
      </c>
      <c r="BO75" s="15">
        <f>МАКС!BO75+КМС!BO75+ИГС!BO75</f>
        <v>596</v>
      </c>
      <c r="BP75" s="14">
        <f>МАКС!BP75+КМС!BP75+ИГС!BP75</f>
        <v>1175310.45</v>
      </c>
      <c r="BQ75" s="15">
        <f>МАКС!BQ75+КМС!BQ75+ИГС!BQ75</f>
        <v>28</v>
      </c>
      <c r="BR75" s="14">
        <f>МАКС!BR75+КМС!BR75+ИГС!BR75</f>
        <v>263458.52</v>
      </c>
      <c r="BS75" s="15">
        <f>МАКС!BS75+КМС!BS75+ИГС!BS75</f>
        <v>0</v>
      </c>
      <c r="BT75" s="14">
        <f>МАКС!BT75+КМС!BT75+ИГС!BT75</f>
        <v>0</v>
      </c>
      <c r="BU75" s="15">
        <f>МАКС!BU75+КМС!BU75+ИГС!BU75</f>
        <v>0</v>
      </c>
      <c r="BV75" s="14">
        <f>МАКС!BV75+КМС!BV75+ИГС!BV75</f>
        <v>0</v>
      </c>
      <c r="BW75" s="15">
        <f>МАКС!BW75+КМС!BW75+ИГС!BW75</f>
        <v>0</v>
      </c>
      <c r="BX75" s="14">
        <f>МАКС!BX75+КМС!BX75+ИГС!BX75</f>
        <v>0</v>
      </c>
      <c r="BY75" s="15">
        <f>МАКС!BY75+КМС!BY75+ИГС!BY75</f>
        <v>0</v>
      </c>
      <c r="BZ75" s="14">
        <f>МАКС!BZ75+КМС!BZ75+ИГС!BZ75</f>
        <v>0</v>
      </c>
      <c r="CA75" s="14">
        <f>МАКС!CA75+КМС!CA75+ИГС!CA75</f>
        <v>2361987.9</v>
      </c>
      <c r="CB75" s="14">
        <f>МАКС!CB75+КМС!CB75+ИГС!CB75</f>
        <v>2095736.1</v>
      </c>
      <c r="CC75" s="15">
        <f>МАКС!CC75+КМС!CC75+ИГС!CC75</f>
        <v>933</v>
      </c>
      <c r="CD75" s="14">
        <f>МАКС!CD75+КМС!CD75+ИГС!CD75</f>
        <v>645819.09</v>
      </c>
      <c r="CE75" s="15">
        <f>МАКС!CE75+КМС!CE75+ИГС!CE75</f>
        <v>489</v>
      </c>
      <c r="CF75" s="14">
        <f>МАКС!CF75+КМС!CF75+ИГС!CF75</f>
        <v>312658.34000000003</v>
      </c>
      <c r="CG75" s="15">
        <f>МАКС!CG75+КМС!CG75+ИГС!CG75</f>
        <v>596</v>
      </c>
      <c r="CH75" s="14">
        <f>МАКС!CH75+КМС!CH75+ИГС!CH75</f>
        <v>1137258.67</v>
      </c>
      <c r="CI75" s="15">
        <f>МАКС!CI75+КМС!CI75+ИГС!CI75</f>
        <v>28</v>
      </c>
      <c r="CJ75" s="14">
        <f>МАКС!CJ75+КМС!CJ75+ИГС!CJ75</f>
        <v>266251.8</v>
      </c>
      <c r="CK75" s="15">
        <f>МАКС!CK75+КМС!CK75+ИГС!CK75</f>
        <v>0</v>
      </c>
      <c r="CL75" s="14">
        <f>МАКС!CL75+КМС!CL75+ИГС!CL75</f>
        <v>0</v>
      </c>
      <c r="CM75" s="15">
        <f>МАКС!CM75+КМС!CM75+ИГС!CM75</f>
        <v>0</v>
      </c>
      <c r="CN75" s="14">
        <f>МАКС!CN75+КМС!CN75+ИГС!CN75</f>
        <v>0</v>
      </c>
      <c r="CO75" s="15">
        <f>МАКС!CO75+КМС!CO75+ИГС!CO75</f>
        <v>0</v>
      </c>
      <c r="CP75" s="14">
        <f>МАКС!CP75+КМС!CP75+ИГС!CP75</f>
        <v>0</v>
      </c>
      <c r="CQ75" s="15">
        <f>МАКС!CQ75+КМС!CQ75+ИГС!CQ75</f>
        <v>0</v>
      </c>
      <c r="CR75" s="14">
        <f>МАКС!CR75+КМС!CR75+ИГС!CR75</f>
        <v>0</v>
      </c>
    </row>
    <row r="76" spans="1:96" x14ac:dyDescent="0.25">
      <c r="A76" s="89" t="s">
        <v>230</v>
      </c>
      <c r="B76" s="68" t="s">
        <v>38</v>
      </c>
      <c r="C76" s="63" t="s">
        <v>141</v>
      </c>
      <c r="D76" s="64" t="s">
        <v>139</v>
      </c>
      <c r="E76" s="64" t="s">
        <v>129</v>
      </c>
      <c r="F76" s="66" t="s">
        <v>140</v>
      </c>
      <c r="G76" s="14">
        <f t="shared" si="88"/>
        <v>29927787.710000001</v>
      </c>
      <c r="H76" s="14">
        <f t="shared" si="89"/>
        <v>12803089.109999999</v>
      </c>
      <c r="I76" s="15">
        <f t="shared" si="87"/>
        <v>13027</v>
      </c>
      <c r="J76" s="14">
        <f t="shared" si="90"/>
        <v>6517843.4500000002</v>
      </c>
      <c r="K76" s="15">
        <f t="shared" si="91"/>
        <v>515</v>
      </c>
      <c r="L76" s="14">
        <f t="shared" si="92"/>
        <v>328945.95</v>
      </c>
      <c r="M76" s="15">
        <f t="shared" si="93"/>
        <v>3084</v>
      </c>
      <c r="N76" s="14">
        <f t="shared" si="94"/>
        <v>5956299.71</v>
      </c>
      <c r="O76" s="15">
        <f t="shared" si="95"/>
        <v>803</v>
      </c>
      <c r="P76" s="14">
        <f t="shared" si="96"/>
        <v>12339365.689999999</v>
      </c>
      <c r="Q76" s="15">
        <f t="shared" si="97"/>
        <v>166</v>
      </c>
      <c r="R76" s="14">
        <f t="shared" si="98"/>
        <v>4785332.91</v>
      </c>
      <c r="S76" s="15">
        <f t="shared" si="99"/>
        <v>0</v>
      </c>
      <c r="T76" s="14">
        <f t="shared" si="100"/>
        <v>0</v>
      </c>
      <c r="U76" s="15">
        <f t="shared" si="101"/>
        <v>0</v>
      </c>
      <c r="V76" s="14">
        <f t="shared" si="102"/>
        <v>0</v>
      </c>
      <c r="W76" s="15">
        <f t="shared" si="103"/>
        <v>0</v>
      </c>
      <c r="X76" s="14">
        <f t="shared" si="104"/>
        <v>0</v>
      </c>
      <c r="Y76" s="14">
        <f t="shared" si="105"/>
        <v>7375438.1299999999</v>
      </c>
      <c r="Z76" s="14">
        <f t="shared" si="106"/>
        <v>3117164.2</v>
      </c>
      <c r="AA76" s="15">
        <f>МАКС!AA76+КМС!AA76+ИГС!AA76</f>
        <v>3006</v>
      </c>
      <c r="AB76" s="14">
        <f>МАКС!AB76+КМС!AB76+ИГС!AB76</f>
        <v>1508864.47</v>
      </c>
      <c r="AC76" s="15">
        <f>МАКС!AC76+КМС!AC76+ИГС!AC76</f>
        <v>52</v>
      </c>
      <c r="AD76" s="14">
        <f>МАКС!AD76+КМС!AD76+ИГС!AD76</f>
        <v>31845.58</v>
      </c>
      <c r="AE76" s="15">
        <f>МАКС!AE76+КМС!AE76+ИГС!AE76</f>
        <v>775</v>
      </c>
      <c r="AF76" s="14">
        <f>МАКС!AF76+КМС!AF76+ИГС!AF76</f>
        <v>1576454.15</v>
      </c>
      <c r="AG76" s="15">
        <f>МАКС!AG76+КМС!AG76+ИГС!AG76</f>
        <v>181</v>
      </c>
      <c r="AH76" s="14">
        <f>МАКС!AH76+КМС!AH76+ИГС!AH76</f>
        <v>2873226</v>
      </c>
      <c r="AI76" s="15">
        <f>МАКС!AI76+КМС!AI76+ИГС!AI76</f>
        <v>50</v>
      </c>
      <c r="AJ76" s="14">
        <f>МАКС!AJ76+КМС!AJ76+ИГС!AJ76</f>
        <v>1385047.93</v>
      </c>
      <c r="AK76" s="15">
        <f>МАКС!AK76+КМС!AK76+ИГС!AK76</f>
        <v>0</v>
      </c>
      <c r="AL76" s="14">
        <f>МАКС!AL76+КМС!AL76+ИГС!AL76</f>
        <v>0</v>
      </c>
      <c r="AM76" s="15">
        <f>МАКС!AM76+КМС!AM76+ИГС!AM76</f>
        <v>0</v>
      </c>
      <c r="AN76" s="14">
        <f>МАКС!AN76+КМС!AN76+ИГС!AN76</f>
        <v>0</v>
      </c>
      <c r="AO76" s="15">
        <f>МАКС!AO76+КМС!AO76+ИГС!AO76</f>
        <v>0</v>
      </c>
      <c r="AP76" s="14">
        <f>МАКС!AP76+КМС!AP76+ИГС!AP76</f>
        <v>0</v>
      </c>
      <c r="AQ76" s="14">
        <f>МАКС!AQ76+КМС!AQ76+ИГС!AQ76</f>
        <v>7188202.0700000003</v>
      </c>
      <c r="AR76" s="14">
        <f>МАКС!AR76+КМС!AR76+ИГС!AR76</f>
        <v>3215874.41</v>
      </c>
      <c r="AS76" s="15">
        <f>МАКС!AS76+КМС!AS76+ИГС!AS76</f>
        <v>3296</v>
      </c>
      <c r="AT76" s="14">
        <f>МАКС!AT76+КМС!AT76+ИГС!AT76</f>
        <v>1680057.26</v>
      </c>
      <c r="AU76" s="15">
        <f>МАКС!AU76+КМС!AU76+ИГС!AU76</f>
        <v>149</v>
      </c>
      <c r="AV76" s="14">
        <f>МАКС!AV76+КМС!AV76+ИГС!AV76</f>
        <v>93842.97</v>
      </c>
      <c r="AW76" s="15">
        <f>МАКС!AW76+КМС!AW76+ИГС!AW76</f>
        <v>692</v>
      </c>
      <c r="AX76" s="14">
        <f>МАКС!AX76+КМС!AX76+ИГС!AX76</f>
        <v>1441974.18</v>
      </c>
      <c r="AY76" s="15">
        <f>МАКС!AY76+КМС!AY76+ИГС!AY76</f>
        <v>190</v>
      </c>
      <c r="AZ76" s="14">
        <f>МАКС!AZ76+КМС!AZ76+ИГС!AZ76</f>
        <v>2965483.99</v>
      </c>
      <c r="BA76" s="15">
        <f>МАКС!BA76+КМС!BA76+ИГС!BA76</f>
        <v>33</v>
      </c>
      <c r="BB76" s="14">
        <f>МАКС!BB76+КМС!BB76+ИГС!BB76</f>
        <v>1006843.67</v>
      </c>
      <c r="BC76" s="15">
        <f>МАКС!BC76+КМС!BC76+ИГС!BC76</f>
        <v>0</v>
      </c>
      <c r="BD76" s="14">
        <f>МАКС!BD76+КМС!BD76+ИГС!BD76</f>
        <v>0</v>
      </c>
      <c r="BE76" s="15">
        <f>МАКС!BE76+КМС!BE76+ИГС!BE76</f>
        <v>0</v>
      </c>
      <c r="BF76" s="14">
        <f>МАКС!BF76+КМС!BF76+ИГС!BF76</f>
        <v>0</v>
      </c>
      <c r="BG76" s="15">
        <f>МАКС!BG76+КМС!BG76+ИГС!BG76</f>
        <v>0</v>
      </c>
      <c r="BH76" s="14">
        <f>МАКС!BH76+КМС!BH76+ИГС!BH76</f>
        <v>0</v>
      </c>
      <c r="BI76" s="14">
        <f>МАКС!BI76+КМС!BI76+ИГС!BI76</f>
        <v>7307806.6399999997</v>
      </c>
      <c r="BJ76" s="14">
        <f>МАКС!BJ76+КМС!BJ76+ИГС!BJ76</f>
        <v>3203758.23</v>
      </c>
      <c r="BK76" s="15">
        <f>МАКС!BK76+КМС!BK76+ИГС!BK76</f>
        <v>3256</v>
      </c>
      <c r="BL76" s="14">
        <f>МАКС!BL76+КМС!BL76+ИГС!BL76</f>
        <v>1650057.26</v>
      </c>
      <c r="BM76" s="15">
        <f>МАКС!BM76+КМС!BM76+ИГС!BM76</f>
        <v>149</v>
      </c>
      <c r="BN76" s="14">
        <f>МАКС!BN76+КМС!BN76+ИГС!BN76</f>
        <v>93842.97</v>
      </c>
      <c r="BO76" s="15">
        <f>МАКС!BO76+КМС!BO76+ИГС!BO76</f>
        <v>692</v>
      </c>
      <c r="BP76" s="14">
        <f>МАКС!BP76+КМС!BP76+ИГС!BP76</f>
        <v>1459858</v>
      </c>
      <c r="BQ76" s="15">
        <f>МАКС!BQ76+КМС!BQ76+ИГС!BQ76</f>
        <v>190</v>
      </c>
      <c r="BR76" s="14">
        <f>МАКС!BR76+КМС!BR76+ИГС!BR76</f>
        <v>2965483.99</v>
      </c>
      <c r="BS76" s="15">
        <f>МАКС!BS76+КМС!BS76+ИГС!BS76</f>
        <v>38</v>
      </c>
      <c r="BT76" s="14">
        <f>МАКС!BT76+КМС!BT76+ИГС!BT76</f>
        <v>1138564.42</v>
      </c>
      <c r="BU76" s="15">
        <f>МАКС!BU76+КМС!BU76+ИГС!BU76</f>
        <v>0</v>
      </c>
      <c r="BV76" s="14">
        <f>МАКС!BV76+КМС!BV76+ИГС!BV76</f>
        <v>0</v>
      </c>
      <c r="BW76" s="15">
        <f>МАКС!BW76+КМС!BW76+ИГС!BW76</f>
        <v>0</v>
      </c>
      <c r="BX76" s="14">
        <f>МАКС!BX76+КМС!BX76+ИГС!BX76</f>
        <v>0</v>
      </c>
      <c r="BY76" s="15">
        <f>МАКС!BY76+КМС!BY76+ИГС!BY76</f>
        <v>0</v>
      </c>
      <c r="BZ76" s="14">
        <f>МАКС!BZ76+КМС!BZ76+ИГС!BZ76</f>
        <v>0</v>
      </c>
      <c r="CA76" s="14">
        <f>МАКС!CA76+КМС!CA76+ИГС!CA76</f>
        <v>8056340.8700000001</v>
      </c>
      <c r="CB76" s="14">
        <f>МАКС!CB76+КМС!CB76+ИГС!CB76</f>
        <v>3266292.27</v>
      </c>
      <c r="CC76" s="15">
        <f>МАКС!CC76+КМС!CC76+ИГС!CC76</f>
        <v>3469</v>
      </c>
      <c r="CD76" s="14">
        <f>МАКС!CD76+КМС!CD76+ИГС!CD76</f>
        <v>1678864.46</v>
      </c>
      <c r="CE76" s="15">
        <f>МАКС!CE76+КМС!CE76+ИГС!CE76</f>
        <v>165</v>
      </c>
      <c r="CF76" s="14">
        <f>МАКС!CF76+КМС!CF76+ИГС!CF76</f>
        <v>109414.43</v>
      </c>
      <c r="CG76" s="15">
        <f>МАКС!CG76+КМС!CG76+ИГС!CG76</f>
        <v>925</v>
      </c>
      <c r="CH76" s="14">
        <f>МАКС!CH76+КМС!CH76+ИГС!CH76</f>
        <v>1478013.38</v>
      </c>
      <c r="CI76" s="15">
        <f>МАКС!CI76+КМС!CI76+ИГС!CI76</f>
        <v>242</v>
      </c>
      <c r="CJ76" s="14">
        <f>МАКС!CJ76+КМС!CJ76+ИГС!CJ76</f>
        <v>3535171.71</v>
      </c>
      <c r="CK76" s="15">
        <f>МАКС!CK76+КМС!CK76+ИГС!CK76</f>
        <v>45</v>
      </c>
      <c r="CL76" s="14">
        <f>МАКС!CL76+КМС!CL76+ИГС!CL76</f>
        <v>1254876.8899999999</v>
      </c>
      <c r="CM76" s="15">
        <f>МАКС!CM76+КМС!CM76+ИГС!CM76</f>
        <v>0</v>
      </c>
      <c r="CN76" s="14">
        <f>МАКС!CN76+КМС!CN76+ИГС!CN76</f>
        <v>0</v>
      </c>
      <c r="CO76" s="15">
        <f>МАКС!CO76+КМС!CO76+ИГС!CO76</f>
        <v>0</v>
      </c>
      <c r="CP76" s="14">
        <f>МАКС!CP76+КМС!CP76+ИГС!CP76</f>
        <v>0</v>
      </c>
      <c r="CQ76" s="15">
        <f>МАКС!CQ76+КМС!CQ76+ИГС!CQ76</f>
        <v>0</v>
      </c>
      <c r="CR76" s="14">
        <f>МАКС!CR76+КМС!CR76+ИГС!CR76</f>
        <v>0</v>
      </c>
    </row>
    <row r="77" spans="1:96" x14ac:dyDescent="0.25">
      <c r="A77" s="89" t="s">
        <v>231</v>
      </c>
      <c r="B77" s="68" t="s">
        <v>104</v>
      </c>
      <c r="C77" s="63">
        <v>330406</v>
      </c>
      <c r="D77" s="64" t="s">
        <v>139</v>
      </c>
      <c r="E77" s="64" t="s">
        <v>129</v>
      </c>
      <c r="F77" s="66" t="s">
        <v>140</v>
      </c>
      <c r="G77" s="14">
        <f t="shared" si="88"/>
        <v>3107988.4</v>
      </c>
      <c r="H77" s="14">
        <f t="shared" si="89"/>
        <v>2824220.37</v>
      </c>
      <c r="I77" s="15">
        <f t="shared" si="87"/>
        <v>5355</v>
      </c>
      <c r="J77" s="14">
        <f t="shared" si="90"/>
        <v>1216037.1499999999</v>
      </c>
      <c r="K77" s="15">
        <f t="shared" si="91"/>
        <v>0</v>
      </c>
      <c r="L77" s="14">
        <f t="shared" si="92"/>
        <v>0</v>
      </c>
      <c r="M77" s="15">
        <f t="shared" si="93"/>
        <v>1494</v>
      </c>
      <c r="N77" s="14">
        <f t="shared" si="94"/>
        <v>1608183.22</v>
      </c>
      <c r="O77" s="15">
        <f t="shared" si="95"/>
        <v>30</v>
      </c>
      <c r="P77" s="14">
        <f t="shared" si="96"/>
        <v>283768.03000000003</v>
      </c>
      <c r="Q77" s="15">
        <f t="shared" si="97"/>
        <v>0</v>
      </c>
      <c r="R77" s="14">
        <f t="shared" si="98"/>
        <v>0</v>
      </c>
      <c r="S77" s="15">
        <f t="shared" si="99"/>
        <v>0</v>
      </c>
      <c r="T77" s="14">
        <f t="shared" si="100"/>
        <v>0</v>
      </c>
      <c r="U77" s="15">
        <f t="shared" si="101"/>
        <v>0</v>
      </c>
      <c r="V77" s="14">
        <f t="shared" si="102"/>
        <v>0</v>
      </c>
      <c r="W77" s="15">
        <f t="shared" si="103"/>
        <v>0</v>
      </c>
      <c r="X77" s="14">
        <f t="shared" si="104"/>
        <v>0</v>
      </c>
      <c r="Y77" s="14">
        <f t="shared" si="105"/>
        <v>495713.9</v>
      </c>
      <c r="Z77" s="14">
        <f t="shared" si="106"/>
        <v>449907.15</v>
      </c>
      <c r="AA77" s="15">
        <f>МАКС!AA77+КМС!AA77+ИГС!AA77</f>
        <v>100</v>
      </c>
      <c r="AB77" s="14">
        <f>МАКС!AB77+КМС!AB77+ИГС!AB77</f>
        <v>48422.76</v>
      </c>
      <c r="AC77" s="15">
        <f>МАКС!AC77+КМС!AC77+ИГС!AC77</f>
        <v>0</v>
      </c>
      <c r="AD77" s="14">
        <f>МАКС!AD77+КМС!AD77+ИГС!AD77</f>
        <v>0</v>
      </c>
      <c r="AE77" s="15">
        <f>МАКС!AE77+КМС!AE77+ИГС!AE77</f>
        <v>197</v>
      </c>
      <c r="AF77" s="14">
        <f>МАКС!AF77+КМС!AF77+ИГС!AF77</f>
        <v>401484.39</v>
      </c>
      <c r="AG77" s="15">
        <f>МАКС!AG77+КМС!AG77+ИГС!AG77</f>
        <v>5</v>
      </c>
      <c r="AH77" s="14">
        <f>МАКС!AH77+КМС!AH77+ИГС!AH77</f>
        <v>45806.75</v>
      </c>
      <c r="AI77" s="15">
        <f>МАКС!AI77+КМС!AI77+ИГС!AI77</f>
        <v>0</v>
      </c>
      <c r="AJ77" s="14">
        <f>МАКС!AJ77+КМС!AJ77+ИГС!AJ77</f>
        <v>0</v>
      </c>
      <c r="AK77" s="15">
        <f>МАКС!AK77+КМС!AK77+ИГС!AK77</f>
        <v>0</v>
      </c>
      <c r="AL77" s="14">
        <f>МАКС!AL77+КМС!AL77+ИГС!AL77</f>
        <v>0</v>
      </c>
      <c r="AM77" s="15">
        <f>МАКС!AM77+КМС!AM77+ИГС!AM77</f>
        <v>0</v>
      </c>
      <c r="AN77" s="14">
        <f>МАКС!AN77+КМС!AN77+ИГС!AN77</f>
        <v>0</v>
      </c>
      <c r="AO77" s="15">
        <f>МАКС!AO77+КМС!AO77+ИГС!AO77</f>
        <v>0</v>
      </c>
      <c r="AP77" s="14">
        <f>МАКС!AP77+КМС!AP77+ИГС!AP77</f>
        <v>0</v>
      </c>
      <c r="AQ77" s="14">
        <f>МАКС!AQ77+КМС!AQ77+ИГС!AQ77</f>
        <v>818090.64</v>
      </c>
      <c r="AR77" s="14">
        <f>МАКС!AR77+КМС!AR77+ИГС!AR77</f>
        <v>726477.14</v>
      </c>
      <c r="AS77" s="15">
        <f>МАКС!AS77+КМС!AS77+ИГС!AS77</f>
        <v>2243</v>
      </c>
      <c r="AT77" s="14">
        <f>МАКС!AT77+КМС!AT77+ИГС!AT77</f>
        <v>309867.94</v>
      </c>
      <c r="AU77" s="15">
        <f>МАКС!AU77+КМС!AU77+ИГС!AU77</f>
        <v>0</v>
      </c>
      <c r="AV77" s="14">
        <f>МАКС!AV77+КМС!AV77+ИГС!AV77</f>
        <v>0</v>
      </c>
      <c r="AW77" s="15">
        <f>МАКС!AW77+КМС!AW77+ИГС!AW77</f>
        <v>449</v>
      </c>
      <c r="AX77" s="14">
        <f>МАКС!AX77+КМС!AX77+ИГС!AX77</f>
        <v>416609.2</v>
      </c>
      <c r="AY77" s="15">
        <f>МАКС!AY77+КМС!AY77+ИГС!AY77</f>
        <v>10</v>
      </c>
      <c r="AZ77" s="14">
        <f>МАКС!AZ77+КМС!AZ77+ИГС!AZ77</f>
        <v>91613.5</v>
      </c>
      <c r="BA77" s="15">
        <f>МАКС!BA77+КМС!BA77+ИГС!BA77</f>
        <v>0</v>
      </c>
      <c r="BB77" s="14">
        <f>МАКС!BB77+КМС!BB77+ИГС!BB77</f>
        <v>0</v>
      </c>
      <c r="BC77" s="15">
        <f>МАКС!BC77+КМС!BC77+ИГС!BC77</f>
        <v>0</v>
      </c>
      <c r="BD77" s="14">
        <f>МАКС!BD77+КМС!BD77+ИГС!BD77</f>
        <v>0</v>
      </c>
      <c r="BE77" s="15">
        <f>МАКС!BE77+КМС!BE77+ИГС!BE77</f>
        <v>0</v>
      </c>
      <c r="BF77" s="14">
        <f>МАКС!BF77+КМС!BF77+ИГС!BF77</f>
        <v>0</v>
      </c>
      <c r="BG77" s="15">
        <f>МАКС!BG77+КМС!BG77+ИГС!BG77</f>
        <v>0</v>
      </c>
      <c r="BH77" s="14">
        <f>МАКС!BH77+КМС!BH77+ИГС!BH77</f>
        <v>0</v>
      </c>
      <c r="BI77" s="14">
        <f>МАКС!BI77+КМС!BI77+ИГС!BI77</f>
        <v>847693.5</v>
      </c>
      <c r="BJ77" s="14">
        <f>МАКС!BJ77+КМС!BJ77+ИГС!BJ77</f>
        <v>801886.75</v>
      </c>
      <c r="BK77" s="15">
        <f>МАКС!BK77+КМС!BK77+ИГС!BK77</f>
        <v>1794</v>
      </c>
      <c r="BL77" s="14">
        <f>МАКС!BL77+КМС!BL77+ИГС!BL77</f>
        <v>407994.64</v>
      </c>
      <c r="BM77" s="15">
        <f>МАКС!BM77+КМС!BM77+ИГС!BM77</f>
        <v>0</v>
      </c>
      <c r="BN77" s="14">
        <f>МАКС!BN77+КМС!BN77+ИГС!BN77</f>
        <v>0</v>
      </c>
      <c r="BO77" s="15">
        <f>МАКС!BO77+КМС!BO77+ИГС!BO77</f>
        <v>420</v>
      </c>
      <c r="BP77" s="14">
        <f>МАКС!BP77+КМС!BP77+ИГС!BP77</f>
        <v>393892.11</v>
      </c>
      <c r="BQ77" s="15">
        <f>МАКС!BQ77+КМС!BQ77+ИГС!BQ77</f>
        <v>5</v>
      </c>
      <c r="BR77" s="14">
        <f>МАКС!BR77+КМС!BR77+ИГС!BR77</f>
        <v>45806.75</v>
      </c>
      <c r="BS77" s="15">
        <f>МАКС!BS77+КМС!BS77+ИГС!BS77</f>
        <v>0</v>
      </c>
      <c r="BT77" s="14">
        <f>МАКС!BT77+КМС!BT77+ИГС!BT77</f>
        <v>0</v>
      </c>
      <c r="BU77" s="15">
        <f>МАКС!BU77+КМС!BU77+ИГС!BU77</f>
        <v>0</v>
      </c>
      <c r="BV77" s="14">
        <f>МАКС!BV77+КМС!BV77+ИГС!BV77</f>
        <v>0</v>
      </c>
      <c r="BW77" s="15">
        <f>МАКС!BW77+КМС!BW77+ИГС!BW77</f>
        <v>0</v>
      </c>
      <c r="BX77" s="14">
        <f>МАКС!BX77+КМС!BX77+ИГС!BX77</f>
        <v>0</v>
      </c>
      <c r="BY77" s="15">
        <f>МАКС!BY77+КМС!BY77+ИГС!BY77</f>
        <v>0</v>
      </c>
      <c r="BZ77" s="14">
        <f>МАКС!BZ77+КМС!BZ77+ИГС!BZ77</f>
        <v>0</v>
      </c>
      <c r="CA77" s="14">
        <f>МАКС!CA77+КМС!CA77+ИГС!CA77</f>
        <v>946490.36</v>
      </c>
      <c r="CB77" s="14">
        <f>МАКС!CB77+КМС!CB77+ИГС!CB77</f>
        <v>845949.33</v>
      </c>
      <c r="CC77" s="15">
        <f>МАКС!CC77+КМС!CC77+ИГС!CC77</f>
        <v>1218</v>
      </c>
      <c r="CD77" s="14">
        <f>МАКС!CD77+КМС!CD77+ИГС!CD77</f>
        <v>449751.81</v>
      </c>
      <c r="CE77" s="15">
        <f>МАКС!CE77+КМС!CE77+ИГС!CE77</f>
        <v>0</v>
      </c>
      <c r="CF77" s="14">
        <f>МАКС!CF77+КМС!CF77+ИГС!CF77</f>
        <v>0</v>
      </c>
      <c r="CG77" s="15">
        <f>МАКС!CG77+КМС!CG77+ИГС!CG77</f>
        <v>428</v>
      </c>
      <c r="CH77" s="14">
        <f>МАКС!CH77+КМС!CH77+ИГС!CH77</f>
        <v>396197.52</v>
      </c>
      <c r="CI77" s="15">
        <f>МАКС!CI77+КМС!CI77+ИГС!CI77</f>
        <v>10</v>
      </c>
      <c r="CJ77" s="14">
        <f>МАКС!CJ77+КМС!CJ77+ИГС!CJ77</f>
        <v>100541.03</v>
      </c>
      <c r="CK77" s="15">
        <f>МАКС!CK77+КМС!CK77+ИГС!CK77</f>
        <v>0</v>
      </c>
      <c r="CL77" s="14">
        <f>МАКС!CL77+КМС!CL77+ИГС!CL77</f>
        <v>0</v>
      </c>
      <c r="CM77" s="15">
        <f>МАКС!CM77+КМС!CM77+ИГС!CM77</f>
        <v>0</v>
      </c>
      <c r="CN77" s="14">
        <f>МАКС!CN77+КМС!CN77+ИГС!CN77</f>
        <v>0</v>
      </c>
      <c r="CO77" s="15">
        <f>МАКС!CO77+КМС!CO77+ИГС!CO77</f>
        <v>0</v>
      </c>
      <c r="CP77" s="14">
        <f>МАКС!CP77+КМС!CP77+ИГС!CP77</f>
        <v>0</v>
      </c>
      <c r="CQ77" s="15">
        <f>МАКС!CQ77+КМС!CQ77+ИГС!CQ77</f>
        <v>0</v>
      </c>
      <c r="CR77" s="14">
        <f>МАКС!CR77+КМС!CR77+ИГС!CR77</f>
        <v>0</v>
      </c>
    </row>
    <row r="78" spans="1:96" x14ac:dyDescent="0.25">
      <c r="A78" s="89"/>
      <c r="B78" s="70" t="s">
        <v>39</v>
      </c>
      <c r="C78" s="63"/>
      <c r="D78" s="64"/>
      <c r="E78" s="64" t="s">
        <v>123</v>
      </c>
      <c r="F78" s="66"/>
      <c r="G78" s="14">
        <f t="shared" si="88"/>
        <v>0</v>
      </c>
      <c r="H78" s="14">
        <f t="shared" si="89"/>
        <v>0</v>
      </c>
      <c r="I78" s="15">
        <f t="shared" si="87"/>
        <v>0</v>
      </c>
      <c r="J78" s="14">
        <f t="shared" si="90"/>
        <v>0</v>
      </c>
      <c r="K78" s="15">
        <f t="shared" si="91"/>
        <v>0</v>
      </c>
      <c r="L78" s="14">
        <f t="shared" si="92"/>
        <v>0</v>
      </c>
      <c r="M78" s="15">
        <f t="shared" si="93"/>
        <v>0</v>
      </c>
      <c r="N78" s="14">
        <f t="shared" si="94"/>
        <v>0</v>
      </c>
      <c r="O78" s="15">
        <f t="shared" si="95"/>
        <v>0</v>
      </c>
      <c r="P78" s="14">
        <f t="shared" si="96"/>
        <v>0</v>
      </c>
      <c r="Q78" s="15">
        <f t="shared" si="97"/>
        <v>0</v>
      </c>
      <c r="R78" s="14">
        <f t="shared" si="98"/>
        <v>0</v>
      </c>
      <c r="S78" s="15">
        <f t="shared" si="99"/>
        <v>0</v>
      </c>
      <c r="T78" s="14">
        <f t="shared" si="100"/>
        <v>0</v>
      </c>
      <c r="U78" s="15">
        <f t="shared" si="101"/>
        <v>0</v>
      </c>
      <c r="V78" s="14">
        <f t="shared" si="102"/>
        <v>0</v>
      </c>
      <c r="W78" s="15">
        <f t="shared" si="103"/>
        <v>0</v>
      </c>
      <c r="X78" s="14">
        <f t="shared" si="104"/>
        <v>0</v>
      </c>
      <c r="Y78" s="14">
        <f t="shared" si="105"/>
        <v>0</v>
      </c>
      <c r="Z78" s="14">
        <f t="shared" si="106"/>
        <v>0</v>
      </c>
      <c r="AA78" s="15">
        <f>МАКС!AA78+КМС!AA78+ИГС!AA78</f>
        <v>0</v>
      </c>
      <c r="AB78" s="14">
        <f>МАКС!AB78+КМС!AB78+ИГС!AB78</f>
        <v>0</v>
      </c>
      <c r="AC78" s="15">
        <f>МАКС!AC78+КМС!AC78+ИГС!AC78</f>
        <v>0</v>
      </c>
      <c r="AD78" s="14">
        <f>МАКС!AD78+КМС!AD78+ИГС!AD78</f>
        <v>0</v>
      </c>
      <c r="AE78" s="15">
        <f>МАКС!AE78+КМС!AE78+ИГС!AE78</f>
        <v>0</v>
      </c>
      <c r="AF78" s="14">
        <f>МАКС!AF78+КМС!AF78+ИГС!AF78</f>
        <v>0</v>
      </c>
      <c r="AG78" s="15">
        <f>МАКС!AG78+КМС!AG78+ИГС!AG78</f>
        <v>0</v>
      </c>
      <c r="AH78" s="14">
        <f>МАКС!AH78+КМС!AH78+ИГС!AH78</f>
        <v>0</v>
      </c>
      <c r="AI78" s="15">
        <f>МАКС!AI78+КМС!AI78+ИГС!AI78</f>
        <v>0</v>
      </c>
      <c r="AJ78" s="14">
        <f>МАКС!AJ78+КМС!AJ78+ИГС!AJ78</f>
        <v>0</v>
      </c>
      <c r="AK78" s="15">
        <f>МАКС!AK78+КМС!AK78+ИГС!AK78</f>
        <v>0</v>
      </c>
      <c r="AL78" s="14">
        <f>МАКС!AL78+КМС!AL78+ИГС!AL78</f>
        <v>0</v>
      </c>
      <c r="AM78" s="15">
        <f>МАКС!AM78+КМС!AM78+ИГС!AM78</f>
        <v>0</v>
      </c>
      <c r="AN78" s="14">
        <f>МАКС!AN78+КМС!AN78+ИГС!AN78</f>
        <v>0</v>
      </c>
      <c r="AO78" s="15">
        <f>МАКС!AO78+КМС!AO78+ИГС!AO78</f>
        <v>0</v>
      </c>
      <c r="AP78" s="14">
        <f>МАКС!AP78+КМС!AP78+ИГС!AP78</f>
        <v>0</v>
      </c>
      <c r="AQ78" s="14">
        <f>МАКС!AQ78+КМС!AQ78+ИГС!AQ78</f>
        <v>0</v>
      </c>
      <c r="AR78" s="14">
        <f>МАКС!AR78+КМС!AR78+ИГС!AR78</f>
        <v>0</v>
      </c>
      <c r="AS78" s="15">
        <f>МАКС!AS78+КМС!AS78+ИГС!AS78</f>
        <v>0</v>
      </c>
      <c r="AT78" s="14">
        <f>МАКС!AT78+КМС!AT78+ИГС!AT78</f>
        <v>0</v>
      </c>
      <c r="AU78" s="15">
        <f>МАКС!AU78+КМС!AU78+ИГС!AU78</f>
        <v>0</v>
      </c>
      <c r="AV78" s="14">
        <f>МАКС!AV78+КМС!AV78+ИГС!AV78</f>
        <v>0</v>
      </c>
      <c r="AW78" s="15">
        <f>МАКС!AW78+КМС!AW78+ИГС!AW78</f>
        <v>0</v>
      </c>
      <c r="AX78" s="14">
        <f>МАКС!AX78+КМС!AX78+ИГС!AX78</f>
        <v>0</v>
      </c>
      <c r="AY78" s="15">
        <f>МАКС!AY78+КМС!AY78+ИГС!AY78</f>
        <v>0</v>
      </c>
      <c r="AZ78" s="14">
        <f>МАКС!AZ78+КМС!AZ78+ИГС!AZ78</f>
        <v>0</v>
      </c>
      <c r="BA78" s="15">
        <f>МАКС!BA78+КМС!BA78+ИГС!BA78</f>
        <v>0</v>
      </c>
      <c r="BB78" s="14">
        <f>МАКС!BB78+КМС!BB78+ИГС!BB78</f>
        <v>0</v>
      </c>
      <c r="BC78" s="15">
        <f>МАКС!BC78+КМС!BC78+ИГС!BC78</f>
        <v>0</v>
      </c>
      <c r="BD78" s="14">
        <f>МАКС!BD78+КМС!BD78+ИГС!BD78</f>
        <v>0</v>
      </c>
      <c r="BE78" s="15">
        <f>МАКС!BE78+КМС!BE78+ИГС!BE78</f>
        <v>0</v>
      </c>
      <c r="BF78" s="14">
        <f>МАКС!BF78+КМС!BF78+ИГС!BF78</f>
        <v>0</v>
      </c>
      <c r="BG78" s="15">
        <f>МАКС!BG78+КМС!BG78+ИГС!BG78</f>
        <v>0</v>
      </c>
      <c r="BH78" s="14">
        <f>МАКС!BH78+КМС!BH78+ИГС!BH78</f>
        <v>0</v>
      </c>
      <c r="BI78" s="14">
        <f>МАКС!BI78+КМС!BI78+ИГС!BI78</f>
        <v>0</v>
      </c>
      <c r="BJ78" s="14">
        <f>МАКС!BJ78+КМС!BJ78+ИГС!BJ78</f>
        <v>0</v>
      </c>
      <c r="BK78" s="15">
        <f>МАКС!BK78+КМС!BK78+ИГС!BK78</f>
        <v>0</v>
      </c>
      <c r="BL78" s="14">
        <f>МАКС!BL78+КМС!BL78+ИГС!BL78</f>
        <v>0</v>
      </c>
      <c r="BM78" s="15">
        <f>МАКС!BM78+КМС!BM78+ИГС!BM78</f>
        <v>0</v>
      </c>
      <c r="BN78" s="14">
        <f>МАКС!BN78+КМС!BN78+ИГС!BN78</f>
        <v>0</v>
      </c>
      <c r="BO78" s="15">
        <f>МАКС!BO78+КМС!BO78+ИГС!BO78</f>
        <v>0</v>
      </c>
      <c r="BP78" s="14">
        <f>МАКС!BP78+КМС!BP78+ИГС!BP78</f>
        <v>0</v>
      </c>
      <c r="BQ78" s="15">
        <f>МАКС!BQ78+КМС!BQ78+ИГС!BQ78</f>
        <v>0</v>
      </c>
      <c r="BR78" s="14">
        <f>МАКС!BR78+КМС!BR78+ИГС!BR78</f>
        <v>0</v>
      </c>
      <c r="BS78" s="15">
        <f>МАКС!BS78+КМС!BS78+ИГС!BS78</f>
        <v>0</v>
      </c>
      <c r="BT78" s="14">
        <f>МАКС!BT78+КМС!BT78+ИГС!BT78</f>
        <v>0</v>
      </c>
      <c r="BU78" s="15">
        <f>МАКС!BU78+КМС!BU78+ИГС!BU78</f>
        <v>0</v>
      </c>
      <c r="BV78" s="14">
        <f>МАКС!BV78+КМС!BV78+ИГС!BV78</f>
        <v>0</v>
      </c>
      <c r="BW78" s="15">
        <f>МАКС!BW78+КМС!BW78+ИГС!BW78</f>
        <v>0</v>
      </c>
      <c r="BX78" s="14">
        <f>МАКС!BX78+КМС!BX78+ИГС!BX78</f>
        <v>0</v>
      </c>
      <c r="BY78" s="15">
        <f>МАКС!BY78+КМС!BY78+ИГС!BY78</f>
        <v>0</v>
      </c>
      <c r="BZ78" s="14">
        <f>МАКС!BZ78+КМС!BZ78+ИГС!BZ78</f>
        <v>0</v>
      </c>
      <c r="CA78" s="14">
        <f>МАКС!CA78+КМС!CA78+ИГС!CA78</f>
        <v>0</v>
      </c>
      <c r="CB78" s="14">
        <f>МАКС!CB78+КМС!CB78+ИГС!CB78</f>
        <v>0</v>
      </c>
      <c r="CC78" s="15">
        <f>МАКС!CC78+КМС!CC78+ИГС!CC78</f>
        <v>0</v>
      </c>
      <c r="CD78" s="14">
        <f>МАКС!CD78+КМС!CD78+ИГС!CD78</f>
        <v>0</v>
      </c>
      <c r="CE78" s="15">
        <f>МАКС!CE78+КМС!CE78+ИГС!CE78</f>
        <v>0</v>
      </c>
      <c r="CF78" s="14">
        <f>МАКС!CF78+КМС!CF78+ИГС!CF78</f>
        <v>0</v>
      </c>
      <c r="CG78" s="15">
        <f>МАКС!CG78+КМС!CG78+ИГС!CG78</f>
        <v>0</v>
      </c>
      <c r="CH78" s="14">
        <f>МАКС!CH78+КМС!CH78+ИГС!CH78</f>
        <v>0</v>
      </c>
      <c r="CI78" s="15">
        <f>МАКС!CI78+КМС!CI78+ИГС!CI78</f>
        <v>0</v>
      </c>
      <c r="CJ78" s="14">
        <f>МАКС!CJ78+КМС!CJ78+ИГС!CJ78</f>
        <v>0</v>
      </c>
      <c r="CK78" s="15">
        <f>МАКС!CK78+КМС!CK78+ИГС!CK78</f>
        <v>0</v>
      </c>
      <c r="CL78" s="14">
        <f>МАКС!CL78+КМС!CL78+ИГС!CL78</f>
        <v>0</v>
      </c>
      <c r="CM78" s="15">
        <f>МАКС!CM78+КМС!CM78+ИГС!CM78</f>
        <v>0</v>
      </c>
      <c r="CN78" s="14">
        <f>МАКС!CN78+КМС!CN78+ИГС!CN78</f>
        <v>0</v>
      </c>
      <c r="CO78" s="15">
        <f>МАКС!CO78+КМС!CO78+ИГС!CO78</f>
        <v>0</v>
      </c>
      <c r="CP78" s="14">
        <f>МАКС!CP78+КМС!CP78+ИГС!CP78</f>
        <v>0</v>
      </c>
      <c r="CQ78" s="15">
        <f>МАКС!CQ78+КМС!CQ78+ИГС!CQ78</f>
        <v>0</v>
      </c>
      <c r="CR78" s="14">
        <f>МАКС!CR78+КМС!CR78+ИГС!CR78</f>
        <v>0</v>
      </c>
    </row>
    <row r="79" spans="1:96" ht="26.25" x14ac:dyDescent="0.25">
      <c r="A79" s="89" t="s">
        <v>232</v>
      </c>
      <c r="B79" s="68" t="s">
        <v>40</v>
      </c>
      <c r="C79" s="63">
        <v>330038</v>
      </c>
      <c r="D79" s="64" t="s">
        <v>126</v>
      </c>
      <c r="E79" s="64" t="s">
        <v>123</v>
      </c>
      <c r="F79" s="66" t="s">
        <v>127</v>
      </c>
      <c r="G79" s="14">
        <f t="shared" si="88"/>
        <v>170147468</v>
      </c>
      <c r="H79" s="14">
        <f t="shared" si="89"/>
        <v>78349204.379999995</v>
      </c>
      <c r="I79" s="15">
        <f t="shared" si="87"/>
        <v>62599</v>
      </c>
      <c r="J79" s="14">
        <f t="shared" si="90"/>
        <v>41556639.140000001</v>
      </c>
      <c r="K79" s="15">
        <f t="shared" si="91"/>
        <v>10578</v>
      </c>
      <c r="L79" s="14">
        <f t="shared" si="92"/>
        <v>6332564.8399999999</v>
      </c>
      <c r="M79" s="15">
        <f t="shared" si="93"/>
        <v>28567</v>
      </c>
      <c r="N79" s="14">
        <f t="shared" si="94"/>
        <v>30460000.399999999</v>
      </c>
      <c r="O79" s="15">
        <f t="shared" si="95"/>
        <v>741</v>
      </c>
      <c r="P79" s="14">
        <f t="shared" si="96"/>
        <v>7460654.6100000003</v>
      </c>
      <c r="Q79" s="15">
        <f t="shared" si="97"/>
        <v>2330</v>
      </c>
      <c r="R79" s="14">
        <f t="shared" si="98"/>
        <v>57551641.130000003</v>
      </c>
      <c r="S79" s="15">
        <f t="shared" si="99"/>
        <v>0</v>
      </c>
      <c r="T79" s="14">
        <f t="shared" si="100"/>
        <v>0</v>
      </c>
      <c r="U79" s="15">
        <f t="shared" si="101"/>
        <v>0</v>
      </c>
      <c r="V79" s="14">
        <f t="shared" si="102"/>
        <v>0</v>
      </c>
      <c r="W79" s="15">
        <f t="shared" si="103"/>
        <v>8447</v>
      </c>
      <c r="X79" s="14">
        <f t="shared" si="104"/>
        <v>26785967.879999999</v>
      </c>
      <c r="Y79" s="14">
        <f t="shared" si="105"/>
        <v>67678366.689999998</v>
      </c>
      <c r="Z79" s="14">
        <f t="shared" si="106"/>
        <v>24639492.609999999</v>
      </c>
      <c r="AA79" s="15">
        <f>МАКС!AA79+КМС!AA79+ИГС!AA79</f>
        <v>18370</v>
      </c>
      <c r="AB79" s="14">
        <f>МАКС!AB79+КМС!AB79+ИГС!AB79</f>
        <v>14931351.279999999</v>
      </c>
      <c r="AC79" s="15">
        <f>МАКС!AC79+КМС!AC79+ИГС!AC79</f>
        <v>2626</v>
      </c>
      <c r="AD79" s="14">
        <f>МАКС!AD79+КМС!AD79+ИГС!AD79</f>
        <v>1484801.89</v>
      </c>
      <c r="AE79" s="15">
        <f>МАКС!AE79+КМС!AE79+ИГС!AE79</f>
        <v>8570</v>
      </c>
      <c r="AF79" s="14">
        <f>МАКС!AF79+КМС!AF79+ИГС!AF79</f>
        <v>8223339.4400000004</v>
      </c>
      <c r="AG79" s="15">
        <f>МАКС!AG79+КМС!AG79+ИГС!AG79</f>
        <v>0</v>
      </c>
      <c r="AH79" s="14">
        <f>МАКС!AH79+КМС!AH79+ИГС!AH79</f>
        <v>0</v>
      </c>
      <c r="AI79" s="15">
        <f>МАКС!AI79+КМС!AI79+ИГС!AI79</f>
        <v>511</v>
      </c>
      <c r="AJ79" s="14">
        <f>МАКС!AJ79+КМС!AJ79+ИГС!AJ79</f>
        <v>37652071.109999999</v>
      </c>
      <c r="AK79" s="15">
        <f>МАКС!AK79+КМС!AK79+ИГС!AK79</f>
        <v>0</v>
      </c>
      <c r="AL79" s="14">
        <f>МАКС!AL79+КМС!AL79+ИГС!AL79</f>
        <v>0</v>
      </c>
      <c r="AM79" s="15">
        <f>МАКС!AM79+КМС!AM79+ИГС!AM79</f>
        <v>0</v>
      </c>
      <c r="AN79" s="14">
        <f>МАКС!AN79+КМС!AN79+ИГС!AN79</f>
        <v>0</v>
      </c>
      <c r="AO79" s="15">
        <f>МАКС!AO79+КМС!AO79+ИГС!AO79</f>
        <v>2196</v>
      </c>
      <c r="AP79" s="14">
        <f>МАКС!AP79+КМС!AP79+ИГС!AP79</f>
        <v>5386802.9699999997</v>
      </c>
      <c r="AQ79" s="14">
        <f>МАКС!AQ79+КМС!AQ79+ИГС!AQ79</f>
        <v>29839912.010000002</v>
      </c>
      <c r="AR79" s="14">
        <f>МАКС!AR79+КМС!AR79+ИГС!AR79</f>
        <v>14546102.779999999</v>
      </c>
      <c r="AS79" s="15">
        <f>МАКС!AS79+КМС!AS79+ИГС!AS79</f>
        <v>12653</v>
      </c>
      <c r="AT79" s="14">
        <f>МАКС!AT79+КМС!AT79+ИГС!AT79</f>
        <v>8039246.5599999996</v>
      </c>
      <c r="AU79" s="15">
        <f>МАКС!AU79+КМС!AU79+ИГС!AU79</f>
        <v>2243</v>
      </c>
      <c r="AV79" s="14">
        <f>МАКС!AV79+КМС!AV79+ИГС!AV79</f>
        <v>1474801.9</v>
      </c>
      <c r="AW79" s="15">
        <f>МАКС!AW79+КМС!AW79+ИГС!AW79</f>
        <v>5714</v>
      </c>
      <c r="AX79" s="14">
        <f>МАКС!AX79+КМС!AX79+ИГС!AX79</f>
        <v>5032054.32</v>
      </c>
      <c r="AY79" s="15">
        <f>МАКС!AY79+КМС!AY79+ИГС!AY79</f>
        <v>151</v>
      </c>
      <c r="AZ79" s="14">
        <f>МАКС!AZ79+КМС!AZ79+ИГС!AZ79</f>
        <v>1527564.76</v>
      </c>
      <c r="BA79" s="15">
        <f>МАКС!BA79+КМС!BA79+ИГС!BA79</f>
        <v>552</v>
      </c>
      <c r="BB79" s="14">
        <f>МАКС!BB79+КМС!BB79+ИГС!BB79</f>
        <v>6633189.5</v>
      </c>
      <c r="BC79" s="15">
        <f>МАКС!BC79+КМС!BC79+ИГС!BC79</f>
        <v>0</v>
      </c>
      <c r="BD79" s="14">
        <f>МАКС!BD79+КМС!BD79+ИГС!BD79</f>
        <v>0</v>
      </c>
      <c r="BE79" s="15">
        <f>МАКС!BE79+КМС!BE79+ИГС!BE79</f>
        <v>0</v>
      </c>
      <c r="BF79" s="14">
        <f>МАКС!BF79+КМС!BF79+ИГС!BF79</f>
        <v>0</v>
      </c>
      <c r="BG79" s="15">
        <f>МАКС!BG79+КМС!BG79+ИГС!BG79</f>
        <v>1859</v>
      </c>
      <c r="BH79" s="14">
        <f>МАКС!BH79+КМС!BH79+ИГС!BH79</f>
        <v>7133054.9699999997</v>
      </c>
      <c r="BI79" s="14">
        <f>МАКС!BI79+КМС!BI79+ИГС!BI79</f>
        <v>35955759.520000003</v>
      </c>
      <c r="BJ79" s="14">
        <f>МАКС!BJ79+КМС!BJ79+ИГС!BJ79</f>
        <v>19234395.239999998</v>
      </c>
      <c r="BK79" s="15">
        <f>МАКС!BK79+КМС!BK79+ИГС!BK79</f>
        <v>12653</v>
      </c>
      <c r="BL79" s="14">
        <f>МАКС!BL79+КМС!BL79+ИГС!BL79</f>
        <v>9293575.7899999991</v>
      </c>
      <c r="BM79" s="15">
        <f>МАКС!BM79+КМС!BM79+ИГС!BM79</f>
        <v>2232</v>
      </c>
      <c r="BN79" s="14">
        <f>МАКС!BN79+КМС!BN79+ИГС!BN79</f>
        <v>1338516.6299999999</v>
      </c>
      <c r="BO79" s="15">
        <f>МАКС!BO79+КМС!BO79+ИГС!BO79</f>
        <v>5714</v>
      </c>
      <c r="BP79" s="14">
        <f>МАКС!BP79+КМС!BP79+ИГС!BP79</f>
        <v>8602302.8200000003</v>
      </c>
      <c r="BQ79" s="15">
        <f>МАКС!BQ79+КМС!BQ79+ИГС!BQ79</f>
        <v>291</v>
      </c>
      <c r="BR79" s="14">
        <f>МАКС!BR79+КМС!BR79+ИГС!BR79</f>
        <v>2955119.8</v>
      </c>
      <c r="BS79" s="15">
        <f>МАКС!BS79+КМС!BS79+ИГС!BS79</f>
        <v>588</v>
      </c>
      <c r="BT79" s="14">
        <f>МАКС!BT79+КМС!BT79+ИГС!BT79</f>
        <v>6633189.5099999998</v>
      </c>
      <c r="BU79" s="15">
        <f>МАКС!BU79+КМС!BU79+ИГС!BU79</f>
        <v>0</v>
      </c>
      <c r="BV79" s="14">
        <f>МАКС!BV79+КМС!BV79+ИГС!BV79</f>
        <v>0</v>
      </c>
      <c r="BW79" s="15">
        <f>МАКС!BW79+КМС!BW79+ИГС!BW79</f>
        <v>0</v>
      </c>
      <c r="BX79" s="14">
        <f>МАКС!BX79+КМС!BX79+ИГС!BX79</f>
        <v>0</v>
      </c>
      <c r="BY79" s="15">
        <f>МАКС!BY79+КМС!BY79+ИГС!BY79</f>
        <v>2196</v>
      </c>
      <c r="BZ79" s="14">
        <f>МАКС!BZ79+КМС!BZ79+ИГС!BZ79</f>
        <v>7133054.9699999997</v>
      </c>
      <c r="CA79" s="14">
        <f>МАКС!CA79+КМС!CA79+ИГС!CA79</f>
        <v>36673429.780000001</v>
      </c>
      <c r="CB79" s="14">
        <f>МАКС!CB79+КМС!CB79+ИГС!CB79</f>
        <v>19929213.75</v>
      </c>
      <c r="CC79" s="15">
        <f>МАКС!CC79+КМС!CC79+ИГС!CC79</f>
        <v>18923</v>
      </c>
      <c r="CD79" s="14">
        <f>МАКС!CD79+КМС!CD79+ИГС!CD79</f>
        <v>9292465.5099999998</v>
      </c>
      <c r="CE79" s="15">
        <f>МАКС!CE79+КМС!CE79+ИГС!CE79</f>
        <v>3477</v>
      </c>
      <c r="CF79" s="14">
        <f>МАКС!CF79+КМС!CF79+ИГС!CF79</f>
        <v>2034444.42</v>
      </c>
      <c r="CG79" s="15">
        <f>МАКС!CG79+КМС!CG79+ИГС!CG79</f>
        <v>8569</v>
      </c>
      <c r="CH79" s="14">
        <f>МАКС!CH79+КМС!CH79+ИГС!CH79</f>
        <v>8602303.8200000003</v>
      </c>
      <c r="CI79" s="15">
        <f>МАКС!CI79+КМС!CI79+ИГС!CI79</f>
        <v>299</v>
      </c>
      <c r="CJ79" s="14">
        <f>МАКС!CJ79+КМС!CJ79+ИГС!CJ79</f>
        <v>2977970.05</v>
      </c>
      <c r="CK79" s="15">
        <f>МАКС!CK79+КМС!CK79+ИГС!CK79</f>
        <v>679</v>
      </c>
      <c r="CL79" s="14">
        <f>МАКС!CL79+КМС!CL79+ИГС!CL79</f>
        <v>6633191.0099999998</v>
      </c>
      <c r="CM79" s="15">
        <f>МАКС!CM79+КМС!CM79+ИГС!CM79</f>
        <v>0</v>
      </c>
      <c r="CN79" s="14">
        <f>МАКС!CN79+КМС!CN79+ИГС!CN79</f>
        <v>0</v>
      </c>
      <c r="CO79" s="15">
        <f>МАКС!CO79+КМС!CO79+ИГС!CO79</f>
        <v>0</v>
      </c>
      <c r="CP79" s="14">
        <f>МАКС!CP79+КМС!CP79+ИГС!CP79</f>
        <v>0</v>
      </c>
      <c r="CQ79" s="15">
        <f>МАКС!CQ79+КМС!CQ79+ИГС!CQ79</f>
        <v>2196</v>
      </c>
      <c r="CR79" s="14">
        <f>МАКС!CR79+КМС!CR79+ИГС!CR79</f>
        <v>7133054.9699999997</v>
      </c>
    </row>
    <row r="80" spans="1:96" x14ac:dyDescent="0.25">
      <c r="A80" s="70"/>
      <c r="B80" s="70" t="s">
        <v>41</v>
      </c>
      <c r="C80" s="63"/>
      <c r="D80" s="64"/>
      <c r="E80" s="64"/>
      <c r="F80" s="66"/>
      <c r="G80" s="14">
        <f t="shared" si="88"/>
        <v>0</v>
      </c>
      <c r="H80" s="14">
        <f t="shared" si="89"/>
        <v>0</v>
      </c>
      <c r="I80" s="15">
        <f t="shared" si="87"/>
        <v>0</v>
      </c>
      <c r="J80" s="14">
        <f t="shared" si="90"/>
        <v>0</v>
      </c>
      <c r="K80" s="15">
        <f t="shared" si="91"/>
        <v>0</v>
      </c>
      <c r="L80" s="14">
        <f t="shared" si="92"/>
        <v>0</v>
      </c>
      <c r="M80" s="15">
        <f t="shared" si="93"/>
        <v>0</v>
      </c>
      <c r="N80" s="14">
        <f t="shared" si="94"/>
        <v>0</v>
      </c>
      <c r="O80" s="15">
        <f t="shared" si="95"/>
        <v>0</v>
      </c>
      <c r="P80" s="14">
        <f t="shared" si="96"/>
        <v>0</v>
      </c>
      <c r="Q80" s="15">
        <f t="shared" si="97"/>
        <v>0</v>
      </c>
      <c r="R80" s="14">
        <f t="shared" si="98"/>
        <v>0</v>
      </c>
      <c r="S80" s="15">
        <f t="shared" si="99"/>
        <v>0</v>
      </c>
      <c r="T80" s="14">
        <f t="shared" si="100"/>
        <v>0</v>
      </c>
      <c r="U80" s="15">
        <f t="shared" si="101"/>
        <v>0</v>
      </c>
      <c r="V80" s="14">
        <f t="shared" si="102"/>
        <v>0</v>
      </c>
      <c r="W80" s="15">
        <f t="shared" si="103"/>
        <v>0</v>
      </c>
      <c r="X80" s="14">
        <f t="shared" si="104"/>
        <v>0</v>
      </c>
      <c r="Y80" s="14">
        <f t="shared" si="105"/>
        <v>0</v>
      </c>
      <c r="Z80" s="14">
        <f t="shared" si="106"/>
        <v>0</v>
      </c>
      <c r="AA80" s="15">
        <f>МАКС!AA80+КМС!AA80+ИГС!AA80</f>
        <v>0</v>
      </c>
      <c r="AB80" s="14">
        <f>МАКС!AB80+КМС!AB80+ИГС!AB80</f>
        <v>0</v>
      </c>
      <c r="AC80" s="15">
        <f>МАКС!AC80+КМС!AC80+ИГС!AC80</f>
        <v>0</v>
      </c>
      <c r="AD80" s="14">
        <f>МАКС!AD80+КМС!AD80+ИГС!AD80</f>
        <v>0</v>
      </c>
      <c r="AE80" s="15">
        <f>МАКС!AE80+КМС!AE80+ИГС!AE80</f>
        <v>0</v>
      </c>
      <c r="AF80" s="14">
        <f>МАКС!AF80+КМС!AF80+ИГС!AF80</f>
        <v>0</v>
      </c>
      <c r="AG80" s="15">
        <f>МАКС!AG80+КМС!AG80+ИГС!AG80</f>
        <v>0</v>
      </c>
      <c r="AH80" s="14">
        <f>МАКС!AH80+КМС!AH80+ИГС!AH80</f>
        <v>0</v>
      </c>
      <c r="AI80" s="15">
        <f>МАКС!AI80+КМС!AI80+ИГС!AI80</f>
        <v>0</v>
      </c>
      <c r="AJ80" s="14">
        <f>МАКС!AJ80+КМС!AJ80+ИГС!AJ80</f>
        <v>0</v>
      </c>
      <c r="AK80" s="15">
        <f>МАКС!AK80+КМС!AK80+ИГС!AK80</f>
        <v>0</v>
      </c>
      <c r="AL80" s="14">
        <f>МАКС!AL80+КМС!AL80+ИГС!AL80</f>
        <v>0</v>
      </c>
      <c r="AM80" s="15">
        <f>МАКС!AM80+КМС!AM80+ИГС!AM80</f>
        <v>0</v>
      </c>
      <c r="AN80" s="14">
        <f>МАКС!AN80+КМС!AN80+ИГС!AN80</f>
        <v>0</v>
      </c>
      <c r="AO80" s="15">
        <f>МАКС!AO80+КМС!AO80+ИГС!AO80</f>
        <v>0</v>
      </c>
      <c r="AP80" s="14">
        <f>МАКС!AP80+КМС!AP80+ИГС!AP80</f>
        <v>0</v>
      </c>
      <c r="AQ80" s="14">
        <f>МАКС!AQ80+КМС!AQ80+ИГС!AQ80</f>
        <v>0</v>
      </c>
      <c r="AR80" s="14">
        <f>МАКС!AR80+КМС!AR80+ИГС!AR80</f>
        <v>0</v>
      </c>
      <c r="AS80" s="15">
        <f>МАКС!AS80+КМС!AS80+ИГС!AS80</f>
        <v>0</v>
      </c>
      <c r="AT80" s="14">
        <f>МАКС!AT80+КМС!AT80+ИГС!AT80</f>
        <v>0</v>
      </c>
      <c r="AU80" s="15">
        <f>МАКС!AU80+КМС!AU80+ИГС!AU80</f>
        <v>0</v>
      </c>
      <c r="AV80" s="14">
        <f>МАКС!AV80+КМС!AV80+ИГС!AV80</f>
        <v>0</v>
      </c>
      <c r="AW80" s="15">
        <f>МАКС!AW80+КМС!AW80+ИГС!AW80</f>
        <v>0</v>
      </c>
      <c r="AX80" s="14">
        <f>МАКС!AX80+КМС!AX80+ИГС!AX80</f>
        <v>0</v>
      </c>
      <c r="AY80" s="15">
        <f>МАКС!AY80+КМС!AY80+ИГС!AY80</f>
        <v>0</v>
      </c>
      <c r="AZ80" s="14">
        <f>МАКС!AZ80+КМС!AZ80+ИГС!AZ80</f>
        <v>0</v>
      </c>
      <c r="BA80" s="15">
        <f>МАКС!BA80+КМС!BA80+ИГС!BA80</f>
        <v>0</v>
      </c>
      <c r="BB80" s="14">
        <f>МАКС!BB80+КМС!BB80+ИГС!BB80</f>
        <v>0</v>
      </c>
      <c r="BC80" s="15">
        <f>МАКС!BC80+КМС!BC80+ИГС!BC80</f>
        <v>0</v>
      </c>
      <c r="BD80" s="14">
        <f>МАКС!BD80+КМС!BD80+ИГС!BD80</f>
        <v>0</v>
      </c>
      <c r="BE80" s="15">
        <f>МАКС!BE80+КМС!BE80+ИГС!BE80</f>
        <v>0</v>
      </c>
      <c r="BF80" s="14">
        <f>МАКС!BF80+КМС!BF80+ИГС!BF80</f>
        <v>0</v>
      </c>
      <c r="BG80" s="15">
        <f>МАКС!BG80+КМС!BG80+ИГС!BG80</f>
        <v>0</v>
      </c>
      <c r="BH80" s="14">
        <f>МАКС!BH80+КМС!BH80+ИГС!BH80</f>
        <v>0</v>
      </c>
      <c r="BI80" s="14">
        <f>МАКС!BI80+КМС!BI80+ИГС!BI80</f>
        <v>0</v>
      </c>
      <c r="BJ80" s="14">
        <f>МАКС!BJ80+КМС!BJ80+ИГС!BJ80</f>
        <v>0</v>
      </c>
      <c r="BK80" s="15">
        <f>МАКС!BK80+КМС!BK80+ИГС!BK80</f>
        <v>0</v>
      </c>
      <c r="BL80" s="14">
        <f>МАКС!BL80+КМС!BL80+ИГС!BL80</f>
        <v>0</v>
      </c>
      <c r="BM80" s="15">
        <f>МАКС!BM80+КМС!BM80+ИГС!BM80</f>
        <v>0</v>
      </c>
      <c r="BN80" s="14">
        <f>МАКС!BN80+КМС!BN80+ИГС!BN80</f>
        <v>0</v>
      </c>
      <c r="BO80" s="15">
        <f>МАКС!BO80+КМС!BO80+ИГС!BO80</f>
        <v>0</v>
      </c>
      <c r="BP80" s="14">
        <f>МАКС!BP80+КМС!BP80+ИГС!BP80</f>
        <v>0</v>
      </c>
      <c r="BQ80" s="15">
        <f>МАКС!BQ80+КМС!BQ80+ИГС!BQ80</f>
        <v>0</v>
      </c>
      <c r="BR80" s="14">
        <f>МАКС!BR80+КМС!BR80+ИГС!BR80</f>
        <v>0</v>
      </c>
      <c r="BS80" s="15">
        <f>МАКС!BS80+КМС!BS80+ИГС!BS80</f>
        <v>0</v>
      </c>
      <c r="BT80" s="14">
        <f>МАКС!BT80+КМС!BT80+ИГС!BT80</f>
        <v>0</v>
      </c>
      <c r="BU80" s="15">
        <f>МАКС!BU80+КМС!BU80+ИГС!BU80</f>
        <v>0</v>
      </c>
      <c r="BV80" s="14">
        <f>МАКС!BV80+КМС!BV80+ИГС!BV80</f>
        <v>0</v>
      </c>
      <c r="BW80" s="15">
        <f>МАКС!BW80+КМС!BW80+ИГС!BW80</f>
        <v>0</v>
      </c>
      <c r="BX80" s="14">
        <f>МАКС!BX80+КМС!BX80+ИГС!BX80</f>
        <v>0</v>
      </c>
      <c r="BY80" s="15">
        <f>МАКС!BY80+КМС!BY80+ИГС!BY80</f>
        <v>0</v>
      </c>
      <c r="BZ80" s="14">
        <f>МАКС!BZ80+КМС!BZ80+ИГС!BZ80</f>
        <v>0</v>
      </c>
      <c r="CA80" s="14">
        <f>МАКС!CA80+КМС!CA80+ИГС!CA80</f>
        <v>0</v>
      </c>
      <c r="CB80" s="14">
        <f>МАКС!CB80+КМС!CB80+ИГС!CB80</f>
        <v>0</v>
      </c>
      <c r="CC80" s="15">
        <f>МАКС!CC80+КМС!CC80+ИГС!CC80</f>
        <v>0</v>
      </c>
      <c r="CD80" s="14">
        <f>МАКС!CD80+КМС!CD80+ИГС!CD80</f>
        <v>0</v>
      </c>
      <c r="CE80" s="15">
        <f>МАКС!CE80+КМС!CE80+ИГС!CE80</f>
        <v>0</v>
      </c>
      <c r="CF80" s="14">
        <f>МАКС!CF80+КМС!CF80+ИГС!CF80</f>
        <v>0</v>
      </c>
      <c r="CG80" s="15">
        <f>МАКС!CG80+КМС!CG80+ИГС!CG80</f>
        <v>0</v>
      </c>
      <c r="CH80" s="14">
        <f>МАКС!CH80+КМС!CH80+ИГС!CH80</f>
        <v>0</v>
      </c>
      <c r="CI80" s="15">
        <f>МАКС!CI80+КМС!CI80+ИГС!CI80</f>
        <v>0</v>
      </c>
      <c r="CJ80" s="14">
        <f>МАКС!CJ80+КМС!CJ80+ИГС!CJ80</f>
        <v>0</v>
      </c>
      <c r="CK80" s="15">
        <f>МАКС!CK80+КМС!CK80+ИГС!CK80</f>
        <v>0</v>
      </c>
      <c r="CL80" s="14">
        <f>МАКС!CL80+КМС!CL80+ИГС!CL80</f>
        <v>0</v>
      </c>
      <c r="CM80" s="15">
        <f>МАКС!CM80+КМС!CM80+ИГС!CM80</f>
        <v>0</v>
      </c>
      <c r="CN80" s="14">
        <f>МАКС!CN80+КМС!CN80+ИГС!CN80</f>
        <v>0</v>
      </c>
      <c r="CO80" s="15">
        <f>МАКС!CO80+КМС!CO80+ИГС!CO80</f>
        <v>0</v>
      </c>
      <c r="CP80" s="14">
        <f>МАКС!CP80+КМС!CP80+ИГС!CP80</f>
        <v>0</v>
      </c>
      <c r="CQ80" s="15">
        <f>МАКС!CQ80+КМС!CQ80+ИГС!CQ80</f>
        <v>0</v>
      </c>
      <c r="CR80" s="14">
        <f>МАКС!CR80+КМС!CR80+ИГС!CR80</f>
        <v>0</v>
      </c>
    </row>
    <row r="81" spans="1:96" x14ac:dyDescent="0.25">
      <c r="A81" s="89" t="s">
        <v>233</v>
      </c>
      <c r="B81" s="68" t="s">
        <v>42</v>
      </c>
      <c r="C81" s="63">
        <v>330040</v>
      </c>
      <c r="D81" s="64" t="s">
        <v>132</v>
      </c>
      <c r="E81" s="64" t="s">
        <v>123</v>
      </c>
      <c r="F81" s="66" t="s">
        <v>133</v>
      </c>
      <c r="G81" s="14">
        <f t="shared" si="88"/>
        <v>242011586.99000001</v>
      </c>
      <c r="H81" s="14">
        <f t="shared" si="89"/>
        <v>107541205.03</v>
      </c>
      <c r="I81" s="15">
        <f t="shared" si="87"/>
        <v>109910</v>
      </c>
      <c r="J81" s="14">
        <f t="shared" si="90"/>
        <v>42650066.020000003</v>
      </c>
      <c r="K81" s="15">
        <f t="shared" si="91"/>
        <v>14005</v>
      </c>
      <c r="L81" s="14">
        <f t="shared" si="92"/>
        <v>8852363.6300000008</v>
      </c>
      <c r="M81" s="15">
        <f t="shared" si="93"/>
        <v>63812</v>
      </c>
      <c r="N81" s="14">
        <f t="shared" si="94"/>
        <v>56038775.380000003</v>
      </c>
      <c r="O81" s="15">
        <f t="shared" si="95"/>
        <v>1794</v>
      </c>
      <c r="P81" s="14">
        <f t="shared" si="96"/>
        <v>43003211.189999998</v>
      </c>
      <c r="Q81" s="15">
        <f t="shared" si="97"/>
        <v>2900</v>
      </c>
      <c r="R81" s="14">
        <f t="shared" si="98"/>
        <v>55843822.600000001</v>
      </c>
      <c r="S81" s="15">
        <f t="shared" si="99"/>
        <v>0</v>
      </c>
      <c r="T81" s="14">
        <f t="shared" si="100"/>
        <v>0</v>
      </c>
      <c r="U81" s="15">
        <f t="shared" si="101"/>
        <v>0</v>
      </c>
      <c r="V81" s="14">
        <f t="shared" si="102"/>
        <v>0</v>
      </c>
      <c r="W81" s="15">
        <f t="shared" si="103"/>
        <v>11554</v>
      </c>
      <c r="X81" s="14">
        <f t="shared" si="104"/>
        <v>35623348.170000002</v>
      </c>
      <c r="Y81" s="14">
        <f t="shared" si="105"/>
        <v>59093937.509999998</v>
      </c>
      <c r="Z81" s="14">
        <f t="shared" si="106"/>
        <v>28657447.600000001</v>
      </c>
      <c r="AA81" s="15">
        <f>МАКС!AA81+КМС!AA81+ИГС!AA81</f>
        <v>32956</v>
      </c>
      <c r="AB81" s="14">
        <f>МАКС!AB81+КМС!AB81+ИГС!AB81</f>
        <v>12205658.68</v>
      </c>
      <c r="AC81" s="15">
        <f>МАКС!AC81+КМС!AC81+ИГС!AC81</f>
        <v>4200</v>
      </c>
      <c r="AD81" s="14">
        <f>МАКС!AD81+КМС!AD81+ИГС!AD81</f>
        <v>2667313.9</v>
      </c>
      <c r="AE81" s="15">
        <f>МАКС!AE81+КМС!AE81+ИГС!AE81</f>
        <v>19143</v>
      </c>
      <c r="AF81" s="14">
        <f>МАКС!AF81+КМС!AF81+ИГС!AF81</f>
        <v>13784475.02</v>
      </c>
      <c r="AG81" s="15">
        <f>МАКС!AG81+КМС!AG81+ИГС!AG81</f>
        <v>613</v>
      </c>
      <c r="AH81" s="14">
        <f>МАКС!AH81+КМС!AH81+ИГС!AH81</f>
        <v>8632863.5700000003</v>
      </c>
      <c r="AI81" s="15">
        <f>МАКС!AI81+КМС!AI81+ИГС!AI81</f>
        <v>926</v>
      </c>
      <c r="AJ81" s="14">
        <f>МАКС!AJ81+КМС!AJ81+ИГС!AJ81</f>
        <v>17806231.699999999</v>
      </c>
      <c r="AK81" s="15">
        <f>МАКС!AK81+КМС!AK81+ИГС!AK81</f>
        <v>0</v>
      </c>
      <c r="AL81" s="14">
        <f>МАКС!AL81+КМС!AL81+ИГС!AL81</f>
        <v>0</v>
      </c>
      <c r="AM81" s="15">
        <f>МАКС!AM81+КМС!AM81+ИГС!AM81</f>
        <v>0</v>
      </c>
      <c r="AN81" s="14">
        <f>МАКС!AN81+КМС!AN81+ИГС!AN81</f>
        <v>0</v>
      </c>
      <c r="AO81" s="15">
        <f>МАКС!AO81+КМС!AO81+ИГС!AO81</f>
        <v>2889</v>
      </c>
      <c r="AP81" s="14">
        <f>МАКС!AP81+КМС!AP81+ИГС!AP81</f>
        <v>3997394.64</v>
      </c>
      <c r="AQ81" s="14">
        <f>МАКС!AQ81+КМС!AQ81+ИГС!AQ81</f>
        <v>58640962.640000001</v>
      </c>
      <c r="AR81" s="14">
        <f>МАКС!AR81+КМС!AR81+ИГС!AR81</f>
        <v>25260138.260000002</v>
      </c>
      <c r="AS81" s="15">
        <f>МАКС!AS81+КМС!AS81+ИГС!AS81</f>
        <v>21982</v>
      </c>
      <c r="AT81" s="14">
        <f>МАКС!AT81+КМС!AT81+ИГС!AT81</f>
        <v>11436718.859999999</v>
      </c>
      <c r="AU81" s="15">
        <f>МАКС!AU81+КМС!AU81+ИГС!AU81</f>
        <v>2804</v>
      </c>
      <c r="AV81" s="14">
        <f>МАКС!AV81+КМС!AV81+ИГС!AV81</f>
        <v>1778209.28</v>
      </c>
      <c r="AW81" s="15">
        <f>МАКС!AW81+КМС!AW81+ИГС!AW81</f>
        <v>12763</v>
      </c>
      <c r="AX81" s="14">
        <f>МАКС!AX81+КМС!AX81+ИГС!AX81</f>
        <v>12045210.119999999</v>
      </c>
      <c r="AY81" s="15">
        <f>МАКС!AY81+КМС!AY81+ИГС!AY81</f>
        <v>359</v>
      </c>
      <c r="AZ81" s="14">
        <f>МАКС!AZ81+КМС!AZ81+ИГС!AZ81</f>
        <v>12868742.029999999</v>
      </c>
      <c r="BA81" s="15">
        <f>МАКС!BA81+КМС!BA81+ИГС!BA81</f>
        <v>579</v>
      </c>
      <c r="BB81" s="14">
        <f>МАКС!BB81+КМС!BB81+ИГС!BB81</f>
        <v>10115679.6</v>
      </c>
      <c r="BC81" s="15">
        <f>МАКС!BC81+КМС!BC81+ИГС!BC81</f>
        <v>0</v>
      </c>
      <c r="BD81" s="14">
        <f>МАКС!BD81+КМС!BD81+ИГС!BD81</f>
        <v>0</v>
      </c>
      <c r="BE81" s="15">
        <f>МАКС!BE81+КМС!BE81+ИГС!BE81</f>
        <v>0</v>
      </c>
      <c r="BF81" s="14">
        <f>МАКС!BF81+КМС!BF81+ИГС!BF81</f>
        <v>0</v>
      </c>
      <c r="BG81" s="15">
        <f>МАКС!BG81+КМС!BG81+ИГС!BG81</f>
        <v>2889</v>
      </c>
      <c r="BH81" s="14">
        <f>МАКС!BH81+КМС!BH81+ИГС!BH81</f>
        <v>10396402.75</v>
      </c>
      <c r="BI81" s="14">
        <f>МАКС!BI81+КМС!BI81+ИГС!BI81</f>
        <v>63687265.780000001</v>
      </c>
      <c r="BJ81" s="14">
        <f>МАКС!BJ81+КМС!BJ81+ИГС!BJ81</f>
        <v>30019543.350000001</v>
      </c>
      <c r="BK81" s="15">
        <f>МАКС!BK81+КМС!BK81+ИГС!BK81</f>
        <v>21982</v>
      </c>
      <c r="BL81" s="14">
        <f>МАКС!BL81+КМС!BL81+ИГС!BL81</f>
        <v>11436718.859999999</v>
      </c>
      <c r="BM81" s="15">
        <f>МАКС!BM81+КМС!BM81+ИГС!BM81</f>
        <v>2804</v>
      </c>
      <c r="BN81" s="14">
        <f>МАКС!BN81+КМС!BN81+ИГС!BN81</f>
        <v>1778209.28</v>
      </c>
      <c r="BO81" s="15">
        <f>МАКС!BO81+КМС!BO81+ИГС!BO81</f>
        <v>12763</v>
      </c>
      <c r="BP81" s="14">
        <f>МАКС!BP81+КМС!BP81+ИГС!BP81</f>
        <v>16804615.210000001</v>
      </c>
      <c r="BQ81" s="15">
        <f>МАКС!BQ81+КМС!BQ81+ИГС!BQ81</f>
        <v>359</v>
      </c>
      <c r="BR81" s="14">
        <f>МАКС!BR81+КМС!BR81+ИГС!BR81</f>
        <v>10855242.380000001</v>
      </c>
      <c r="BS81" s="15">
        <f>МАКС!BS81+КМС!BS81+ИГС!BS81</f>
        <v>579</v>
      </c>
      <c r="BT81" s="14">
        <f>МАКС!BT81+КМС!BT81+ИГС!BT81</f>
        <v>12221962.66</v>
      </c>
      <c r="BU81" s="15">
        <f>МАКС!BU81+КМС!BU81+ИГС!BU81</f>
        <v>0</v>
      </c>
      <c r="BV81" s="14">
        <f>МАКС!BV81+КМС!BV81+ИГС!BV81</f>
        <v>0</v>
      </c>
      <c r="BW81" s="15">
        <f>МАКС!BW81+КМС!BW81+ИГС!BW81</f>
        <v>0</v>
      </c>
      <c r="BX81" s="14">
        <f>МАКС!BX81+КМС!BX81+ИГС!BX81</f>
        <v>0</v>
      </c>
      <c r="BY81" s="15">
        <f>МАКС!BY81+КМС!BY81+ИГС!BY81</f>
        <v>2888</v>
      </c>
      <c r="BZ81" s="14">
        <f>МАКС!BZ81+КМС!BZ81+ИГС!BZ81</f>
        <v>10590517.390000001</v>
      </c>
      <c r="CA81" s="14">
        <f>МАКС!CA81+КМС!CA81+ИГС!CA81</f>
        <v>60589421.060000002</v>
      </c>
      <c r="CB81" s="14">
        <f>МАКС!CB81+КМС!CB81+ИГС!CB81</f>
        <v>23604075.82</v>
      </c>
      <c r="CC81" s="15">
        <f>МАКС!CC81+КМС!CC81+ИГС!CC81</f>
        <v>32990</v>
      </c>
      <c r="CD81" s="14">
        <f>МАКС!CD81+КМС!CD81+ИГС!CD81</f>
        <v>7570969.6200000001</v>
      </c>
      <c r="CE81" s="15">
        <f>МАКС!CE81+КМС!CE81+ИГС!CE81</f>
        <v>4197</v>
      </c>
      <c r="CF81" s="14">
        <f>МАКС!CF81+КМС!CF81+ИГС!CF81</f>
        <v>2628631.17</v>
      </c>
      <c r="CG81" s="15">
        <f>МАКС!CG81+КМС!CG81+ИГС!CG81</f>
        <v>19143</v>
      </c>
      <c r="CH81" s="14">
        <f>МАКС!CH81+КМС!CH81+ИГС!CH81</f>
        <v>13404475.029999999</v>
      </c>
      <c r="CI81" s="15">
        <f>МАКС!CI81+КМС!CI81+ИГС!CI81</f>
        <v>463</v>
      </c>
      <c r="CJ81" s="14">
        <f>МАКС!CJ81+КМС!CJ81+ИГС!CJ81</f>
        <v>10646363.210000001</v>
      </c>
      <c r="CK81" s="15">
        <f>МАКС!CK81+КМС!CK81+ИГС!CK81</f>
        <v>816</v>
      </c>
      <c r="CL81" s="14">
        <f>МАКС!CL81+КМС!CL81+ИГС!CL81</f>
        <v>15699948.640000001</v>
      </c>
      <c r="CM81" s="15">
        <f>МАКС!CM81+КМС!CM81+ИГС!CM81</f>
        <v>0</v>
      </c>
      <c r="CN81" s="14">
        <f>МАКС!CN81+КМС!CN81+ИГС!CN81</f>
        <v>0</v>
      </c>
      <c r="CO81" s="15">
        <f>МАКС!CO81+КМС!CO81+ИГС!CO81</f>
        <v>0</v>
      </c>
      <c r="CP81" s="14">
        <f>МАКС!CP81+КМС!CP81+ИГС!CP81</f>
        <v>0</v>
      </c>
      <c r="CQ81" s="15">
        <f>МАКС!CQ81+КМС!CQ81+ИГС!CQ81</f>
        <v>2888</v>
      </c>
      <c r="CR81" s="14">
        <f>МАКС!CR81+КМС!CR81+ИГС!CR81</f>
        <v>10639033.390000001</v>
      </c>
    </row>
    <row r="82" spans="1:96" x14ac:dyDescent="0.25">
      <c r="A82" s="89" t="s">
        <v>234</v>
      </c>
      <c r="B82" s="68" t="s">
        <v>105</v>
      </c>
      <c r="C82" s="63">
        <v>330408</v>
      </c>
      <c r="D82" s="64" t="s">
        <v>132</v>
      </c>
      <c r="E82" s="64" t="s">
        <v>129</v>
      </c>
      <c r="F82" s="66" t="s">
        <v>133</v>
      </c>
      <c r="G82" s="14">
        <f t="shared" si="88"/>
        <v>4029397.67</v>
      </c>
      <c r="H82" s="14">
        <f t="shared" si="89"/>
        <v>3405028.29</v>
      </c>
      <c r="I82" s="15">
        <f t="shared" si="87"/>
        <v>89</v>
      </c>
      <c r="J82" s="14">
        <f t="shared" si="90"/>
        <v>28905.55</v>
      </c>
      <c r="K82" s="15">
        <f t="shared" si="91"/>
        <v>0</v>
      </c>
      <c r="L82" s="14">
        <f t="shared" si="92"/>
        <v>0</v>
      </c>
      <c r="M82" s="15">
        <f t="shared" si="93"/>
        <v>2842</v>
      </c>
      <c r="N82" s="14">
        <f t="shared" si="94"/>
        <v>3376122.74</v>
      </c>
      <c r="O82" s="15">
        <f t="shared" si="95"/>
        <v>64</v>
      </c>
      <c r="P82" s="14">
        <f t="shared" si="96"/>
        <v>624369.38</v>
      </c>
      <c r="Q82" s="15">
        <f t="shared" si="97"/>
        <v>0</v>
      </c>
      <c r="R82" s="14">
        <f t="shared" si="98"/>
        <v>0</v>
      </c>
      <c r="S82" s="15">
        <f t="shared" si="99"/>
        <v>0</v>
      </c>
      <c r="T82" s="14">
        <f t="shared" si="100"/>
        <v>0</v>
      </c>
      <c r="U82" s="15">
        <f t="shared" si="101"/>
        <v>0</v>
      </c>
      <c r="V82" s="14">
        <f t="shared" si="102"/>
        <v>0</v>
      </c>
      <c r="W82" s="15">
        <f t="shared" si="103"/>
        <v>0</v>
      </c>
      <c r="X82" s="14">
        <f t="shared" si="104"/>
        <v>0</v>
      </c>
      <c r="Y82" s="14">
        <f t="shared" si="105"/>
        <v>927071.59</v>
      </c>
      <c r="Z82" s="14">
        <f t="shared" si="106"/>
        <v>761354.25</v>
      </c>
      <c r="AA82" s="15">
        <f>МАКС!AA82+КМС!AA82+ИГС!AA82</f>
        <v>18</v>
      </c>
      <c r="AB82" s="14">
        <f>МАКС!AB82+КМС!AB82+ИГС!AB82</f>
        <v>5971.05</v>
      </c>
      <c r="AC82" s="15">
        <f>МАКС!AC82+КМС!AC82+ИГС!AC82</f>
        <v>0</v>
      </c>
      <c r="AD82" s="14">
        <f>МАКС!AD82+КМС!AD82+ИГС!AD82</f>
        <v>0</v>
      </c>
      <c r="AE82" s="15">
        <f>МАКС!AE82+КМС!AE82+ИГС!AE82</f>
        <v>600</v>
      </c>
      <c r="AF82" s="14">
        <f>МАКС!AF82+КМС!AF82+ИГС!AF82</f>
        <v>755383.2</v>
      </c>
      <c r="AG82" s="15">
        <f>МАКС!AG82+КМС!AG82+ИГС!AG82</f>
        <v>18</v>
      </c>
      <c r="AH82" s="14">
        <f>МАКС!AH82+КМС!AH82+ИГС!AH82</f>
        <v>165717.34</v>
      </c>
      <c r="AI82" s="15">
        <f>МАКС!AI82+КМС!AI82+ИГС!AI82</f>
        <v>0</v>
      </c>
      <c r="AJ82" s="14">
        <f>МАКС!AJ82+КМС!AJ82+ИГС!AJ82</f>
        <v>0</v>
      </c>
      <c r="AK82" s="15">
        <f>МАКС!AK82+КМС!AK82+ИГС!AK82</f>
        <v>0</v>
      </c>
      <c r="AL82" s="14">
        <f>МАКС!AL82+КМС!AL82+ИГС!AL82</f>
        <v>0</v>
      </c>
      <c r="AM82" s="15">
        <f>МАКС!AM82+КМС!AM82+ИГС!AM82</f>
        <v>0</v>
      </c>
      <c r="AN82" s="14">
        <f>МАКС!AN82+КМС!AN82+ИГС!AN82</f>
        <v>0</v>
      </c>
      <c r="AO82" s="15">
        <f>МАКС!AO82+КМС!AO82+ИГС!AO82</f>
        <v>0</v>
      </c>
      <c r="AP82" s="14">
        <f>МАКС!AP82+КМС!AP82+ИГС!AP82</f>
        <v>0</v>
      </c>
      <c r="AQ82" s="14">
        <f>МАКС!AQ82+КМС!AQ82+ИГС!AQ82</f>
        <v>987530.2</v>
      </c>
      <c r="AR82" s="14">
        <f>МАКС!AR82+КМС!AR82+ИГС!AR82</f>
        <v>841062.85</v>
      </c>
      <c r="AS82" s="15">
        <f>МАКС!AS82+КМС!AS82+ИГС!AS82</f>
        <v>18</v>
      </c>
      <c r="AT82" s="14">
        <f>МАКС!AT82+КМС!AT82+ИГС!AT82</f>
        <v>5971.05</v>
      </c>
      <c r="AU82" s="15">
        <f>МАКС!AU82+КМС!AU82+ИГС!AU82</f>
        <v>0</v>
      </c>
      <c r="AV82" s="14">
        <f>МАКС!AV82+КМС!AV82+ИГС!AV82</f>
        <v>0</v>
      </c>
      <c r="AW82" s="15">
        <f>МАКС!AW82+КМС!AW82+ИГС!AW82</f>
        <v>690</v>
      </c>
      <c r="AX82" s="14">
        <f>МАКС!AX82+КМС!AX82+ИГС!AX82</f>
        <v>835091.8</v>
      </c>
      <c r="AY82" s="15">
        <f>МАКС!AY82+КМС!AY82+ИГС!AY82</f>
        <v>16</v>
      </c>
      <c r="AZ82" s="14">
        <f>МАКС!AZ82+КМС!AZ82+ИГС!AZ82</f>
        <v>146467.35</v>
      </c>
      <c r="BA82" s="15">
        <f>МАКС!BA82+КМС!BA82+ИГС!BA82</f>
        <v>0</v>
      </c>
      <c r="BB82" s="14">
        <f>МАКС!BB82+КМС!BB82+ИГС!BB82</f>
        <v>0</v>
      </c>
      <c r="BC82" s="15">
        <f>МАКС!BC82+КМС!BC82+ИГС!BC82</f>
        <v>0</v>
      </c>
      <c r="BD82" s="14">
        <f>МАКС!BD82+КМС!BD82+ИГС!BD82</f>
        <v>0</v>
      </c>
      <c r="BE82" s="15">
        <f>МАКС!BE82+КМС!BE82+ИГС!BE82</f>
        <v>0</v>
      </c>
      <c r="BF82" s="14">
        <f>МАКС!BF82+КМС!BF82+ИГС!BF82</f>
        <v>0</v>
      </c>
      <c r="BG82" s="15">
        <f>МАКС!BG82+КМС!BG82+ИГС!BG82</f>
        <v>0</v>
      </c>
      <c r="BH82" s="14">
        <f>МАКС!BH82+КМС!BH82+ИГС!BH82</f>
        <v>0</v>
      </c>
      <c r="BI82" s="14">
        <f>МАКС!BI82+КМС!BI82+ИГС!BI82</f>
        <v>1015605.15</v>
      </c>
      <c r="BJ82" s="14">
        <f>МАКС!BJ82+КМС!BJ82+ИГС!BJ82</f>
        <v>841996.55</v>
      </c>
      <c r="BK82" s="15">
        <f>МАКС!BK82+КМС!BK82+ИГС!BK82</f>
        <v>27</v>
      </c>
      <c r="BL82" s="14">
        <f>МАКС!BL82+КМС!BL82+ИГС!BL82</f>
        <v>8663.85</v>
      </c>
      <c r="BM82" s="15">
        <f>МАКС!BM82+КМС!BM82+ИГС!BM82</f>
        <v>0</v>
      </c>
      <c r="BN82" s="14">
        <f>МАКС!BN82+КМС!BN82+ИГС!BN82</f>
        <v>0</v>
      </c>
      <c r="BO82" s="15">
        <f>МАКС!BO82+КМС!BO82+ИГС!BO82</f>
        <v>720</v>
      </c>
      <c r="BP82" s="14">
        <f>МАКС!BP82+КМС!BP82+ИГС!BP82</f>
        <v>833332.7</v>
      </c>
      <c r="BQ82" s="15">
        <f>МАКС!BQ82+КМС!BQ82+ИГС!BQ82</f>
        <v>17</v>
      </c>
      <c r="BR82" s="14">
        <f>МАКС!BR82+КМС!BR82+ИГС!BR82</f>
        <v>173608.6</v>
      </c>
      <c r="BS82" s="15">
        <f>МАКС!BS82+КМС!BS82+ИГС!BS82</f>
        <v>0</v>
      </c>
      <c r="BT82" s="14">
        <f>МАКС!BT82+КМС!BT82+ИГС!BT82</f>
        <v>0</v>
      </c>
      <c r="BU82" s="15">
        <f>МАКС!BU82+КМС!BU82+ИГС!BU82</f>
        <v>0</v>
      </c>
      <c r="BV82" s="14">
        <f>МАКС!BV82+КМС!BV82+ИГС!BV82</f>
        <v>0</v>
      </c>
      <c r="BW82" s="15">
        <f>МАКС!BW82+КМС!BW82+ИГС!BW82</f>
        <v>0</v>
      </c>
      <c r="BX82" s="14">
        <f>МАКС!BX82+КМС!BX82+ИГС!BX82</f>
        <v>0</v>
      </c>
      <c r="BY82" s="15">
        <f>МАКС!BY82+КМС!BY82+ИГС!BY82</f>
        <v>0</v>
      </c>
      <c r="BZ82" s="14">
        <f>МАКС!BZ82+КМС!BZ82+ИГС!BZ82</f>
        <v>0</v>
      </c>
      <c r="CA82" s="14">
        <f>МАКС!CA82+КМС!CA82+ИГС!CA82</f>
        <v>1099190.73</v>
      </c>
      <c r="CB82" s="14">
        <f>МАКС!CB82+КМС!CB82+ИГС!CB82</f>
        <v>960614.64</v>
      </c>
      <c r="CC82" s="15">
        <f>МАКС!CC82+КМС!CC82+ИГС!CC82</f>
        <v>26</v>
      </c>
      <c r="CD82" s="14">
        <f>МАКС!CD82+КМС!CD82+ИГС!CD82</f>
        <v>8299.6</v>
      </c>
      <c r="CE82" s="15">
        <f>МАКС!CE82+КМС!CE82+ИГС!CE82</f>
        <v>0</v>
      </c>
      <c r="CF82" s="14">
        <f>МАКС!CF82+КМС!CF82+ИГС!CF82</f>
        <v>0</v>
      </c>
      <c r="CG82" s="15">
        <f>МАКС!CG82+КМС!CG82+ИГС!CG82</f>
        <v>832</v>
      </c>
      <c r="CH82" s="14">
        <f>МАКС!CH82+КМС!CH82+ИГС!CH82</f>
        <v>952315.04</v>
      </c>
      <c r="CI82" s="15">
        <f>МАКС!CI82+КМС!CI82+ИГС!CI82</f>
        <v>13</v>
      </c>
      <c r="CJ82" s="14">
        <f>МАКС!CJ82+КМС!CJ82+ИГС!CJ82</f>
        <v>138576.09</v>
      </c>
      <c r="CK82" s="15">
        <f>МАКС!CK82+КМС!CK82+ИГС!CK82</f>
        <v>0</v>
      </c>
      <c r="CL82" s="14">
        <f>МАКС!CL82+КМС!CL82+ИГС!CL82</f>
        <v>0</v>
      </c>
      <c r="CM82" s="15">
        <f>МАКС!CM82+КМС!CM82+ИГС!CM82</f>
        <v>0</v>
      </c>
      <c r="CN82" s="14">
        <f>МАКС!CN82+КМС!CN82+ИГС!CN82</f>
        <v>0</v>
      </c>
      <c r="CO82" s="15">
        <f>МАКС!CO82+КМС!CO82+ИГС!CO82</f>
        <v>0</v>
      </c>
      <c r="CP82" s="14">
        <f>МАКС!CP82+КМС!CP82+ИГС!CP82</f>
        <v>0</v>
      </c>
      <c r="CQ82" s="15">
        <f>МАКС!CQ82+КМС!CQ82+ИГС!CQ82</f>
        <v>0</v>
      </c>
      <c r="CR82" s="14">
        <f>МАКС!CR82+КМС!CR82+ИГС!CR82</f>
        <v>0</v>
      </c>
    </row>
    <row r="83" spans="1:96" x14ac:dyDescent="0.25">
      <c r="A83" s="89"/>
      <c r="B83" s="70" t="s">
        <v>43</v>
      </c>
      <c r="C83" s="63"/>
      <c r="D83" s="64"/>
      <c r="E83" s="64"/>
      <c r="F83" s="66"/>
      <c r="G83" s="14">
        <f t="shared" si="88"/>
        <v>0</v>
      </c>
      <c r="H83" s="14">
        <f t="shared" si="89"/>
        <v>0</v>
      </c>
      <c r="I83" s="15">
        <f t="shared" si="87"/>
        <v>0</v>
      </c>
      <c r="J83" s="14">
        <f t="shared" si="90"/>
        <v>0</v>
      </c>
      <c r="K83" s="15">
        <f t="shared" si="91"/>
        <v>0</v>
      </c>
      <c r="L83" s="14">
        <f t="shared" si="92"/>
        <v>0</v>
      </c>
      <c r="M83" s="15">
        <f t="shared" si="93"/>
        <v>0</v>
      </c>
      <c r="N83" s="14">
        <f t="shared" si="94"/>
        <v>0</v>
      </c>
      <c r="O83" s="15">
        <f t="shared" si="95"/>
        <v>0</v>
      </c>
      <c r="P83" s="14">
        <f t="shared" si="96"/>
        <v>0</v>
      </c>
      <c r="Q83" s="15">
        <f t="shared" si="97"/>
        <v>0</v>
      </c>
      <c r="R83" s="14">
        <f t="shared" si="98"/>
        <v>0</v>
      </c>
      <c r="S83" s="15">
        <f t="shared" si="99"/>
        <v>0</v>
      </c>
      <c r="T83" s="14">
        <f t="shared" si="100"/>
        <v>0</v>
      </c>
      <c r="U83" s="15">
        <f t="shared" si="101"/>
        <v>0</v>
      </c>
      <c r="V83" s="14">
        <f t="shared" si="102"/>
        <v>0</v>
      </c>
      <c r="W83" s="15">
        <f t="shared" si="103"/>
        <v>0</v>
      </c>
      <c r="X83" s="14">
        <f t="shared" si="104"/>
        <v>0</v>
      </c>
      <c r="Y83" s="14">
        <f t="shared" si="105"/>
        <v>0</v>
      </c>
      <c r="Z83" s="14">
        <f t="shared" si="106"/>
        <v>0</v>
      </c>
      <c r="AA83" s="15">
        <f>МАКС!AA83+КМС!AA83+ИГС!AA83</f>
        <v>0</v>
      </c>
      <c r="AB83" s="14">
        <f>МАКС!AB83+КМС!AB83+ИГС!AB83</f>
        <v>0</v>
      </c>
      <c r="AC83" s="15">
        <f>МАКС!AC83+КМС!AC83+ИГС!AC83</f>
        <v>0</v>
      </c>
      <c r="AD83" s="14">
        <f>МАКС!AD83+КМС!AD83+ИГС!AD83</f>
        <v>0</v>
      </c>
      <c r="AE83" s="15">
        <f>МАКС!AE83+КМС!AE83+ИГС!AE83</f>
        <v>0</v>
      </c>
      <c r="AF83" s="14">
        <f>МАКС!AF83+КМС!AF83+ИГС!AF83</f>
        <v>0</v>
      </c>
      <c r="AG83" s="15">
        <f>МАКС!AG83+КМС!AG83+ИГС!AG83</f>
        <v>0</v>
      </c>
      <c r="AH83" s="14">
        <f>МАКС!AH83+КМС!AH83+ИГС!AH83</f>
        <v>0</v>
      </c>
      <c r="AI83" s="15">
        <f>МАКС!AI83+КМС!AI83+ИГС!AI83</f>
        <v>0</v>
      </c>
      <c r="AJ83" s="14">
        <f>МАКС!AJ83+КМС!AJ83+ИГС!AJ83</f>
        <v>0</v>
      </c>
      <c r="AK83" s="15">
        <f>МАКС!AK83+КМС!AK83+ИГС!AK83</f>
        <v>0</v>
      </c>
      <c r="AL83" s="14">
        <f>МАКС!AL83+КМС!AL83+ИГС!AL83</f>
        <v>0</v>
      </c>
      <c r="AM83" s="15">
        <f>МАКС!AM83+КМС!AM83+ИГС!AM83</f>
        <v>0</v>
      </c>
      <c r="AN83" s="14">
        <f>МАКС!AN83+КМС!AN83+ИГС!AN83</f>
        <v>0</v>
      </c>
      <c r="AO83" s="15">
        <f>МАКС!AO83+КМС!AO83+ИГС!AO83</f>
        <v>0</v>
      </c>
      <c r="AP83" s="14">
        <f>МАКС!AP83+КМС!AP83+ИГС!AP83</f>
        <v>0</v>
      </c>
      <c r="AQ83" s="14">
        <f>МАКС!AQ83+КМС!AQ83+ИГС!AQ83</f>
        <v>0</v>
      </c>
      <c r="AR83" s="14">
        <f>МАКС!AR83+КМС!AR83+ИГС!AR83</f>
        <v>0</v>
      </c>
      <c r="AS83" s="15">
        <f>МАКС!AS83+КМС!AS83+ИГС!AS83</f>
        <v>0</v>
      </c>
      <c r="AT83" s="14">
        <f>МАКС!AT83+КМС!AT83+ИГС!AT83</f>
        <v>0</v>
      </c>
      <c r="AU83" s="15">
        <f>МАКС!AU83+КМС!AU83+ИГС!AU83</f>
        <v>0</v>
      </c>
      <c r="AV83" s="14">
        <f>МАКС!AV83+КМС!AV83+ИГС!AV83</f>
        <v>0</v>
      </c>
      <c r="AW83" s="15">
        <f>МАКС!AW83+КМС!AW83+ИГС!AW83</f>
        <v>0</v>
      </c>
      <c r="AX83" s="14">
        <f>МАКС!AX83+КМС!AX83+ИГС!AX83</f>
        <v>0</v>
      </c>
      <c r="AY83" s="15">
        <f>МАКС!AY83+КМС!AY83+ИГС!AY83</f>
        <v>0</v>
      </c>
      <c r="AZ83" s="14">
        <f>МАКС!AZ83+КМС!AZ83+ИГС!AZ83</f>
        <v>0</v>
      </c>
      <c r="BA83" s="15">
        <f>МАКС!BA83+КМС!BA83+ИГС!BA83</f>
        <v>0</v>
      </c>
      <c r="BB83" s="14">
        <f>МАКС!BB83+КМС!BB83+ИГС!BB83</f>
        <v>0</v>
      </c>
      <c r="BC83" s="15">
        <f>МАКС!BC83+КМС!BC83+ИГС!BC83</f>
        <v>0</v>
      </c>
      <c r="BD83" s="14">
        <f>МАКС!BD83+КМС!BD83+ИГС!BD83</f>
        <v>0</v>
      </c>
      <c r="BE83" s="15">
        <f>МАКС!BE83+КМС!BE83+ИГС!BE83</f>
        <v>0</v>
      </c>
      <c r="BF83" s="14">
        <f>МАКС!BF83+КМС!BF83+ИГС!BF83</f>
        <v>0</v>
      </c>
      <c r="BG83" s="15">
        <f>МАКС!BG83+КМС!BG83+ИГС!BG83</f>
        <v>0</v>
      </c>
      <c r="BH83" s="14">
        <f>МАКС!BH83+КМС!BH83+ИГС!BH83</f>
        <v>0</v>
      </c>
      <c r="BI83" s="14">
        <f>МАКС!BI83+КМС!BI83+ИГС!BI83</f>
        <v>0</v>
      </c>
      <c r="BJ83" s="14">
        <f>МАКС!BJ83+КМС!BJ83+ИГС!BJ83</f>
        <v>0</v>
      </c>
      <c r="BK83" s="15">
        <f>МАКС!BK83+КМС!BK83+ИГС!BK83</f>
        <v>0</v>
      </c>
      <c r="BL83" s="14">
        <f>МАКС!BL83+КМС!BL83+ИГС!BL83</f>
        <v>0</v>
      </c>
      <c r="BM83" s="15">
        <f>МАКС!BM83+КМС!BM83+ИГС!BM83</f>
        <v>0</v>
      </c>
      <c r="BN83" s="14">
        <f>МАКС!BN83+КМС!BN83+ИГС!BN83</f>
        <v>0</v>
      </c>
      <c r="BO83" s="15">
        <f>МАКС!BO83+КМС!BO83+ИГС!BO83</f>
        <v>0</v>
      </c>
      <c r="BP83" s="14">
        <f>МАКС!BP83+КМС!BP83+ИГС!BP83</f>
        <v>0</v>
      </c>
      <c r="BQ83" s="15">
        <f>МАКС!BQ83+КМС!BQ83+ИГС!BQ83</f>
        <v>0</v>
      </c>
      <c r="BR83" s="14">
        <f>МАКС!BR83+КМС!BR83+ИГС!BR83</f>
        <v>0</v>
      </c>
      <c r="BS83" s="15">
        <f>МАКС!BS83+КМС!BS83+ИГС!BS83</f>
        <v>0</v>
      </c>
      <c r="BT83" s="14">
        <f>МАКС!BT83+КМС!BT83+ИГС!BT83</f>
        <v>0</v>
      </c>
      <c r="BU83" s="15">
        <f>МАКС!BU83+КМС!BU83+ИГС!BU83</f>
        <v>0</v>
      </c>
      <c r="BV83" s="14">
        <f>МАКС!BV83+КМС!BV83+ИГС!BV83</f>
        <v>0</v>
      </c>
      <c r="BW83" s="15">
        <f>МАКС!BW83+КМС!BW83+ИГС!BW83</f>
        <v>0</v>
      </c>
      <c r="BX83" s="14">
        <f>МАКС!BX83+КМС!BX83+ИГС!BX83</f>
        <v>0</v>
      </c>
      <c r="BY83" s="15">
        <f>МАКС!BY83+КМС!BY83+ИГС!BY83</f>
        <v>0</v>
      </c>
      <c r="BZ83" s="14">
        <f>МАКС!BZ83+КМС!BZ83+ИГС!BZ83</f>
        <v>0</v>
      </c>
      <c r="CA83" s="14">
        <f>МАКС!CA83+КМС!CA83+ИГС!CA83</f>
        <v>0</v>
      </c>
      <c r="CB83" s="14">
        <f>МАКС!CB83+КМС!CB83+ИГС!CB83</f>
        <v>0</v>
      </c>
      <c r="CC83" s="15">
        <f>МАКС!CC83+КМС!CC83+ИГС!CC83</f>
        <v>0</v>
      </c>
      <c r="CD83" s="14">
        <f>МАКС!CD83+КМС!CD83+ИГС!CD83</f>
        <v>0</v>
      </c>
      <c r="CE83" s="15">
        <f>МАКС!CE83+КМС!CE83+ИГС!CE83</f>
        <v>0</v>
      </c>
      <c r="CF83" s="14">
        <f>МАКС!CF83+КМС!CF83+ИГС!CF83</f>
        <v>0</v>
      </c>
      <c r="CG83" s="15">
        <f>МАКС!CG83+КМС!CG83+ИГС!CG83</f>
        <v>0</v>
      </c>
      <c r="CH83" s="14">
        <f>МАКС!CH83+КМС!CH83+ИГС!CH83</f>
        <v>0</v>
      </c>
      <c r="CI83" s="15">
        <f>МАКС!CI83+КМС!CI83+ИГС!CI83</f>
        <v>0</v>
      </c>
      <c r="CJ83" s="14">
        <f>МАКС!CJ83+КМС!CJ83+ИГС!CJ83</f>
        <v>0</v>
      </c>
      <c r="CK83" s="15">
        <f>МАКС!CK83+КМС!CK83+ИГС!CK83</f>
        <v>0</v>
      </c>
      <c r="CL83" s="14">
        <f>МАКС!CL83+КМС!CL83+ИГС!CL83</f>
        <v>0</v>
      </c>
      <c r="CM83" s="15">
        <f>МАКС!CM83+КМС!CM83+ИГС!CM83</f>
        <v>0</v>
      </c>
      <c r="CN83" s="14">
        <f>МАКС!CN83+КМС!CN83+ИГС!CN83</f>
        <v>0</v>
      </c>
      <c r="CO83" s="15">
        <f>МАКС!CO83+КМС!CO83+ИГС!CO83</f>
        <v>0</v>
      </c>
      <c r="CP83" s="14">
        <f>МАКС!CP83+КМС!CP83+ИГС!CP83</f>
        <v>0</v>
      </c>
      <c r="CQ83" s="15">
        <f>МАКС!CQ83+КМС!CQ83+ИГС!CQ83</f>
        <v>0</v>
      </c>
      <c r="CR83" s="14">
        <f>МАКС!CR83+КМС!CR83+ИГС!CR83</f>
        <v>0</v>
      </c>
    </row>
    <row r="84" spans="1:96" ht="26.25" x14ac:dyDescent="0.25">
      <c r="A84" s="89" t="s">
        <v>235</v>
      </c>
      <c r="B84" s="68" t="s">
        <v>44</v>
      </c>
      <c r="C84" s="63">
        <v>330048</v>
      </c>
      <c r="D84" s="64" t="s">
        <v>126</v>
      </c>
      <c r="E84" s="64" t="s">
        <v>123</v>
      </c>
      <c r="F84" s="66" t="s">
        <v>127</v>
      </c>
      <c r="G84" s="14">
        <f t="shared" si="88"/>
        <v>902030820.72000003</v>
      </c>
      <c r="H84" s="14">
        <f t="shared" si="89"/>
        <v>254497407.93000001</v>
      </c>
      <c r="I84" s="15">
        <f t="shared" si="87"/>
        <v>81863</v>
      </c>
      <c r="J84" s="14">
        <f t="shared" si="90"/>
        <v>66366594.759999998</v>
      </c>
      <c r="K84" s="15">
        <f t="shared" si="91"/>
        <v>19048</v>
      </c>
      <c r="L84" s="14">
        <f t="shared" si="92"/>
        <v>12692670.25</v>
      </c>
      <c r="M84" s="15">
        <f t="shared" si="93"/>
        <v>26554</v>
      </c>
      <c r="N84" s="14">
        <f t="shared" si="94"/>
        <v>175438142.91999999</v>
      </c>
      <c r="O84" s="15">
        <f t="shared" si="95"/>
        <v>2034</v>
      </c>
      <c r="P84" s="14">
        <f t="shared" si="96"/>
        <v>81980131.290000007</v>
      </c>
      <c r="Q84" s="15">
        <f t="shared" si="97"/>
        <v>18111</v>
      </c>
      <c r="R84" s="14">
        <f t="shared" si="98"/>
        <v>565553281.5</v>
      </c>
      <c r="S84" s="15">
        <f t="shared" si="99"/>
        <v>0</v>
      </c>
      <c r="T84" s="14">
        <f t="shared" si="100"/>
        <v>0</v>
      </c>
      <c r="U84" s="15">
        <f t="shared" si="101"/>
        <v>350</v>
      </c>
      <c r="V84" s="14">
        <f t="shared" si="102"/>
        <v>56264520</v>
      </c>
      <c r="W84" s="15">
        <f t="shared" si="103"/>
        <v>0</v>
      </c>
      <c r="X84" s="14">
        <f t="shared" si="104"/>
        <v>0</v>
      </c>
      <c r="Y84" s="14">
        <f t="shared" si="105"/>
        <v>228533491.96000001</v>
      </c>
      <c r="Z84" s="14">
        <f t="shared" si="106"/>
        <v>43721336.009999998</v>
      </c>
      <c r="AA84" s="15">
        <f>МАКС!AA84+КМС!AA84+ИГС!AA84</f>
        <v>22762</v>
      </c>
      <c r="AB84" s="14">
        <f>МАКС!AB84+КМС!AB84+ИГС!AB84</f>
        <v>6687773.5700000003</v>
      </c>
      <c r="AC84" s="15">
        <f>МАКС!AC84+КМС!AC84+ИГС!AC84</f>
        <v>5296</v>
      </c>
      <c r="AD84" s="14">
        <f>МАКС!AD84+КМС!AD84+ИГС!AD84</f>
        <v>3812822.18</v>
      </c>
      <c r="AE84" s="15">
        <f>МАКС!AE84+КМС!AE84+ИГС!AE84</f>
        <v>7970</v>
      </c>
      <c r="AF84" s="14">
        <f>МАКС!AF84+КМС!AF84+ИГС!AF84</f>
        <v>33220740.260000002</v>
      </c>
      <c r="AG84" s="15">
        <f>МАКС!AG84+КМС!AG84+ИГС!AG84</f>
        <v>630</v>
      </c>
      <c r="AH84" s="14">
        <f>МАКС!AH84+КМС!AH84+ИГС!AH84</f>
        <v>20333089.219999999</v>
      </c>
      <c r="AI84" s="15">
        <f>МАКС!AI84+КМС!AI84+ИГС!AI84</f>
        <v>5434</v>
      </c>
      <c r="AJ84" s="14">
        <f>МАКС!AJ84+КМС!AJ84+ИГС!AJ84</f>
        <v>164479066.72999999</v>
      </c>
      <c r="AK84" s="15">
        <f>МАКС!AK84+КМС!AK84+ИГС!AK84</f>
        <v>0</v>
      </c>
      <c r="AL84" s="14">
        <f>МАКС!AL84+КМС!AL84+ИГС!AL84</f>
        <v>0</v>
      </c>
      <c r="AM84" s="15">
        <f>МАКС!AM84+КМС!AM84+ИГС!AM84</f>
        <v>105</v>
      </c>
      <c r="AN84" s="14">
        <f>МАКС!AN84+КМС!AN84+ИГС!AN84</f>
        <v>16879356.010000002</v>
      </c>
      <c r="AO84" s="15">
        <f>МАКС!AO84+КМС!AO84+ИГС!AO84</f>
        <v>0</v>
      </c>
      <c r="AP84" s="14">
        <f>МАКС!AP84+КМС!AP84+ИГС!AP84</f>
        <v>0</v>
      </c>
      <c r="AQ84" s="14">
        <f>МАКС!AQ84+КМС!AQ84+ИГС!AQ84</f>
        <v>210493222.65000001</v>
      </c>
      <c r="AR84" s="14">
        <f>МАКС!AR84+КМС!AR84+ИГС!AR84</f>
        <v>67977543.069999993</v>
      </c>
      <c r="AS84" s="15">
        <f>МАКС!AS84+КМС!AS84+ИГС!AS84</f>
        <v>16372</v>
      </c>
      <c r="AT84" s="14">
        <f>МАКС!AT84+КМС!AT84+ИГС!AT84</f>
        <v>19808173.68</v>
      </c>
      <c r="AU84" s="15">
        <f>МАКС!AU84+КМС!AU84+ИГС!AU84</f>
        <v>4228</v>
      </c>
      <c r="AV84" s="14">
        <f>МАКС!AV84+КМС!AV84+ИГС!AV84</f>
        <v>2536302.4500000002</v>
      </c>
      <c r="AW84" s="15">
        <f>МАКС!AW84+КМС!AW84+ИГС!AW84</f>
        <v>5309</v>
      </c>
      <c r="AX84" s="14">
        <f>МАКС!AX84+КМС!AX84+ИГС!AX84</f>
        <v>45633066.939999998</v>
      </c>
      <c r="AY84" s="15">
        <f>МАКС!AY84+КМС!AY84+ИГС!AY84</f>
        <v>406</v>
      </c>
      <c r="AZ84" s="14">
        <f>МАКС!AZ84+КМС!AZ84+ИГС!AZ84</f>
        <v>27099726.510000002</v>
      </c>
      <c r="BA84" s="15">
        <f>МАКС!BA84+КМС!BA84+ИГС!BA84</f>
        <v>3622</v>
      </c>
      <c r="BB84" s="14">
        <f>МАКС!BB84+КМС!BB84+ИГС!BB84</f>
        <v>115415953.06999999</v>
      </c>
      <c r="BC84" s="15">
        <f>МАКС!BC84+КМС!BC84+ИГС!BC84</f>
        <v>0</v>
      </c>
      <c r="BD84" s="14">
        <f>МАКС!BD84+КМС!BD84+ИГС!BD84</f>
        <v>0</v>
      </c>
      <c r="BE84" s="15">
        <f>МАКС!BE84+КМС!BE84+ИГС!BE84</f>
        <v>70</v>
      </c>
      <c r="BF84" s="14">
        <f>МАКС!BF84+КМС!BF84+ИГС!BF84</f>
        <v>11252903.99</v>
      </c>
      <c r="BG84" s="15">
        <f>МАКС!BG84+КМС!BG84+ИГС!BG84</f>
        <v>0</v>
      </c>
      <c r="BH84" s="14">
        <f>МАКС!BH84+КМС!BH84+ИГС!BH84</f>
        <v>0</v>
      </c>
      <c r="BI84" s="14">
        <f>МАКС!BI84+КМС!BI84+ИГС!BI84</f>
        <v>203647722.47</v>
      </c>
      <c r="BJ84" s="14">
        <f>МАКС!BJ84+КМС!BJ84+ИГС!BJ84</f>
        <v>67977543.069999993</v>
      </c>
      <c r="BK84" s="15">
        <f>МАКС!BK84+КМС!BK84+ИГС!BK84</f>
        <v>16372</v>
      </c>
      <c r="BL84" s="14">
        <f>МАКС!BL84+КМС!BL84+ИГС!BL84</f>
        <v>19808173.68</v>
      </c>
      <c r="BM84" s="15">
        <f>МАКС!BM84+КМС!BM84+ИГС!BM84</f>
        <v>4228</v>
      </c>
      <c r="BN84" s="14">
        <f>МАКС!BN84+КМС!BN84+ИГС!BN84</f>
        <v>2536302.4500000002</v>
      </c>
      <c r="BO84" s="15">
        <f>МАКС!BO84+КМС!BO84+ИГС!BO84</f>
        <v>5309</v>
      </c>
      <c r="BP84" s="14">
        <f>МАКС!BP84+КМС!BP84+ИГС!BP84</f>
        <v>45633066.939999998</v>
      </c>
      <c r="BQ84" s="15">
        <f>МАКС!BQ84+КМС!BQ84+ИГС!BQ84</f>
        <v>406</v>
      </c>
      <c r="BR84" s="14">
        <f>МАКС!BR84+КМС!BR84+ИГС!BR84</f>
        <v>20254226.329999998</v>
      </c>
      <c r="BS84" s="15">
        <f>МАКС!BS84+КМС!BS84+ИГС!BS84</f>
        <v>3622</v>
      </c>
      <c r="BT84" s="14">
        <f>МАКС!BT84+КМС!BT84+ИГС!BT84</f>
        <v>115415953.06999999</v>
      </c>
      <c r="BU84" s="15">
        <f>МАКС!BU84+КМС!BU84+ИГС!BU84</f>
        <v>0</v>
      </c>
      <c r="BV84" s="14">
        <f>МАКС!BV84+КМС!BV84+ИГС!BV84</f>
        <v>0</v>
      </c>
      <c r="BW84" s="15">
        <f>МАКС!BW84+КМС!BW84+ИГС!BW84</f>
        <v>70</v>
      </c>
      <c r="BX84" s="14">
        <f>МАКС!BX84+КМС!BX84+ИГС!BX84</f>
        <v>11252903.99</v>
      </c>
      <c r="BY84" s="15">
        <f>МАКС!BY84+КМС!BY84+ИГС!BY84</f>
        <v>0</v>
      </c>
      <c r="BZ84" s="14">
        <f>МАКС!BZ84+КМС!BZ84+ИГС!BZ84</f>
        <v>0</v>
      </c>
      <c r="CA84" s="14">
        <f>МАКС!CA84+КМС!CA84+ИГС!CA84</f>
        <v>259356383.63999999</v>
      </c>
      <c r="CB84" s="14">
        <f>МАКС!CB84+КМС!CB84+ИГС!CB84</f>
        <v>74820985.780000001</v>
      </c>
      <c r="CC84" s="15">
        <f>МАКС!CC84+КМС!CC84+ИГС!CC84</f>
        <v>26357</v>
      </c>
      <c r="CD84" s="14">
        <f>МАКС!CD84+КМС!CD84+ИГС!CD84</f>
        <v>20062473.829999998</v>
      </c>
      <c r="CE84" s="15">
        <f>МАКС!CE84+КМС!CE84+ИГС!CE84</f>
        <v>5296</v>
      </c>
      <c r="CF84" s="14">
        <f>МАКС!CF84+КМС!CF84+ИГС!CF84</f>
        <v>3807243.17</v>
      </c>
      <c r="CG84" s="15">
        <f>МАКС!CG84+КМС!CG84+ИГС!CG84</f>
        <v>7966</v>
      </c>
      <c r="CH84" s="14">
        <f>МАКС!CH84+КМС!CH84+ИГС!CH84</f>
        <v>50951268.780000001</v>
      </c>
      <c r="CI84" s="15">
        <f>МАКС!CI84+КМС!CI84+ИГС!CI84</f>
        <v>592</v>
      </c>
      <c r="CJ84" s="14">
        <f>МАКС!CJ84+КМС!CJ84+ИГС!CJ84</f>
        <v>14293089.23</v>
      </c>
      <c r="CK84" s="15">
        <f>МАКС!CK84+КМС!CK84+ИГС!CK84</f>
        <v>5433</v>
      </c>
      <c r="CL84" s="14">
        <f>МАКС!CL84+КМС!CL84+ИГС!CL84</f>
        <v>170242308.63</v>
      </c>
      <c r="CM84" s="15">
        <f>МАКС!CM84+КМС!CM84+ИГС!CM84</f>
        <v>0</v>
      </c>
      <c r="CN84" s="14">
        <f>МАКС!CN84+КМС!CN84+ИГС!CN84</f>
        <v>0</v>
      </c>
      <c r="CO84" s="15">
        <f>МАКС!CO84+КМС!CO84+ИГС!CO84</f>
        <v>105</v>
      </c>
      <c r="CP84" s="14">
        <f>МАКС!CP84+КМС!CP84+ИГС!CP84</f>
        <v>16879356.010000002</v>
      </c>
      <c r="CQ84" s="15">
        <f>МАКС!CQ84+КМС!CQ84+ИГС!CQ84</f>
        <v>0</v>
      </c>
      <c r="CR84" s="14">
        <f>МАКС!CR84+КМС!CR84+ИГС!CR84</f>
        <v>0</v>
      </c>
    </row>
    <row r="85" spans="1:96" ht="25.5" x14ac:dyDescent="0.25">
      <c r="A85" s="91" t="s">
        <v>236</v>
      </c>
      <c r="B85" s="69" t="s">
        <v>237</v>
      </c>
      <c r="C85" s="63">
        <v>330044</v>
      </c>
      <c r="D85" s="64" t="s">
        <v>126</v>
      </c>
      <c r="E85" s="64" t="s">
        <v>123</v>
      </c>
      <c r="F85" s="66" t="s">
        <v>127</v>
      </c>
      <c r="G85" s="14">
        <f t="shared" si="88"/>
        <v>150919990.06</v>
      </c>
      <c r="H85" s="14">
        <f t="shared" si="89"/>
        <v>77226468.469999999</v>
      </c>
      <c r="I85" s="15">
        <f t="shared" si="87"/>
        <v>66234</v>
      </c>
      <c r="J85" s="14">
        <f t="shared" si="90"/>
        <v>24832608.649999999</v>
      </c>
      <c r="K85" s="15">
        <f t="shared" si="91"/>
        <v>8387</v>
      </c>
      <c r="L85" s="14">
        <f t="shared" si="92"/>
        <v>4954448.43</v>
      </c>
      <c r="M85" s="15">
        <f t="shared" si="93"/>
        <v>33300</v>
      </c>
      <c r="N85" s="14">
        <f t="shared" si="94"/>
        <v>47439411.390000001</v>
      </c>
      <c r="O85" s="15">
        <f t="shared" si="95"/>
        <v>2016</v>
      </c>
      <c r="P85" s="14">
        <f t="shared" si="96"/>
        <v>20728417.43</v>
      </c>
      <c r="Q85" s="15">
        <f t="shared" si="97"/>
        <v>2505</v>
      </c>
      <c r="R85" s="14">
        <f t="shared" si="98"/>
        <v>52965104.159999996</v>
      </c>
      <c r="S85" s="15">
        <f t="shared" si="99"/>
        <v>0</v>
      </c>
      <c r="T85" s="14">
        <f t="shared" si="100"/>
        <v>0</v>
      </c>
      <c r="U85" s="15">
        <f t="shared" si="101"/>
        <v>0</v>
      </c>
      <c r="V85" s="14">
        <f t="shared" si="102"/>
        <v>0</v>
      </c>
      <c r="W85" s="15">
        <f t="shared" si="103"/>
        <v>0</v>
      </c>
      <c r="X85" s="14">
        <f t="shared" si="104"/>
        <v>0</v>
      </c>
      <c r="Y85" s="14">
        <f t="shared" si="105"/>
        <v>62749764.159999996</v>
      </c>
      <c r="Z85" s="14">
        <f t="shared" si="106"/>
        <v>21751781.879999999</v>
      </c>
      <c r="AA85" s="15">
        <f>МАКС!AA85+КМС!AA85+ИГС!AA85</f>
        <v>18426</v>
      </c>
      <c r="AB85" s="14">
        <f>МАКС!AB85+КМС!AB85+ИГС!AB85</f>
        <v>6354979.7000000002</v>
      </c>
      <c r="AC85" s="15">
        <f>МАКС!AC85+КМС!AC85+ИГС!AC85</f>
        <v>2333</v>
      </c>
      <c r="AD85" s="14">
        <f>МАКС!AD85+КМС!AD85+ИГС!AD85</f>
        <v>1486334.53</v>
      </c>
      <c r="AE85" s="15">
        <f>МАКС!AE85+КМС!AE85+ИГС!AE85</f>
        <v>9991</v>
      </c>
      <c r="AF85" s="14">
        <f>МАКС!AF85+КМС!AF85+ИГС!AF85</f>
        <v>13910467.65</v>
      </c>
      <c r="AG85" s="15">
        <f>МАКС!AG85+КМС!AG85+ИГС!AG85</f>
        <v>605</v>
      </c>
      <c r="AH85" s="14">
        <f>МАКС!AH85+КМС!AH85+ИГС!AH85</f>
        <v>6218919.7999999998</v>
      </c>
      <c r="AI85" s="15">
        <f>МАКС!AI85+КМС!AI85+ИГС!AI85</f>
        <v>1680</v>
      </c>
      <c r="AJ85" s="14">
        <f>МАКС!AJ85+КМС!AJ85+ИГС!AJ85</f>
        <v>34779062.479999997</v>
      </c>
      <c r="AK85" s="15">
        <f>МАКС!AK85+КМС!AK85+ИГС!AK85</f>
        <v>0</v>
      </c>
      <c r="AL85" s="14">
        <f>МАКС!AL85+КМС!AL85+ИГС!AL85</f>
        <v>0</v>
      </c>
      <c r="AM85" s="15">
        <f>МАКС!AM85+КМС!AM85+ИГС!AM85</f>
        <v>0</v>
      </c>
      <c r="AN85" s="14">
        <f>МАКС!AN85+КМС!AN85+ИГС!AN85</f>
        <v>0</v>
      </c>
      <c r="AO85" s="15">
        <f>МАКС!AO85+КМС!AO85+ИГС!AO85</f>
        <v>0</v>
      </c>
      <c r="AP85" s="14">
        <f>МАКС!AP85+КМС!AP85+ИГС!AP85</f>
        <v>0</v>
      </c>
      <c r="AQ85" s="14">
        <f>МАКС!AQ85+КМС!AQ85+ИГС!AQ85</f>
        <v>25050805.350000001</v>
      </c>
      <c r="AR85" s="14">
        <f>МАКС!AR85+КМС!AR85+ИГС!AR85</f>
        <v>16861452.359999999</v>
      </c>
      <c r="AS85" s="15">
        <f>МАКС!AS85+КМС!AS85+ИГС!AS85</f>
        <v>13248</v>
      </c>
      <c r="AT85" s="14">
        <f>МАКС!AT85+КМС!AT85+ИГС!AT85</f>
        <v>6461285.2599999998</v>
      </c>
      <c r="AU85" s="15">
        <f>МАКС!AU85+КМС!AU85+ИГС!AU85</f>
        <v>1860</v>
      </c>
      <c r="AV85" s="14">
        <f>МАКС!AV85+КМС!AV85+ИГС!AV85</f>
        <v>996732.26</v>
      </c>
      <c r="AW85" s="15">
        <f>МАКС!AW85+КМС!AW85+ИГС!AW85</f>
        <v>6125</v>
      </c>
      <c r="AX85" s="14">
        <f>МАКС!AX85+КМС!AX85+ИГС!AX85</f>
        <v>9403434.8399999999</v>
      </c>
      <c r="AY85" s="15">
        <f>МАКС!AY85+КМС!AY85+ИГС!AY85</f>
        <v>402</v>
      </c>
      <c r="AZ85" s="14">
        <f>МАКС!AZ85+КМС!AZ85+ИГС!AZ85</f>
        <v>4145288.92</v>
      </c>
      <c r="BA85" s="15">
        <f>МАКС!BA85+КМС!BA85+ИГС!BA85</f>
        <v>275</v>
      </c>
      <c r="BB85" s="14">
        <f>МАКС!BB85+КМС!BB85+ИГС!BB85</f>
        <v>4044064.07</v>
      </c>
      <c r="BC85" s="15">
        <f>МАКС!BC85+КМС!BC85+ИГС!BC85</f>
        <v>0</v>
      </c>
      <c r="BD85" s="14">
        <f>МАКС!BD85+КМС!BD85+ИГС!BD85</f>
        <v>0</v>
      </c>
      <c r="BE85" s="15">
        <f>МАКС!BE85+КМС!BE85+ИГС!BE85</f>
        <v>0</v>
      </c>
      <c r="BF85" s="14">
        <f>МАКС!BF85+КМС!BF85+ИГС!BF85</f>
        <v>0</v>
      </c>
      <c r="BG85" s="15">
        <f>МАКС!BG85+КМС!BG85+ИГС!BG85</f>
        <v>0</v>
      </c>
      <c r="BH85" s="14">
        <f>МАКС!BH85+КМС!BH85+ИГС!BH85</f>
        <v>0</v>
      </c>
      <c r="BI85" s="14">
        <f>МАКС!BI85+КМС!BI85+ИГС!BI85</f>
        <v>31559710.289999999</v>
      </c>
      <c r="BJ85" s="14">
        <f>МАКС!BJ85+КМС!BJ85+ИГС!BJ85</f>
        <v>19306617.120000001</v>
      </c>
      <c r="BK85" s="15">
        <f>МАКС!BK85+КМС!BK85+ИГС!BK85</f>
        <v>17280</v>
      </c>
      <c r="BL85" s="14">
        <f>МАКС!BL85+КМС!BL85+ИГС!BL85</f>
        <v>6008171.8499999996</v>
      </c>
      <c r="BM85" s="15">
        <f>МАКС!BM85+КМС!BM85+ИГС!BM85</f>
        <v>2097</v>
      </c>
      <c r="BN85" s="14">
        <f>МАКС!BN85+КМС!BN85+ИГС!BN85</f>
        <v>1235690.83</v>
      </c>
      <c r="BO85" s="15">
        <f>МАКС!BO85+КМС!BO85+ИГС!BO85</f>
        <v>8592</v>
      </c>
      <c r="BP85" s="14">
        <f>МАКС!BP85+КМС!BP85+ИГС!BP85</f>
        <v>12062754.439999999</v>
      </c>
      <c r="BQ85" s="15">
        <f>МАКС!BQ85+КМС!BQ85+ИГС!BQ85</f>
        <v>505</v>
      </c>
      <c r="BR85" s="14">
        <f>МАКС!BR85+КМС!BR85+ИГС!BR85</f>
        <v>5182104.3600000003</v>
      </c>
      <c r="BS85" s="15">
        <f>МАКС!BS85+КМС!BS85+ИГС!BS85</f>
        <v>275</v>
      </c>
      <c r="BT85" s="14">
        <f>МАКС!BT85+КМС!BT85+ИГС!BT85</f>
        <v>7070988.8099999996</v>
      </c>
      <c r="BU85" s="15">
        <f>МАКС!BU85+КМС!BU85+ИГС!BU85</f>
        <v>0</v>
      </c>
      <c r="BV85" s="14">
        <f>МАКС!BV85+КМС!BV85+ИГС!BV85</f>
        <v>0</v>
      </c>
      <c r="BW85" s="15">
        <f>МАКС!BW85+КМС!BW85+ИГС!BW85</f>
        <v>0</v>
      </c>
      <c r="BX85" s="14">
        <f>МАКС!BX85+КМС!BX85+ИГС!BX85</f>
        <v>0</v>
      </c>
      <c r="BY85" s="15">
        <f>МАКС!BY85+КМС!BY85+ИГС!BY85</f>
        <v>0</v>
      </c>
      <c r="BZ85" s="14">
        <f>МАКС!BZ85+КМС!BZ85+ИГС!BZ85</f>
        <v>0</v>
      </c>
      <c r="CA85" s="14">
        <f>МАКС!CA85+КМС!CA85+ИГС!CA85</f>
        <v>31559710.260000002</v>
      </c>
      <c r="CB85" s="14">
        <f>МАКС!CB85+КМС!CB85+ИГС!CB85</f>
        <v>19306617.109999999</v>
      </c>
      <c r="CC85" s="15">
        <f>МАКС!CC85+КМС!CC85+ИГС!CC85</f>
        <v>17280</v>
      </c>
      <c r="CD85" s="14">
        <f>МАКС!CD85+КМС!CD85+ИГС!CD85</f>
        <v>6008171.8399999999</v>
      </c>
      <c r="CE85" s="15">
        <f>МАКС!CE85+КМС!CE85+ИГС!CE85</f>
        <v>2097</v>
      </c>
      <c r="CF85" s="14">
        <f>МАКС!CF85+КМС!CF85+ИГС!CF85</f>
        <v>1235690.81</v>
      </c>
      <c r="CG85" s="15">
        <f>МАКС!CG85+КМС!CG85+ИГС!CG85</f>
        <v>8592</v>
      </c>
      <c r="CH85" s="14">
        <f>МАКС!CH85+КМС!CH85+ИГС!CH85</f>
        <v>12062754.460000001</v>
      </c>
      <c r="CI85" s="15">
        <f>МАКС!CI85+КМС!CI85+ИГС!CI85</f>
        <v>504</v>
      </c>
      <c r="CJ85" s="14">
        <f>МАКС!CJ85+КМС!CJ85+ИГС!CJ85</f>
        <v>5182104.3499999996</v>
      </c>
      <c r="CK85" s="15">
        <f>МАКС!CK85+КМС!CK85+ИГС!CK85</f>
        <v>275</v>
      </c>
      <c r="CL85" s="14">
        <f>МАКС!CL85+КМС!CL85+ИГС!CL85</f>
        <v>7070988.7999999998</v>
      </c>
      <c r="CM85" s="15">
        <f>МАКС!CM85+КМС!CM85+ИГС!CM85</f>
        <v>0</v>
      </c>
      <c r="CN85" s="14">
        <f>МАКС!CN85+КМС!CN85+ИГС!CN85</f>
        <v>0</v>
      </c>
      <c r="CO85" s="15">
        <f>МАКС!CO85+КМС!CO85+ИГС!CO85</f>
        <v>0</v>
      </c>
      <c r="CP85" s="14">
        <f>МАКС!CP85+КМС!CP85+ИГС!CP85</f>
        <v>0</v>
      </c>
      <c r="CQ85" s="15">
        <f>МАКС!CQ85+КМС!CQ85+ИГС!CQ85</f>
        <v>0</v>
      </c>
      <c r="CR85" s="14">
        <f>МАКС!CR85+КМС!CR85+ИГС!CR85</f>
        <v>0</v>
      </c>
    </row>
    <row r="86" spans="1:96" x14ac:dyDescent="0.25">
      <c r="A86" s="89" t="s">
        <v>238</v>
      </c>
      <c r="B86" s="68" t="s">
        <v>239</v>
      </c>
      <c r="C86" s="63">
        <v>330043</v>
      </c>
      <c r="D86" s="64" t="s">
        <v>126</v>
      </c>
      <c r="E86" s="64" t="s">
        <v>123</v>
      </c>
      <c r="F86" s="66" t="s">
        <v>127</v>
      </c>
      <c r="G86" s="14">
        <f t="shared" si="88"/>
        <v>235485194.27000001</v>
      </c>
      <c r="H86" s="14">
        <f t="shared" si="89"/>
        <v>196101396.81999999</v>
      </c>
      <c r="I86" s="15">
        <f t="shared" si="87"/>
        <v>215442</v>
      </c>
      <c r="J86" s="14">
        <f t="shared" si="90"/>
        <v>87667340.079999998</v>
      </c>
      <c r="K86" s="15">
        <f t="shared" si="91"/>
        <v>42718</v>
      </c>
      <c r="L86" s="14">
        <f t="shared" si="92"/>
        <v>25405288.859999999</v>
      </c>
      <c r="M86" s="15">
        <f t="shared" si="93"/>
        <v>101179</v>
      </c>
      <c r="N86" s="14">
        <f t="shared" si="94"/>
        <v>83028767.879999995</v>
      </c>
      <c r="O86" s="15">
        <f t="shared" si="95"/>
        <v>2227</v>
      </c>
      <c r="P86" s="14">
        <f t="shared" si="96"/>
        <v>19881616.969999999</v>
      </c>
      <c r="Q86" s="15">
        <f t="shared" si="97"/>
        <v>807</v>
      </c>
      <c r="R86" s="14">
        <f t="shared" si="98"/>
        <v>19502180.48</v>
      </c>
      <c r="S86" s="15">
        <f t="shared" si="99"/>
        <v>0</v>
      </c>
      <c r="T86" s="14">
        <f t="shared" si="100"/>
        <v>0</v>
      </c>
      <c r="U86" s="15">
        <f t="shared" si="101"/>
        <v>0</v>
      </c>
      <c r="V86" s="14">
        <f t="shared" si="102"/>
        <v>0</v>
      </c>
      <c r="W86" s="15">
        <f t="shared" si="103"/>
        <v>0</v>
      </c>
      <c r="X86" s="14">
        <f t="shared" si="104"/>
        <v>0</v>
      </c>
      <c r="Y86" s="14">
        <f t="shared" si="105"/>
        <v>62299765.030000001</v>
      </c>
      <c r="Z86" s="14">
        <f t="shared" si="106"/>
        <v>52044860.969999999</v>
      </c>
      <c r="AA86" s="15">
        <f>МАКС!AA86+КМС!AA86+ИГС!AA86</f>
        <v>54932</v>
      </c>
      <c r="AB86" s="14">
        <f>МАКС!AB86+КМС!AB86+ИГС!AB86</f>
        <v>24428898.969999999</v>
      </c>
      <c r="AC86" s="15">
        <f>МАКС!AC86+КМС!AC86+ИГС!AC86</f>
        <v>12507</v>
      </c>
      <c r="AD86" s="14">
        <f>МАКС!AD86+КМС!AD86+ИГС!AD86</f>
        <v>6806942.7400000002</v>
      </c>
      <c r="AE86" s="15">
        <f>МАКС!AE86+КМС!AE86+ИГС!AE86</f>
        <v>25295</v>
      </c>
      <c r="AF86" s="14">
        <f>МАКС!AF86+КМС!AF86+ИГС!AF86</f>
        <v>20809019.260000002</v>
      </c>
      <c r="AG86" s="15">
        <f>МАКС!AG86+КМС!AG86+ИГС!AG86</f>
        <v>555</v>
      </c>
      <c r="AH86" s="14">
        <f>МАКС!AH86+КМС!AH86+ИГС!AH86</f>
        <v>4970404.25</v>
      </c>
      <c r="AI86" s="15">
        <f>МАКС!AI86+КМС!AI86+ИГС!AI86</f>
        <v>226</v>
      </c>
      <c r="AJ86" s="14">
        <f>МАКС!AJ86+КМС!AJ86+ИГС!AJ86</f>
        <v>5284499.8099999996</v>
      </c>
      <c r="AK86" s="15">
        <f>МАКС!AK86+КМС!AK86+ИГС!AK86</f>
        <v>0</v>
      </c>
      <c r="AL86" s="14">
        <f>МАКС!AL86+КМС!AL86+ИГС!AL86</f>
        <v>0</v>
      </c>
      <c r="AM86" s="15">
        <f>МАКС!AM86+КМС!AM86+ИГС!AM86</f>
        <v>0</v>
      </c>
      <c r="AN86" s="14">
        <f>МАКС!AN86+КМС!AN86+ИГС!AN86</f>
        <v>0</v>
      </c>
      <c r="AO86" s="15">
        <f>МАКС!AO86+КМС!AO86+ИГС!AO86</f>
        <v>0</v>
      </c>
      <c r="AP86" s="14">
        <f>МАКС!AP86+КМС!AP86+ИГС!AP86</f>
        <v>0</v>
      </c>
      <c r="AQ86" s="14">
        <f>МАКС!AQ86+КМС!AQ86+ИГС!AQ86</f>
        <v>55442831.280000001</v>
      </c>
      <c r="AR86" s="14">
        <f>МАКС!AR86+КМС!AR86+ИГС!AR86</f>
        <v>46005837.43</v>
      </c>
      <c r="AS86" s="15">
        <f>МАКС!AS86+КМС!AS86+ИГС!AS86</f>
        <v>52787</v>
      </c>
      <c r="AT86" s="14">
        <f>МАКС!AT86+КМС!AT86+ИГС!AT86</f>
        <v>19404771.059999999</v>
      </c>
      <c r="AU86" s="15">
        <f>МАКС!AU86+КМС!AU86+ИГС!AU86</f>
        <v>8852</v>
      </c>
      <c r="AV86" s="14">
        <f>МАКС!AV86+КМС!AV86+ИГС!AV86</f>
        <v>5895701.7000000002</v>
      </c>
      <c r="AW86" s="15">
        <f>МАКС!AW86+КМС!AW86+ИГС!AW86</f>
        <v>25294</v>
      </c>
      <c r="AX86" s="14">
        <f>МАКС!AX86+КМС!AX86+ИГС!AX86</f>
        <v>20705364.670000002</v>
      </c>
      <c r="AY86" s="15">
        <f>МАКС!AY86+КМС!AY86+ИГС!AY86</f>
        <v>557</v>
      </c>
      <c r="AZ86" s="14">
        <f>МАКС!AZ86+КМС!AZ86+ИГС!AZ86</f>
        <v>4970404.24</v>
      </c>
      <c r="BA86" s="15">
        <f>МАКС!BA86+КМС!BA86+ИГС!BA86</f>
        <v>176</v>
      </c>
      <c r="BB86" s="14">
        <f>МАКС!BB86+КМС!BB86+ИГС!BB86</f>
        <v>4466589.6100000003</v>
      </c>
      <c r="BC86" s="15">
        <f>МАКС!BC86+КМС!BC86+ИГС!BC86</f>
        <v>0</v>
      </c>
      <c r="BD86" s="14">
        <f>МАКС!BD86+КМС!BD86+ИГС!BD86</f>
        <v>0</v>
      </c>
      <c r="BE86" s="15">
        <f>МАКС!BE86+КМС!BE86+ИГС!BE86</f>
        <v>0</v>
      </c>
      <c r="BF86" s="14">
        <f>МАКС!BF86+КМС!BF86+ИГС!BF86</f>
        <v>0</v>
      </c>
      <c r="BG86" s="15">
        <f>МАКС!BG86+КМС!BG86+ИГС!BG86</f>
        <v>0</v>
      </c>
      <c r="BH86" s="14">
        <f>МАКС!BH86+КМС!BH86+ИГС!BH86</f>
        <v>0</v>
      </c>
      <c r="BI86" s="14">
        <f>МАКС!BI86+КМС!BI86+ИГС!BI86</f>
        <v>58871298.200000003</v>
      </c>
      <c r="BJ86" s="14">
        <f>МАКС!BJ86+КМС!BJ86+ИГС!BJ86</f>
        <v>49025349.25</v>
      </c>
      <c r="BK86" s="15">
        <f>МАКС!BK86+КМС!BK86+ИГС!BK86</f>
        <v>53861</v>
      </c>
      <c r="BL86" s="14">
        <f>МАКС!BL86+КМС!BL86+ИГС!BL86</f>
        <v>21916835.02</v>
      </c>
      <c r="BM86" s="15">
        <f>МАКС!BM86+КМС!BM86+ИГС!BM86</f>
        <v>10680</v>
      </c>
      <c r="BN86" s="14">
        <f>МАКС!BN86+КМС!BN86+ИГС!BN86</f>
        <v>6351322.2300000004</v>
      </c>
      <c r="BO86" s="15">
        <f>МАКС!BO86+КМС!BO86+ИГС!BO86</f>
        <v>25296</v>
      </c>
      <c r="BP86" s="14">
        <f>МАКС!BP86+КМС!BP86+ИГС!BP86</f>
        <v>20757192</v>
      </c>
      <c r="BQ86" s="15">
        <f>МАКС!BQ86+КМС!BQ86+ИГС!BQ86</f>
        <v>557</v>
      </c>
      <c r="BR86" s="14">
        <f>МАКС!BR86+КМС!BR86+ИГС!BR86</f>
        <v>4970404.24</v>
      </c>
      <c r="BS86" s="15">
        <f>МАКС!BS86+КМС!BS86+ИГС!BS86</f>
        <v>201</v>
      </c>
      <c r="BT86" s="14">
        <f>МАКС!BT86+КМС!BT86+ИГС!BT86</f>
        <v>4875544.71</v>
      </c>
      <c r="BU86" s="15">
        <f>МАКС!BU86+КМС!BU86+ИГС!BU86</f>
        <v>0</v>
      </c>
      <c r="BV86" s="14">
        <f>МАКС!BV86+КМС!BV86+ИГС!BV86</f>
        <v>0</v>
      </c>
      <c r="BW86" s="15">
        <f>МАКС!BW86+КМС!BW86+ИГС!BW86</f>
        <v>0</v>
      </c>
      <c r="BX86" s="14">
        <f>МАКС!BX86+КМС!BX86+ИГС!BX86</f>
        <v>0</v>
      </c>
      <c r="BY86" s="15">
        <f>МАКС!BY86+КМС!BY86+ИГС!BY86</f>
        <v>0</v>
      </c>
      <c r="BZ86" s="14">
        <f>МАКС!BZ86+КМС!BZ86+ИГС!BZ86</f>
        <v>0</v>
      </c>
      <c r="CA86" s="14">
        <f>МАКС!CA86+КМС!CA86+ИГС!CA86</f>
        <v>58871299.759999998</v>
      </c>
      <c r="CB86" s="14">
        <f>МАКС!CB86+КМС!CB86+ИГС!CB86</f>
        <v>49025349.170000002</v>
      </c>
      <c r="CC86" s="15">
        <f>МАКС!CC86+КМС!CC86+ИГС!CC86</f>
        <v>53862</v>
      </c>
      <c r="CD86" s="14">
        <f>МАКС!CD86+КМС!CD86+ИГС!CD86</f>
        <v>21916835.030000001</v>
      </c>
      <c r="CE86" s="15">
        <f>МАКС!CE86+КМС!CE86+ИГС!CE86</f>
        <v>10679</v>
      </c>
      <c r="CF86" s="14">
        <f>МАКС!CF86+КМС!CF86+ИГС!CF86</f>
        <v>6351322.1900000004</v>
      </c>
      <c r="CG86" s="15">
        <f>МАКС!CG86+КМС!CG86+ИГС!CG86</f>
        <v>25294</v>
      </c>
      <c r="CH86" s="14">
        <f>МАКС!CH86+КМС!CH86+ИГС!CH86</f>
        <v>20757191.949999999</v>
      </c>
      <c r="CI86" s="15">
        <f>МАКС!CI86+КМС!CI86+ИГС!CI86</f>
        <v>558</v>
      </c>
      <c r="CJ86" s="14">
        <f>МАКС!CJ86+КМС!CJ86+ИГС!CJ86</f>
        <v>4970404.24</v>
      </c>
      <c r="CK86" s="15">
        <f>МАКС!CK86+КМС!CK86+ИГС!CK86</f>
        <v>204</v>
      </c>
      <c r="CL86" s="14">
        <f>МАКС!CL86+КМС!CL86+ИГС!CL86</f>
        <v>4875546.3499999996</v>
      </c>
      <c r="CM86" s="15">
        <f>МАКС!CM86+КМС!CM86+ИГС!CM86</f>
        <v>0</v>
      </c>
      <c r="CN86" s="14">
        <f>МАКС!CN86+КМС!CN86+ИГС!CN86</f>
        <v>0</v>
      </c>
      <c r="CO86" s="15">
        <f>МАКС!CO86+КМС!CO86+ИГС!CO86</f>
        <v>0</v>
      </c>
      <c r="CP86" s="14">
        <f>МАКС!CP86+КМС!CP86+ИГС!CP86</f>
        <v>0</v>
      </c>
      <c r="CQ86" s="15">
        <f>МАКС!CQ86+КМС!CQ86+ИГС!CQ86</f>
        <v>0</v>
      </c>
      <c r="CR86" s="14">
        <f>МАКС!CR86+КМС!CR86+ИГС!CR86</f>
        <v>0</v>
      </c>
    </row>
    <row r="87" spans="1:96" ht="26.25" x14ac:dyDescent="0.25">
      <c r="A87" s="91" t="s">
        <v>240</v>
      </c>
      <c r="B87" s="68" t="s">
        <v>45</v>
      </c>
      <c r="C87" s="63">
        <v>330233</v>
      </c>
      <c r="D87" s="64" t="s">
        <v>126</v>
      </c>
      <c r="E87" s="64" t="s">
        <v>123</v>
      </c>
      <c r="F87" s="66" t="s">
        <v>127</v>
      </c>
      <c r="G87" s="14">
        <f t="shared" si="88"/>
        <v>26416961.489999998</v>
      </c>
      <c r="H87" s="14">
        <f t="shared" si="89"/>
        <v>26416961.489999998</v>
      </c>
      <c r="I87" s="15">
        <f t="shared" si="87"/>
        <v>19500</v>
      </c>
      <c r="J87" s="14">
        <f t="shared" si="90"/>
        <v>8905111.3599999994</v>
      </c>
      <c r="K87" s="15">
        <f t="shared" si="91"/>
        <v>4600</v>
      </c>
      <c r="L87" s="14">
        <f t="shared" si="92"/>
        <v>2451585.02</v>
      </c>
      <c r="M87" s="15">
        <f t="shared" si="93"/>
        <v>14000</v>
      </c>
      <c r="N87" s="14">
        <f t="shared" si="94"/>
        <v>15060265.109999999</v>
      </c>
      <c r="O87" s="15">
        <f t="shared" si="95"/>
        <v>0</v>
      </c>
      <c r="P87" s="14">
        <f t="shared" si="96"/>
        <v>0</v>
      </c>
      <c r="Q87" s="15">
        <f t="shared" si="97"/>
        <v>0</v>
      </c>
      <c r="R87" s="14">
        <f t="shared" si="98"/>
        <v>0</v>
      </c>
      <c r="S87" s="15">
        <f t="shared" si="99"/>
        <v>0</v>
      </c>
      <c r="T87" s="14">
        <f t="shared" si="100"/>
        <v>0</v>
      </c>
      <c r="U87" s="15">
        <f t="shared" si="101"/>
        <v>0</v>
      </c>
      <c r="V87" s="14">
        <f t="shared" si="102"/>
        <v>0</v>
      </c>
      <c r="W87" s="15">
        <f t="shared" si="103"/>
        <v>0</v>
      </c>
      <c r="X87" s="14">
        <f t="shared" si="104"/>
        <v>0</v>
      </c>
      <c r="Y87" s="14">
        <f t="shared" si="105"/>
        <v>6713332.9000000004</v>
      </c>
      <c r="Z87" s="14">
        <f t="shared" si="106"/>
        <v>6713332.9000000004</v>
      </c>
      <c r="AA87" s="15">
        <f>МАКС!AA87+КМС!AA87+ИГС!AA87</f>
        <v>5452</v>
      </c>
      <c r="AB87" s="14">
        <f>МАКС!AB87+КМС!AB87+ИГС!AB87</f>
        <v>2732061.07</v>
      </c>
      <c r="AC87" s="15">
        <f>МАКС!AC87+КМС!AC87+ИГС!AC87</f>
        <v>764</v>
      </c>
      <c r="AD87" s="14">
        <f>МАКС!AD87+КМС!AD87+ИГС!AD87</f>
        <v>422880.24</v>
      </c>
      <c r="AE87" s="15">
        <f>МАКС!AE87+КМС!AE87+ИГС!AE87</f>
        <v>2504</v>
      </c>
      <c r="AF87" s="14">
        <f>МАКС!AF87+КМС!AF87+ИГС!AF87</f>
        <v>3558391.59</v>
      </c>
      <c r="AG87" s="15">
        <f>МАКС!AG87+КМС!AG87+ИГС!AG87</f>
        <v>0</v>
      </c>
      <c r="AH87" s="14">
        <f>МАКС!AH87+КМС!AH87+ИГС!AH87</f>
        <v>0</v>
      </c>
      <c r="AI87" s="15">
        <f>МАКС!AI87+КМС!AI87+ИГС!AI87</f>
        <v>0</v>
      </c>
      <c r="AJ87" s="14">
        <f>МАКС!AJ87+КМС!AJ87+ИГС!AJ87</f>
        <v>0</v>
      </c>
      <c r="AK87" s="15">
        <f>МАКС!AK87+КМС!AK87+ИГС!AK87</f>
        <v>0</v>
      </c>
      <c r="AL87" s="14">
        <f>МАКС!AL87+КМС!AL87+ИГС!AL87</f>
        <v>0</v>
      </c>
      <c r="AM87" s="15">
        <f>МАКС!AM87+КМС!AM87+ИГС!AM87</f>
        <v>0</v>
      </c>
      <c r="AN87" s="14">
        <f>МАКС!AN87+КМС!AN87+ИГС!AN87</f>
        <v>0</v>
      </c>
      <c r="AO87" s="15">
        <f>МАКС!AO87+КМС!AO87+ИГС!AO87</f>
        <v>0</v>
      </c>
      <c r="AP87" s="14">
        <f>МАКС!AP87+КМС!AP87+ИГС!AP87</f>
        <v>0</v>
      </c>
      <c r="AQ87" s="14">
        <f>МАКС!AQ87+КМС!AQ87+ИГС!AQ87</f>
        <v>6323150.2000000002</v>
      </c>
      <c r="AR87" s="14">
        <f>МАКС!AR87+КМС!AR87+ИГС!AR87</f>
        <v>6323150.2000000002</v>
      </c>
      <c r="AS87" s="15">
        <f>МАКС!AS87+КМС!AS87+ИГС!AS87</f>
        <v>4287</v>
      </c>
      <c r="AT87" s="14">
        <f>МАКС!AT87+КМС!AT87+ИГС!AT87</f>
        <v>1932485.45</v>
      </c>
      <c r="AU87" s="15">
        <f>МАКС!AU87+КМС!AU87+ИГС!AU87</f>
        <v>1460</v>
      </c>
      <c r="AV87" s="14">
        <f>МАКС!AV87+КМС!AV87+ИГС!AV87</f>
        <v>611888.6</v>
      </c>
      <c r="AW87" s="15">
        <f>МАКС!AW87+КМС!AW87+ИГС!AW87</f>
        <v>4492</v>
      </c>
      <c r="AX87" s="14">
        <f>МАКС!AX87+КМС!AX87+ИГС!AX87</f>
        <v>3778776.15</v>
      </c>
      <c r="AY87" s="15">
        <f>МАКС!AY87+КМС!AY87+ИГС!AY87</f>
        <v>0</v>
      </c>
      <c r="AZ87" s="14">
        <f>МАКС!AZ87+КМС!AZ87+ИГС!AZ87</f>
        <v>0</v>
      </c>
      <c r="BA87" s="15">
        <f>МАКС!BA87+КМС!BA87+ИГС!BA87</f>
        <v>0</v>
      </c>
      <c r="BB87" s="14">
        <f>МАКС!BB87+КМС!BB87+ИГС!BB87</f>
        <v>0</v>
      </c>
      <c r="BC87" s="15">
        <f>МАКС!BC87+КМС!BC87+ИГС!BC87</f>
        <v>0</v>
      </c>
      <c r="BD87" s="14">
        <f>МАКС!BD87+КМС!BD87+ИГС!BD87</f>
        <v>0</v>
      </c>
      <c r="BE87" s="15">
        <f>МАКС!BE87+КМС!BE87+ИГС!BE87</f>
        <v>0</v>
      </c>
      <c r="BF87" s="14">
        <f>МАКС!BF87+КМС!BF87+ИГС!BF87</f>
        <v>0</v>
      </c>
      <c r="BG87" s="15">
        <f>МАКС!BG87+КМС!BG87+ИГС!BG87</f>
        <v>0</v>
      </c>
      <c r="BH87" s="14">
        <f>МАКС!BH87+КМС!BH87+ИГС!BH87</f>
        <v>0</v>
      </c>
      <c r="BI87" s="14">
        <f>МАКС!BI87+КМС!BI87+ИГС!BI87</f>
        <v>6678186.21</v>
      </c>
      <c r="BJ87" s="14">
        <f>МАКС!BJ87+КМС!BJ87+ИГС!BJ87</f>
        <v>6678186.21</v>
      </c>
      <c r="BK87" s="15">
        <f>МАКС!BK87+КМС!BK87+ИГС!BK87</f>
        <v>4878</v>
      </c>
      <c r="BL87" s="14">
        <f>МАКС!BL87+КМС!BL87+ИГС!BL87</f>
        <v>2246745.7200000002</v>
      </c>
      <c r="BM87" s="15">
        <f>МАКС!BM87+КМС!BM87+ИГС!BM87</f>
        <v>1183</v>
      </c>
      <c r="BN87" s="14">
        <f>МАКС!BN87+КМС!BN87+ИГС!BN87</f>
        <v>636720.71</v>
      </c>
      <c r="BO87" s="15">
        <f>МАКС!BO87+КМС!BO87+ИГС!BO87</f>
        <v>3501</v>
      </c>
      <c r="BP87" s="14">
        <f>МАКС!BP87+КМС!BP87+ИГС!BP87</f>
        <v>3794719.78</v>
      </c>
      <c r="BQ87" s="15">
        <f>МАКС!BQ87+КМС!BQ87+ИГС!BQ87</f>
        <v>0</v>
      </c>
      <c r="BR87" s="14">
        <f>МАКС!BR87+КМС!BR87+ИГС!BR87</f>
        <v>0</v>
      </c>
      <c r="BS87" s="15">
        <f>МАКС!BS87+КМС!BS87+ИГС!BS87</f>
        <v>0</v>
      </c>
      <c r="BT87" s="14">
        <f>МАКС!BT87+КМС!BT87+ИГС!BT87</f>
        <v>0</v>
      </c>
      <c r="BU87" s="15">
        <f>МАКС!BU87+КМС!BU87+ИГС!BU87</f>
        <v>0</v>
      </c>
      <c r="BV87" s="14">
        <f>МАКС!BV87+КМС!BV87+ИГС!BV87</f>
        <v>0</v>
      </c>
      <c r="BW87" s="15">
        <f>МАКС!BW87+КМС!BW87+ИГС!BW87</f>
        <v>0</v>
      </c>
      <c r="BX87" s="14">
        <f>МАКС!BX87+КМС!BX87+ИГС!BX87</f>
        <v>0</v>
      </c>
      <c r="BY87" s="15">
        <f>МАКС!BY87+КМС!BY87+ИГС!BY87</f>
        <v>0</v>
      </c>
      <c r="BZ87" s="14">
        <f>МАКС!BZ87+КМС!BZ87+ИГС!BZ87</f>
        <v>0</v>
      </c>
      <c r="CA87" s="14">
        <f>МАКС!CA87+КМС!CA87+ИГС!CA87</f>
        <v>6702292.1799999997</v>
      </c>
      <c r="CB87" s="14">
        <f>МАКС!CB87+КМС!CB87+ИГС!CB87</f>
        <v>6702292.1799999997</v>
      </c>
      <c r="CC87" s="15">
        <f>МАКС!CC87+КМС!CC87+ИГС!CC87</f>
        <v>4883</v>
      </c>
      <c r="CD87" s="14">
        <f>МАКС!CD87+КМС!CD87+ИГС!CD87</f>
        <v>1993819.12</v>
      </c>
      <c r="CE87" s="15">
        <f>МАКС!CE87+КМС!CE87+ИГС!CE87</f>
        <v>1193</v>
      </c>
      <c r="CF87" s="14">
        <f>МАКС!CF87+КМС!CF87+ИГС!CF87</f>
        <v>780095.47</v>
      </c>
      <c r="CG87" s="15">
        <f>МАКС!CG87+КМС!CG87+ИГС!CG87</f>
        <v>3503</v>
      </c>
      <c r="CH87" s="14">
        <f>МАКС!CH87+КМС!CH87+ИГС!CH87</f>
        <v>3928377.59</v>
      </c>
      <c r="CI87" s="15">
        <f>МАКС!CI87+КМС!CI87+ИГС!CI87</f>
        <v>0</v>
      </c>
      <c r="CJ87" s="14">
        <f>МАКС!CJ87+КМС!CJ87+ИГС!CJ87</f>
        <v>0</v>
      </c>
      <c r="CK87" s="15">
        <f>МАКС!CK87+КМС!CK87+ИГС!CK87</f>
        <v>0</v>
      </c>
      <c r="CL87" s="14">
        <f>МАКС!CL87+КМС!CL87+ИГС!CL87</f>
        <v>0</v>
      </c>
      <c r="CM87" s="15">
        <f>МАКС!CM87+КМС!CM87+ИГС!CM87</f>
        <v>0</v>
      </c>
      <c r="CN87" s="14">
        <f>МАКС!CN87+КМС!CN87+ИГС!CN87</f>
        <v>0</v>
      </c>
      <c r="CO87" s="15">
        <f>МАКС!CO87+КМС!CO87+ИГС!CO87</f>
        <v>0</v>
      </c>
      <c r="CP87" s="14">
        <f>МАКС!CP87+КМС!CP87+ИГС!CP87</f>
        <v>0</v>
      </c>
      <c r="CQ87" s="15">
        <f>МАКС!CQ87+КМС!CQ87+ИГС!CQ87</f>
        <v>0</v>
      </c>
      <c r="CR87" s="14">
        <f>МАКС!CR87+КМС!CR87+ИГС!CR87</f>
        <v>0</v>
      </c>
    </row>
    <row r="88" spans="1:96" ht="26.25" x14ac:dyDescent="0.25">
      <c r="A88" s="91" t="s">
        <v>241</v>
      </c>
      <c r="B88" s="68" t="s">
        <v>46</v>
      </c>
      <c r="C88" s="63">
        <v>330335</v>
      </c>
      <c r="D88" s="64" t="s">
        <v>126</v>
      </c>
      <c r="E88" s="64" t="s">
        <v>123</v>
      </c>
      <c r="F88" s="66" t="s">
        <v>127</v>
      </c>
      <c r="G88" s="14">
        <f t="shared" si="88"/>
        <v>119068545.17</v>
      </c>
      <c r="H88" s="14">
        <f t="shared" si="89"/>
        <v>0</v>
      </c>
      <c r="I88" s="15">
        <f t="shared" si="87"/>
        <v>0</v>
      </c>
      <c r="J88" s="14">
        <f t="shared" si="90"/>
        <v>0</v>
      </c>
      <c r="K88" s="15">
        <f t="shared" si="91"/>
        <v>0</v>
      </c>
      <c r="L88" s="14">
        <f t="shared" si="92"/>
        <v>0</v>
      </c>
      <c r="M88" s="15">
        <f t="shared" si="93"/>
        <v>0</v>
      </c>
      <c r="N88" s="14">
        <f t="shared" si="94"/>
        <v>0</v>
      </c>
      <c r="O88" s="15">
        <f t="shared" si="95"/>
        <v>0</v>
      </c>
      <c r="P88" s="14">
        <f t="shared" si="96"/>
        <v>0</v>
      </c>
      <c r="Q88" s="15">
        <f t="shared" si="97"/>
        <v>0</v>
      </c>
      <c r="R88" s="14">
        <f t="shared" si="98"/>
        <v>0</v>
      </c>
      <c r="S88" s="15">
        <f t="shared" si="99"/>
        <v>0</v>
      </c>
      <c r="T88" s="14">
        <f t="shared" si="100"/>
        <v>0</v>
      </c>
      <c r="U88" s="15">
        <f t="shared" si="101"/>
        <v>0</v>
      </c>
      <c r="V88" s="14">
        <f t="shared" si="102"/>
        <v>0</v>
      </c>
      <c r="W88" s="15">
        <f t="shared" si="103"/>
        <v>45800</v>
      </c>
      <c r="X88" s="14">
        <f t="shared" si="104"/>
        <v>119068545.17</v>
      </c>
      <c r="Y88" s="14">
        <f t="shared" si="105"/>
        <v>30223481.57</v>
      </c>
      <c r="Z88" s="14">
        <f t="shared" si="106"/>
        <v>0</v>
      </c>
      <c r="AA88" s="15">
        <f>МАКС!AA88+КМС!AA88+ИГС!AA88</f>
        <v>0</v>
      </c>
      <c r="AB88" s="14">
        <f>МАКС!AB88+КМС!AB88+ИГС!AB88</f>
        <v>0</v>
      </c>
      <c r="AC88" s="15">
        <f>МАКС!AC88+КМС!AC88+ИГС!AC88</f>
        <v>0</v>
      </c>
      <c r="AD88" s="14">
        <f>МАКС!AD88+КМС!AD88+ИГС!AD88</f>
        <v>0</v>
      </c>
      <c r="AE88" s="15">
        <f>МАКС!AE88+КМС!AE88+ИГС!AE88</f>
        <v>0</v>
      </c>
      <c r="AF88" s="14">
        <f>МАКС!AF88+КМС!AF88+ИГС!AF88</f>
        <v>0</v>
      </c>
      <c r="AG88" s="15">
        <f>МАКС!AG88+КМС!AG88+ИГС!AG88</f>
        <v>0</v>
      </c>
      <c r="AH88" s="14">
        <f>МАКС!AH88+КМС!AH88+ИГС!AH88</f>
        <v>0</v>
      </c>
      <c r="AI88" s="15">
        <f>МАКС!AI88+КМС!AI88+ИГС!AI88</f>
        <v>0</v>
      </c>
      <c r="AJ88" s="14">
        <f>МАКС!AJ88+КМС!AJ88+ИГС!AJ88</f>
        <v>0</v>
      </c>
      <c r="AK88" s="15">
        <f>МАКС!AK88+КМС!AK88+ИГС!AK88</f>
        <v>0</v>
      </c>
      <c r="AL88" s="14">
        <f>МАКС!AL88+КМС!AL88+ИГС!AL88</f>
        <v>0</v>
      </c>
      <c r="AM88" s="15">
        <f>МАКС!AM88+КМС!AM88+ИГС!AM88</f>
        <v>0</v>
      </c>
      <c r="AN88" s="14">
        <f>МАКС!AN88+КМС!AN88+ИГС!AN88</f>
        <v>0</v>
      </c>
      <c r="AO88" s="15">
        <f>МАКС!AO88+КМС!AO88+ИГС!AO88</f>
        <v>11022</v>
      </c>
      <c r="AP88" s="14">
        <f>МАКС!AP88+КМС!AP88+ИГС!AP88</f>
        <v>30223481.57</v>
      </c>
      <c r="AQ88" s="14">
        <f>МАКС!AQ88+КМС!AQ88+ИГС!AQ88</f>
        <v>29420941.199999999</v>
      </c>
      <c r="AR88" s="14">
        <f>МАКС!AR88+КМС!AR88+ИГС!AR88</f>
        <v>0</v>
      </c>
      <c r="AS88" s="15">
        <f>МАКС!AS88+КМС!AS88+ИГС!AS88</f>
        <v>0</v>
      </c>
      <c r="AT88" s="14">
        <f>МАКС!AT88+КМС!AT88+ИГС!AT88</f>
        <v>0</v>
      </c>
      <c r="AU88" s="15">
        <f>МАКС!AU88+КМС!AU88+ИГС!AU88</f>
        <v>0</v>
      </c>
      <c r="AV88" s="14">
        <f>МАКС!AV88+КМС!AV88+ИГС!AV88</f>
        <v>0</v>
      </c>
      <c r="AW88" s="15">
        <f>МАКС!AW88+КМС!AW88+ИГС!AW88</f>
        <v>0</v>
      </c>
      <c r="AX88" s="14">
        <f>МАКС!AX88+КМС!AX88+ИГС!AX88</f>
        <v>0</v>
      </c>
      <c r="AY88" s="15">
        <f>МАКС!AY88+КМС!AY88+ИГС!AY88</f>
        <v>0</v>
      </c>
      <c r="AZ88" s="14">
        <f>МАКС!AZ88+КМС!AZ88+ИГС!AZ88</f>
        <v>0</v>
      </c>
      <c r="BA88" s="15">
        <f>МАКС!BA88+КМС!BA88+ИГС!BA88</f>
        <v>0</v>
      </c>
      <c r="BB88" s="14">
        <f>МАКС!BB88+КМС!BB88+ИГС!BB88</f>
        <v>0</v>
      </c>
      <c r="BC88" s="15">
        <f>МАКС!BC88+КМС!BC88+ИГС!BC88</f>
        <v>0</v>
      </c>
      <c r="BD88" s="14">
        <f>МАКС!BD88+КМС!BD88+ИГС!BD88</f>
        <v>0</v>
      </c>
      <c r="BE88" s="15">
        <f>МАКС!BE88+КМС!BE88+ИГС!BE88</f>
        <v>0</v>
      </c>
      <c r="BF88" s="14">
        <f>МАКС!BF88+КМС!BF88+ИГС!BF88</f>
        <v>0</v>
      </c>
      <c r="BG88" s="15">
        <f>МАКС!BG88+КМС!BG88+ИГС!BG88</f>
        <v>11592</v>
      </c>
      <c r="BH88" s="14">
        <f>МАКС!BH88+КМС!BH88+ИГС!BH88</f>
        <v>29420941.199999999</v>
      </c>
      <c r="BI88" s="14">
        <f>МАКС!BI88+КМС!BI88+ИГС!BI88</f>
        <v>29760581.199999999</v>
      </c>
      <c r="BJ88" s="14">
        <f>МАКС!BJ88+КМС!BJ88+ИГС!BJ88</f>
        <v>0</v>
      </c>
      <c r="BK88" s="15">
        <f>МАКС!BK88+КМС!BK88+ИГС!BK88</f>
        <v>0</v>
      </c>
      <c r="BL88" s="14">
        <f>МАКС!BL88+КМС!BL88+ИГС!BL88</f>
        <v>0</v>
      </c>
      <c r="BM88" s="15">
        <f>МАКС!BM88+КМС!BM88+ИГС!BM88</f>
        <v>0</v>
      </c>
      <c r="BN88" s="14">
        <f>МАКС!BN88+КМС!BN88+ИГС!BN88</f>
        <v>0</v>
      </c>
      <c r="BO88" s="15">
        <f>МАКС!BO88+КМС!BO88+ИГС!BO88</f>
        <v>0</v>
      </c>
      <c r="BP88" s="14">
        <f>МАКС!BP88+КМС!BP88+ИГС!BP88</f>
        <v>0</v>
      </c>
      <c r="BQ88" s="15">
        <f>МАКС!BQ88+КМС!BQ88+ИГС!BQ88</f>
        <v>0</v>
      </c>
      <c r="BR88" s="14">
        <f>МАКС!BR88+КМС!BR88+ИГС!BR88</f>
        <v>0</v>
      </c>
      <c r="BS88" s="15">
        <f>МАКС!BS88+КМС!BS88+ИГС!BS88</f>
        <v>0</v>
      </c>
      <c r="BT88" s="14">
        <f>МАКС!BT88+КМС!BT88+ИГС!BT88</f>
        <v>0</v>
      </c>
      <c r="BU88" s="15">
        <f>МАКС!BU88+КМС!BU88+ИГС!BU88</f>
        <v>0</v>
      </c>
      <c r="BV88" s="14">
        <f>МАКС!BV88+КМС!BV88+ИГС!BV88</f>
        <v>0</v>
      </c>
      <c r="BW88" s="15">
        <f>МАКС!BW88+КМС!BW88+ИГС!BW88</f>
        <v>0</v>
      </c>
      <c r="BX88" s="14">
        <f>МАКС!BX88+КМС!BX88+ИГС!BX88</f>
        <v>0</v>
      </c>
      <c r="BY88" s="15">
        <f>МАКС!BY88+КМС!BY88+ИГС!BY88</f>
        <v>11592</v>
      </c>
      <c r="BZ88" s="14">
        <f>МАКС!BZ88+КМС!BZ88+ИГС!BZ88</f>
        <v>29760581.199999999</v>
      </c>
      <c r="CA88" s="14">
        <f>МАКС!CA88+КМС!CA88+ИГС!CA88</f>
        <v>29663541.199999999</v>
      </c>
      <c r="CB88" s="14">
        <f>МАКС!CB88+КМС!CB88+ИГС!CB88</f>
        <v>0</v>
      </c>
      <c r="CC88" s="15">
        <f>МАКС!CC88+КМС!CC88+ИГС!CC88</f>
        <v>0</v>
      </c>
      <c r="CD88" s="14">
        <f>МАКС!CD88+КМС!CD88+ИГС!CD88</f>
        <v>0</v>
      </c>
      <c r="CE88" s="15">
        <f>МАКС!CE88+КМС!CE88+ИГС!CE88</f>
        <v>0</v>
      </c>
      <c r="CF88" s="14">
        <f>МАКС!CF88+КМС!CF88+ИГС!CF88</f>
        <v>0</v>
      </c>
      <c r="CG88" s="15">
        <f>МАКС!CG88+КМС!CG88+ИГС!CG88</f>
        <v>0</v>
      </c>
      <c r="CH88" s="14">
        <f>МАКС!CH88+КМС!CH88+ИГС!CH88</f>
        <v>0</v>
      </c>
      <c r="CI88" s="15">
        <f>МАКС!CI88+КМС!CI88+ИГС!CI88</f>
        <v>0</v>
      </c>
      <c r="CJ88" s="14">
        <f>МАКС!CJ88+КМС!CJ88+ИГС!CJ88</f>
        <v>0</v>
      </c>
      <c r="CK88" s="15">
        <f>МАКС!CK88+КМС!CK88+ИГС!CK88</f>
        <v>0</v>
      </c>
      <c r="CL88" s="14">
        <f>МАКС!CL88+КМС!CL88+ИГС!CL88</f>
        <v>0</v>
      </c>
      <c r="CM88" s="15">
        <f>МАКС!CM88+КМС!CM88+ИГС!CM88</f>
        <v>0</v>
      </c>
      <c r="CN88" s="14">
        <f>МАКС!CN88+КМС!CN88+ИГС!CN88</f>
        <v>0</v>
      </c>
      <c r="CO88" s="15">
        <f>МАКС!CO88+КМС!CO88+ИГС!CO88</f>
        <v>0</v>
      </c>
      <c r="CP88" s="14">
        <f>МАКС!CP88+КМС!CP88+ИГС!CP88</f>
        <v>0</v>
      </c>
      <c r="CQ88" s="15">
        <f>МАКС!CQ88+КМС!CQ88+ИГС!CQ88</f>
        <v>11594</v>
      </c>
      <c r="CR88" s="14">
        <f>МАКС!CR88+КМС!CR88+ИГС!CR88</f>
        <v>29663541.199999999</v>
      </c>
    </row>
    <row r="89" spans="1:96" ht="26.25" x14ac:dyDescent="0.25">
      <c r="A89" s="89" t="s">
        <v>242</v>
      </c>
      <c r="B89" s="68" t="s">
        <v>47</v>
      </c>
      <c r="C89" s="63">
        <v>330227</v>
      </c>
      <c r="D89" s="64" t="s">
        <v>126</v>
      </c>
      <c r="E89" s="64" t="s">
        <v>123</v>
      </c>
      <c r="F89" s="66" t="s">
        <v>127</v>
      </c>
      <c r="G89" s="14">
        <f t="shared" si="88"/>
        <v>16680021.25</v>
      </c>
      <c r="H89" s="14">
        <f t="shared" si="89"/>
        <v>7620806.6900000004</v>
      </c>
      <c r="I89" s="15">
        <f t="shared" si="87"/>
        <v>12083</v>
      </c>
      <c r="J89" s="14">
        <f t="shared" si="90"/>
        <v>1590809.07</v>
      </c>
      <c r="K89" s="15">
        <f t="shared" si="91"/>
        <v>0</v>
      </c>
      <c r="L89" s="14">
        <f t="shared" si="92"/>
        <v>0</v>
      </c>
      <c r="M89" s="15">
        <f t="shared" si="93"/>
        <v>6466</v>
      </c>
      <c r="N89" s="14">
        <f t="shared" si="94"/>
        <v>6029997.6200000001</v>
      </c>
      <c r="O89" s="15">
        <f t="shared" si="95"/>
        <v>492</v>
      </c>
      <c r="P89" s="14">
        <f t="shared" si="96"/>
        <v>9059214.5600000005</v>
      </c>
      <c r="Q89" s="15">
        <f t="shared" si="97"/>
        <v>0</v>
      </c>
      <c r="R89" s="14">
        <f t="shared" si="98"/>
        <v>0</v>
      </c>
      <c r="S89" s="15">
        <f t="shared" si="99"/>
        <v>0</v>
      </c>
      <c r="T89" s="14">
        <f t="shared" si="100"/>
        <v>0</v>
      </c>
      <c r="U89" s="15">
        <f t="shared" si="101"/>
        <v>0</v>
      </c>
      <c r="V89" s="14">
        <f t="shared" si="102"/>
        <v>0</v>
      </c>
      <c r="W89" s="15">
        <f t="shared" si="103"/>
        <v>0</v>
      </c>
      <c r="X89" s="14">
        <f t="shared" si="104"/>
        <v>0</v>
      </c>
      <c r="Y89" s="14">
        <f t="shared" si="105"/>
        <v>4825612.4800000004</v>
      </c>
      <c r="Z89" s="14">
        <f t="shared" si="106"/>
        <v>1732221.76</v>
      </c>
      <c r="AA89" s="15">
        <f>МАКС!AA89+КМС!AA89+ИГС!AA89</f>
        <v>2062</v>
      </c>
      <c r="AB89" s="14">
        <f>МАКС!AB89+КМС!AB89+ИГС!AB89</f>
        <v>269952</v>
      </c>
      <c r="AC89" s="15">
        <f>МАКС!AC89+КМС!AC89+ИГС!AC89</f>
        <v>0</v>
      </c>
      <c r="AD89" s="14">
        <f>МАКС!AD89+КМС!AD89+ИГС!AD89</f>
        <v>0</v>
      </c>
      <c r="AE89" s="15">
        <f>МАКС!AE89+КМС!AE89+ИГС!AE89</f>
        <v>1568</v>
      </c>
      <c r="AF89" s="14">
        <f>МАКС!AF89+КМС!AF89+ИГС!AF89</f>
        <v>1462269.76</v>
      </c>
      <c r="AG89" s="15">
        <f>МАКС!AG89+КМС!AG89+ИГС!AG89</f>
        <v>168</v>
      </c>
      <c r="AH89" s="14">
        <f>МАКС!AH89+КМС!AH89+ИГС!AH89</f>
        <v>3093390.72</v>
      </c>
      <c r="AI89" s="15">
        <f>МАКС!AI89+КМС!AI89+ИГС!AI89</f>
        <v>0</v>
      </c>
      <c r="AJ89" s="14">
        <f>МАКС!AJ89+КМС!AJ89+ИГС!AJ89</f>
        <v>0</v>
      </c>
      <c r="AK89" s="15">
        <f>МАКС!AK89+КМС!AK89+ИГС!AK89</f>
        <v>0</v>
      </c>
      <c r="AL89" s="14">
        <f>МАКС!AL89+КМС!AL89+ИГС!AL89</f>
        <v>0</v>
      </c>
      <c r="AM89" s="15">
        <f>МАКС!AM89+КМС!AM89+ИГС!AM89</f>
        <v>0</v>
      </c>
      <c r="AN89" s="14">
        <f>МАКС!AN89+КМС!AN89+ИГС!AN89</f>
        <v>0</v>
      </c>
      <c r="AO89" s="15">
        <f>МАКС!AO89+КМС!AO89+ИГС!AO89</f>
        <v>0</v>
      </c>
      <c r="AP89" s="14">
        <f>МАКС!AP89+КМС!AP89+ИГС!AP89</f>
        <v>0</v>
      </c>
      <c r="AQ89" s="14">
        <f>МАКС!AQ89+КМС!AQ89+ИГС!AQ89</f>
        <v>3495461.39</v>
      </c>
      <c r="AR89" s="14">
        <f>МАКС!AR89+КМС!AR89+ИГС!AR89</f>
        <v>2077657.31</v>
      </c>
      <c r="AS89" s="15">
        <f>МАКС!AS89+КМС!AS89+ИГС!AS89</f>
        <v>2467</v>
      </c>
      <c r="AT89" s="14">
        <f>МАКС!AT89+КМС!AT89+ИГС!AT89</f>
        <v>326290.84999999998</v>
      </c>
      <c r="AU89" s="15">
        <f>МАКС!AU89+КМС!AU89+ИГС!AU89</f>
        <v>0</v>
      </c>
      <c r="AV89" s="14">
        <f>МАКС!AV89+КМС!AV89+ИГС!AV89</f>
        <v>0</v>
      </c>
      <c r="AW89" s="15">
        <f>МАКС!AW89+КМС!AW89+ИГС!AW89</f>
        <v>1878</v>
      </c>
      <c r="AX89" s="14">
        <f>МАКС!AX89+КМС!AX89+ИГС!AX89</f>
        <v>1751366.46</v>
      </c>
      <c r="AY89" s="15">
        <f>МАКС!AY89+КМС!AY89+ИГС!AY89</f>
        <v>77</v>
      </c>
      <c r="AZ89" s="14">
        <f>МАКС!AZ89+КМС!AZ89+ИГС!AZ89</f>
        <v>1417804.08</v>
      </c>
      <c r="BA89" s="15">
        <f>МАКС!BA89+КМС!BA89+ИГС!BA89</f>
        <v>0</v>
      </c>
      <c r="BB89" s="14">
        <f>МАКС!BB89+КМС!BB89+ИГС!BB89</f>
        <v>0</v>
      </c>
      <c r="BC89" s="15">
        <f>МАКС!BC89+КМС!BC89+ИГС!BC89</f>
        <v>0</v>
      </c>
      <c r="BD89" s="14">
        <f>МАКС!BD89+КМС!BD89+ИГС!BD89</f>
        <v>0</v>
      </c>
      <c r="BE89" s="15">
        <f>МАКС!BE89+КМС!BE89+ИГС!BE89</f>
        <v>0</v>
      </c>
      <c r="BF89" s="14">
        <f>МАКС!BF89+КМС!BF89+ИГС!BF89</f>
        <v>0</v>
      </c>
      <c r="BG89" s="15">
        <f>МАКС!BG89+КМС!BG89+ИГС!BG89</f>
        <v>0</v>
      </c>
      <c r="BH89" s="14">
        <f>МАКС!BH89+КМС!BH89+ИГС!BH89</f>
        <v>0</v>
      </c>
      <c r="BI89" s="14">
        <f>МАКС!BI89+КМС!BI89+ИГС!BI89</f>
        <v>3949311.25</v>
      </c>
      <c r="BJ89" s="14">
        <f>МАКС!BJ89+КМС!BJ89+ИГС!BJ89</f>
        <v>1905463.81</v>
      </c>
      <c r="BK89" s="15">
        <f>МАКС!BK89+КМС!BK89+ИГС!BK89</f>
        <v>3777</v>
      </c>
      <c r="BL89" s="14">
        <f>МАКС!BL89+КМС!BL89+ИГС!BL89</f>
        <v>497283.11</v>
      </c>
      <c r="BM89" s="15">
        <f>МАКС!BM89+КМС!BM89+ИГС!BM89</f>
        <v>0</v>
      </c>
      <c r="BN89" s="14">
        <f>МАКС!BN89+КМС!BN89+ИГС!BN89</f>
        <v>0</v>
      </c>
      <c r="BO89" s="15">
        <f>МАКС!BO89+КМС!BO89+ИГС!BO89</f>
        <v>1510</v>
      </c>
      <c r="BP89" s="14">
        <f>МАКС!BP89+КМС!BP89+ИГС!BP89</f>
        <v>1408180.7</v>
      </c>
      <c r="BQ89" s="15">
        <f>МАКС!BQ89+КМС!BQ89+ИГС!BQ89</f>
        <v>111</v>
      </c>
      <c r="BR89" s="14">
        <f>МАКС!BR89+КМС!BR89+ИГС!BR89</f>
        <v>2043847.44</v>
      </c>
      <c r="BS89" s="15">
        <f>МАКС!BS89+КМС!BS89+ИГС!BS89</f>
        <v>0</v>
      </c>
      <c r="BT89" s="14">
        <f>МАКС!BT89+КМС!BT89+ИГС!BT89</f>
        <v>0</v>
      </c>
      <c r="BU89" s="15">
        <f>МАКС!BU89+КМС!BU89+ИГС!BU89</f>
        <v>0</v>
      </c>
      <c r="BV89" s="14">
        <f>МАКС!BV89+КМС!BV89+ИГС!BV89</f>
        <v>0</v>
      </c>
      <c r="BW89" s="15">
        <f>МАКС!BW89+КМС!BW89+ИГС!BW89</f>
        <v>0</v>
      </c>
      <c r="BX89" s="14">
        <f>МАКС!BX89+КМС!BX89+ИГС!BX89</f>
        <v>0</v>
      </c>
      <c r="BY89" s="15">
        <f>МАКС!BY89+КМС!BY89+ИГС!BY89</f>
        <v>0</v>
      </c>
      <c r="BZ89" s="14">
        <f>МАКС!BZ89+КМС!BZ89+ИГС!BZ89</f>
        <v>0</v>
      </c>
      <c r="CA89" s="14">
        <f>МАКС!CA89+КМС!CA89+ИГС!CA89</f>
        <v>4409636.13</v>
      </c>
      <c r="CB89" s="14">
        <f>МАКС!CB89+КМС!CB89+ИГС!CB89</f>
        <v>1905463.81</v>
      </c>
      <c r="CC89" s="15">
        <f>МАКС!CC89+КМС!CC89+ИГС!CC89</f>
        <v>3777</v>
      </c>
      <c r="CD89" s="14">
        <f>МАКС!CD89+КМС!CD89+ИГС!CD89</f>
        <v>497283.11</v>
      </c>
      <c r="CE89" s="15">
        <f>МАКС!CE89+КМС!CE89+ИГС!CE89</f>
        <v>0</v>
      </c>
      <c r="CF89" s="14">
        <f>МАКС!CF89+КМС!CF89+ИГС!CF89</f>
        <v>0</v>
      </c>
      <c r="CG89" s="15">
        <f>МАКС!CG89+КМС!CG89+ИГС!CG89</f>
        <v>1510</v>
      </c>
      <c r="CH89" s="14">
        <f>МАКС!CH89+КМС!CH89+ИГС!CH89</f>
        <v>1408180.7</v>
      </c>
      <c r="CI89" s="15">
        <f>МАКС!CI89+КМС!CI89+ИГС!CI89</f>
        <v>136</v>
      </c>
      <c r="CJ89" s="14">
        <f>МАКС!CJ89+КМС!CJ89+ИГС!CJ89</f>
        <v>2504172.3199999998</v>
      </c>
      <c r="CK89" s="15">
        <f>МАКС!CK89+КМС!CK89+ИГС!CK89</f>
        <v>0</v>
      </c>
      <c r="CL89" s="14">
        <f>МАКС!CL89+КМС!CL89+ИГС!CL89</f>
        <v>0</v>
      </c>
      <c r="CM89" s="15">
        <f>МАКС!CM89+КМС!CM89+ИГС!CM89</f>
        <v>0</v>
      </c>
      <c r="CN89" s="14">
        <f>МАКС!CN89+КМС!CN89+ИГС!CN89</f>
        <v>0</v>
      </c>
      <c r="CO89" s="15">
        <f>МАКС!CO89+КМС!CO89+ИГС!CO89</f>
        <v>0</v>
      </c>
      <c r="CP89" s="14">
        <f>МАКС!CP89+КМС!CP89+ИГС!CP89</f>
        <v>0</v>
      </c>
      <c r="CQ89" s="15">
        <f>МАКС!CQ89+КМС!CQ89+ИГС!CQ89</f>
        <v>0</v>
      </c>
      <c r="CR89" s="14">
        <f>МАКС!CR89+КМС!CR89+ИГС!CR89</f>
        <v>0</v>
      </c>
    </row>
    <row r="90" spans="1:96" x14ac:dyDescent="0.25">
      <c r="A90" s="89" t="s">
        <v>243</v>
      </c>
      <c r="B90" s="68" t="s">
        <v>48</v>
      </c>
      <c r="C90" s="63">
        <v>330045</v>
      </c>
      <c r="D90" s="64" t="s">
        <v>126</v>
      </c>
      <c r="E90" s="64" t="s">
        <v>123</v>
      </c>
      <c r="F90" s="66" t="s">
        <v>127</v>
      </c>
      <c r="G90" s="14">
        <f t="shared" si="88"/>
        <v>107334215.08</v>
      </c>
      <c r="H90" s="14">
        <f t="shared" si="89"/>
        <v>78096234.590000004</v>
      </c>
      <c r="I90" s="15">
        <f t="shared" si="87"/>
        <v>54081</v>
      </c>
      <c r="J90" s="14">
        <f t="shared" si="90"/>
        <v>45797242.649999999</v>
      </c>
      <c r="K90" s="15">
        <f t="shared" si="91"/>
        <v>20230</v>
      </c>
      <c r="L90" s="14">
        <f t="shared" si="92"/>
        <v>9723829.1899999995</v>
      </c>
      <c r="M90" s="15">
        <f t="shared" si="93"/>
        <v>31894</v>
      </c>
      <c r="N90" s="14">
        <f t="shared" si="94"/>
        <v>22575162.75</v>
      </c>
      <c r="O90" s="15">
        <f t="shared" si="95"/>
        <v>2006</v>
      </c>
      <c r="P90" s="14">
        <f t="shared" si="96"/>
        <v>18548119.789999999</v>
      </c>
      <c r="Q90" s="15">
        <f t="shared" si="97"/>
        <v>640</v>
      </c>
      <c r="R90" s="14">
        <f t="shared" si="98"/>
        <v>10689860.699999999</v>
      </c>
      <c r="S90" s="15">
        <f t="shared" si="99"/>
        <v>0</v>
      </c>
      <c r="T90" s="14">
        <f t="shared" si="100"/>
        <v>0</v>
      </c>
      <c r="U90" s="15">
        <f t="shared" si="101"/>
        <v>0</v>
      </c>
      <c r="V90" s="14">
        <f t="shared" si="102"/>
        <v>0</v>
      </c>
      <c r="W90" s="15">
        <f t="shared" si="103"/>
        <v>0</v>
      </c>
      <c r="X90" s="14">
        <f t="shared" si="104"/>
        <v>0</v>
      </c>
      <c r="Y90" s="14">
        <f t="shared" si="105"/>
        <v>30167562.120000001</v>
      </c>
      <c r="Z90" s="14">
        <f t="shared" si="106"/>
        <v>21259244.390000001</v>
      </c>
      <c r="AA90" s="15">
        <f>МАКС!AA90+КМС!AA90+ИГС!AA90</f>
        <v>15202</v>
      </c>
      <c r="AB90" s="14">
        <f>МАКС!AB90+КМС!AB90+ИГС!AB90</f>
        <v>10960172.859999999</v>
      </c>
      <c r="AC90" s="15">
        <f>МАКС!AC90+КМС!AC90+ИГС!AC90</f>
        <v>5688</v>
      </c>
      <c r="AD90" s="14">
        <f>МАКС!AD90+КМС!AD90+ИГС!AD90</f>
        <v>2957849.77</v>
      </c>
      <c r="AE90" s="15">
        <f>МАКС!AE90+КМС!AE90+ИГС!AE90</f>
        <v>9568</v>
      </c>
      <c r="AF90" s="14">
        <f>МАКС!AF90+КМС!AF90+ИГС!AF90</f>
        <v>7341221.7599999998</v>
      </c>
      <c r="AG90" s="15">
        <f>МАКС!AG90+КМС!AG90+ИГС!AG90</f>
        <v>602</v>
      </c>
      <c r="AH90" s="14">
        <f>МАКС!AH90+КМС!AH90+ИГС!AH90</f>
        <v>5564467.8300000001</v>
      </c>
      <c r="AI90" s="15">
        <f>МАКС!AI90+КМС!AI90+ИГС!AI90</f>
        <v>192</v>
      </c>
      <c r="AJ90" s="14">
        <f>МАКС!AJ90+КМС!AJ90+ИГС!AJ90</f>
        <v>3343849.9</v>
      </c>
      <c r="AK90" s="15">
        <f>МАКС!AK90+КМС!AK90+ИГС!AK90</f>
        <v>0</v>
      </c>
      <c r="AL90" s="14">
        <f>МАКС!AL90+КМС!AL90+ИГС!AL90</f>
        <v>0</v>
      </c>
      <c r="AM90" s="15">
        <f>МАКС!AM90+КМС!AM90+ИГС!AM90</f>
        <v>0</v>
      </c>
      <c r="AN90" s="14">
        <f>МАКС!AN90+КМС!AN90+ИГС!AN90</f>
        <v>0</v>
      </c>
      <c r="AO90" s="15">
        <f>МАКС!AO90+КМС!AO90+ИГС!AO90</f>
        <v>0</v>
      </c>
      <c r="AP90" s="14">
        <f>МАКС!AP90+КМС!AP90+ИГС!AP90</f>
        <v>0</v>
      </c>
      <c r="AQ90" s="14">
        <f>МАКС!AQ90+КМС!AQ90+ИГС!AQ90</f>
        <v>23698199.379999999</v>
      </c>
      <c r="AR90" s="14">
        <f>МАКС!AR90+КМС!AR90+ИГС!AR90</f>
        <v>17987526.870000001</v>
      </c>
      <c r="AS90" s="15">
        <f>МАКС!AS90+КМС!AS90+ИГС!AS90</f>
        <v>10817</v>
      </c>
      <c r="AT90" s="14">
        <f>МАКС!AT90+КМС!AT90+ИГС!AT90</f>
        <v>11031103.51</v>
      </c>
      <c r="AU90" s="15">
        <f>МАКС!AU90+КМС!AU90+ИГС!AU90</f>
        <v>4429</v>
      </c>
      <c r="AV90" s="14">
        <f>МАКС!AV90+КМС!AV90+ИГС!AV90</f>
        <v>1956423.36</v>
      </c>
      <c r="AW90" s="15">
        <f>МАКС!AW90+КМС!AW90+ИГС!AW90</f>
        <v>6379</v>
      </c>
      <c r="AX90" s="14">
        <f>МАКС!AX90+КМС!AX90+ИГС!AX90</f>
        <v>5000000</v>
      </c>
      <c r="AY90" s="15">
        <f>МАКС!AY90+КМС!AY90+ИГС!AY90</f>
        <v>401</v>
      </c>
      <c r="AZ90" s="14">
        <f>МАКС!AZ90+КМС!AZ90+ИГС!AZ90</f>
        <v>3709592.06</v>
      </c>
      <c r="BA90" s="15">
        <f>МАКС!BA90+КМС!BA90+ИГС!BA90</f>
        <v>128</v>
      </c>
      <c r="BB90" s="14">
        <f>МАКС!BB90+КМС!BB90+ИГС!BB90</f>
        <v>2001080.45</v>
      </c>
      <c r="BC90" s="15">
        <f>МАКС!BC90+КМС!BC90+ИГС!BC90</f>
        <v>0</v>
      </c>
      <c r="BD90" s="14">
        <f>МАКС!BD90+КМС!BD90+ИГС!BD90</f>
        <v>0</v>
      </c>
      <c r="BE90" s="15">
        <f>МАКС!BE90+КМС!BE90+ИГС!BE90</f>
        <v>0</v>
      </c>
      <c r="BF90" s="14">
        <f>МАКС!BF90+КМС!BF90+ИГС!BF90</f>
        <v>0</v>
      </c>
      <c r="BG90" s="15">
        <f>МАКС!BG90+КМС!BG90+ИГС!BG90</f>
        <v>0</v>
      </c>
      <c r="BH90" s="14">
        <f>МАКС!BH90+КМС!BH90+ИГС!BH90</f>
        <v>0</v>
      </c>
      <c r="BI90" s="14">
        <f>МАКС!BI90+КМС!BI90+ИГС!BI90</f>
        <v>28566221.449999999</v>
      </c>
      <c r="BJ90" s="14">
        <f>МАКС!BJ90+КМС!BJ90+ИГС!BJ90</f>
        <v>19430047.32</v>
      </c>
      <c r="BK90" s="15">
        <f>МАКС!BK90+КМС!BK90+ИГС!BK90</f>
        <v>10817</v>
      </c>
      <c r="BL90" s="14">
        <f>МАКС!BL90+КМС!BL90+ИГС!BL90</f>
        <v>12069983.35</v>
      </c>
      <c r="BM90" s="15">
        <f>МАКС!BM90+КМС!BM90+ИГС!BM90</f>
        <v>4429</v>
      </c>
      <c r="BN90" s="14">
        <f>МАКС!BN90+КМС!BN90+ИГС!BN90</f>
        <v>2360063.9700000002</v>
      </c>
      <c r="BO90" s="15">
        <f>МАКС!BO90+КМС!BO90+ИГС!BO90</f>
        <v>6379</v>
      </c>
      <c r="BP90" s="14">
        <f>МАКС!BP90+КМС!BP90+ИГС!BP90</f>
        <v>5000000</v>
      </c>
      <c r="BQ90" s="15">
        <f>МАКС!BQ90+КМС!BQ90+ИГС!BQ90</f>
        <v>569</v>
      </c>
      <c r="BR90" s="14">
        <f>МАКС!BR90+КМС!BR90+ИГС!BR90</f>
        <v>5327239.88</v>
      </c>
      <c r="BS90" s="15">
        <f>МАКС!BS90+КМС!BS90+ИГС!BS90</f>
        <v>224</v>
      </c>
      <c r="BT90" s="14">
        <f>МАКС!BT90+КМС!BT90+ИГС!BT90</f>
        <v>3808934.25</v>
      </c>
      <c r="BU90" s="15">
        <f>МАКС!BU90+КМС!BU90+ИГС!BU90</f>
        <v>0</v>
      </c>
      <c r="BV90" s="14">
        <f>МАКС!BV90+КМС!BV90+ИГС!BV90</f>
        <v>0</v>
      </c>
      <c r="BW90" s="15">
        <f>МАКС!BW90+КМС!BW90+ИГС!BW90</f>
        <v>0</v>
      </c>
      <c r="BX90" s="14">
        <f>МАКС!BX90+КМС!BX90+ИГС!BX90</f>
        <v>0</v>
      </c>
      <c r="BY90" s="15">
        <f>МАКС!BY90+КМС!BY90+ИГС!BY90</f>
        <v>0</v>
      </c>
      <c r="BZ90" s="14">
        <f>МАКС!BZ90+КМС!BZ90+ИГС!BZ90</f>
        <v>0</v>
      </c>
      <c r="CA90" s="14">
        <f>МАКС!CA90+КМС!CA90+ИГС!CA90</f>
        <v>24902232.129999999</v>
      </c>
      <c r="CB90" s="14">
        <f>МАКС!CB90+КМС!CB90+ИГС!CB90</f>
        <v>19419416.010000002</v>
      </c>
      <c r="CC90" s="15">
        <f>МАКС!CC90+КМС!CC90+ИГС!CC90</f>
        <v>17245</v>
      </c>
      <c r="CD90" s="14">
        <f>МАКС!CD90+КМС!CD90+ИГС!CD90</f>
        <v>11735982.93</v>
      </c>
      <c r="CE90" s="15">
        <f>МАКС!CE90+КМС!CE90+ИГС!CE90</f>
        <v>5684</v>
      </c>
      <c r="CF90" s="14">
        <f>МАКС!CF90+КМС!CF90+ИГС!CF90</f>
        <v>2449492.09</v>
      </c>
      <c r="CG90" s="15">
        <f>МАКС!CG90+КМС!CG90+ИГС!CG90</f>
        <v>9568</v>
      </c>
      <c r="CH90" s="14">
        <f>МАКС!CH90+КМС!CH90+ИГС!CH90</f>
        <v>5233940.99</v>
      </c>
      <c r="CI90" s="15">
        <f>МАКС!CI90+КМС!CI90+ИГС!CI90</f>
        <v>434</v>
      </c>
      <c r="CJ90" s="14">
        <f>МАКС!CJ90+КМС!CJ90+ИГС!CJ90</f>
        <v>3946820.02</v>
      </c>
      <c r="CK90" s="15">
        <f>МАКС!CK90+КМС!CK90+ИГС!CK90</f>
        <v>96</v>
      </c>
      <c r="CL90" s="14">
        <f>МАКС!CL90+КМС!CL90+ИГС!CL90</f>
        <v>1535996.1</v>
      </c>
      <c r="CM90" s="15">
        <f>МАКС!CM90+КМС!CM90+ИГС!CM90</f>
        <v>0</v>
      </c>
      <c r="CN90" s="14">
        <f>МАКС!CN90+КМС!CN90+ИГС!CN90</f>
        <v>0</v>
      </c>
      <c r="CO90" s="15">
        <f>МАКС!CO90+КМС!CO90+ИГС!CO90</f>
        <v>0</v>
      </c>
      <c r="CP90" s="14">
        <f>МАКС!CP90+КМС!CP90+ИГС!CP90</f>
        <v>0</v>
      </c>
      <c r="CQ90" s="15">
        <f>МАКС!CQ90+КМС!CQ90+ИГС!CQ90</f>
        <v>0</v>
      </c>
      <c r="CR90" s="14">
        <f>МАКС!CR90+КМС!CR90+ИГС!CR90</f>
        <v>0</v>
      </c>
    </row>
    <row r="91" spans="1:96" x14ac:dyDescent="0.25">
      <c r="A91" s="89" t="s">
        <v>244</v>
      </c>
      <c r="B91" s="68" t="s">
        <v>49</v>
      </c>
      <c r="C91" s="63">
        <v>330368</v>
      </c>
      <c r="D91" s="64" t="s">
        <v>126</v>
      </c>
      <c r="E91" s="64" t="s">
        <v>135</v>
      </c>
      <c r="F91" s="66" t="s">
        <v>127</v>
      </c>
      <c r="G91" s="14">
        <f t="shared" si="88"/>
        <v>338687024.41000003</v>
      </c>
      <c r="H91" s="14">
        <f t="shared" si="89"/>
        <v>2626791.54</v>
      </c>
      <c r="I91" s="15">
        <f t="shared" si="87"/>
        <v>0</v>
      </c>
      <c r="J91" s="14">
        <f t="shared" si="90"/>
        <v>0</v>
      </c>
      <c r="K91" s="15">
        <f t="shared" si="91"/>
        <v>357</v>
      </c>
      <c r="L91" s="14">
        <f t="shared" si="92"/>
        <v>228026.61</v>
      </c>
      <c r="M91" s="15">
        <f t="shared" si="93"/>
        <v>0</v>
      </c>
      <c r="N91" s="14">
        <f t="shared" si="94"/>
        <v>2398764.9300000002</v>
      </c>
      <c r="O91" s="15">
        <f t="shared" si="95"/>
        <v>286</v>
      </c>
      <c r="P91" s="14">
        <f t="shared" si="96"/>
        <v>27150063.940000001</v>
      </c>
      <c r="Q91" s="15">
        <f t="shared" si="97"/>
        <v>3124</v>
      </c>
      <c r="R91" s="14">
        <f t="shared" si="98"/>
        <v>308910168.93000001</v>
      </c>
      <c r="S91" s="15">
        <f t="shared" si="99"/>
        <v>0</v>
      </c>
      <c r="T91" s="14">
        <f t="shared" si="100"/>
        <v>0</v>
      </c>
      <c r="U91" s="15">
        <f t="shared" si="101"/>
        <v>972</v>
      </c>
      <c r="V91" s="14">
        <f t="shared" si="102"/>
        <v>148584954</v>
      </c>
      <c r="W91" s="15">
        <f t="shared" si="103"/>
        <v>0</v>
      </c>
      <c r="X91" s="14">
        <f t="shared" si="104"/>
        <v>0</v>
      </c>
      <c r="Y91" s="14">
        <f t="shared" si="105"/>
        <v>70502613.930000007</v>
      </c>
      <c r="Z91" s="14">
        <f t="shared" si="106"/>
        <v>329307.56</v>
      </c>
      <c r="AA91" s="15">
        <f>МАКС!AA91+КМС!AA91+ИГС!AA91</f>
        <v>0</v>
      </c>
      <c r="AB91" s="14">
        <f>МАКС!AB91+КМС!AB91+ИГС!AB91</f>
        <v>0</v>
      </c>
      <c r="AC91" s="15">
        <f>МАКС!AC91+КМС!AC91+ИГС!AC91</f>
        <v>51</v>
      </c>
      <c r="AD91" s="14">
        <f>МАКС!AD91+КМС!AD91+ИГС!AD91</f>
        <v>32575.23</v>
      </c>
      <c r="AE91" s="15">
        <f>МАКС!AE91+КМС!AE91+ИГС!AE91</f>
        <v>0</v>
      </c>
      <c r="AF91" s="14">
        <f>МАКС!AF91+КМС!AF91+ИГС!AF91</f>
        <v>296732.33</v>
      </c>
      <c r="AG91" s="15">
        <f>МАКС!AG91+КМС!AG91+ИГС!AG91</f>
        <v>63</v>
      </c>
      <c r="AH91" s="14">
        <f>МАКС!AH91+КМС!AH91+ИГС!AH91</f>
        <v>4966454.08</v>
      </c>
      <c r="AI91" s="15">
        <f>МАКС!AI91+КМС!AI91+ИГС!AI91</f>
        <v>719</v>
      </c>
      <c r="AJ91" s="14">
        <f>МАКС!AJ91+КМС!AJ91+ИГС!AJ91</f>
        <v>65206852.289999999</v>
      </c>
      <c r="AK91" s="15">
        <f>МАКС!AK91+КМС!AK91+ИГС!AK91</f>
        <v>0</v>
      </c>
      <c r="AL91" s="14">
        <f>МАКС!AL91+КМС!AL91+ИГС!AL91</f>
        <v>0</v>
      </c>
      <c r="AM91" s="15">
        <f>МАКС!AM91+КМС!AM91+ИГС!AM91</f>
        <v>191</v>
      </c>
      <c r="AN91" s="14">
        <f>МАКС!AN91+КМС!AN91+ИГС!AN91</f>
        <v>27828140.079999998</v>
      </c>
      <c r="AO91" s="15">
        <f>МАКС!AO91+КМС!AO91+ИГС!AO91</f>
        <v>0</v>
      </c>
      <c r="AP91" s="14">
        <f>МАКС!AP91+КМС!AP91+ИГС!AP91</f>
        <v>0</v>
      </c>
      <c r="AQ91" s="14">
        <f>МАКС!AQ91+КМС!AQ91+ИГС!AQ91</f>
        <v>98398487.930000007</v>
      </c>
      <c r="AR91" s="14">
        <f>МАКС!AR91+КМС!AR91+ИГС!AR91</f>
        <v>542156.56000000006</v>
      </c>
      <c r="AS91" s="15">
        <f>МАКС!AS91+КМС!AS91+ИГС!AS91</f>
        <v>0</v>
      </c>
      <c r="AT91" s="14">
        <f>МАКС!AT91+КМС!AT91+ИГС!AT91</f>
        <v>0</v>
      </c>
      <c r="AU91" s="15">
        <f>МАКС!AU91+КМС!AU91+ИГС!AU91</f>
        <v>127</v>
      </c>
      <c r="AV91" s="14">
        <f>МАКС!AV91+КМС!AV91+ИГС!AV91</f>
        <v>81438.23</v>
      </c>
      <c r="AW91" s="15">
        <f>МАКС!AW91+КМС!AW91+ИГС!AW91</f>
        <v>0</v>
      </c>
      <c r="AX91" s="14">
        <f>МАКС!AX91+КМС!AX91+ИГС!AX91</f>
        <v>460718.33</v>
      </c>
      <c r="AY91" s="15">
        <f>МАКС!AY91+КМС!AY91+ИГС!AY91</f>
        <v>80</v>
      </c>
      <c r="AZ91" s="14">
        <f>МАКС!AZ91+КМС!AZ91+ИГС!AZ91</f>
        <v>8608576.0800000001</v>
      </c>
      <c r="BA91" s="15">
        <f>МАКС!BA91+КМС!BA91+ИГС!BA91</f>
        <v>843</v>
      </c>
      <c r="BB91" s="14">
        <f>МАКС!BB91+КМС!BB91+ИГС!BB91</f>
        <v>89247755.290000007</v>
      </c>
      <c r="BC91" s="15">
        <f>МАКС!BC91+КМС!BC91+ИГС!BC91</f>
        <v>0</v>
      </c>
      <c r="BD91" s="14">
        <f>МАКС!BD91+КМС!BD91+ИГС!BD91</f>
        <v>0</v>
      </c>
      <c r="BE91" s="15">
        <f>МАКС!BE91+КМС!BE91+ИГС!BE91</f>
        <v>295</v>
      </c>
      <c r="BF91" s="14">
        <f>МАКС!BF91+КМС!BF91+ИГС!BF91</f>
        <v>46463860.880000003</v>
      </c>
      <c r="BG91" s="15">
        <f>МАКС!BG91+КМС!BG91+ИГС!BG91</f>
        <v>0</v>
      </c>
      <c r="BH91" s="14">
        <f>МАКС!BH91+КМС!BH91+ИГС!BH91</f>
        <v>0</v>
      </c>
      <c r="BI91" s="14">
        <f>МАКС!BI91+КМС!BI91+ИГС!BI91</f>
        <v>100091349.27</v>
      </c>
      <c r="BJ91" s="14">
        <f>МАКС!BJ91+КМС!BJ91+ИГС!BJ91</f>
        <v>935017.9</v>
      </c>
      <c r="BK91" s="15">
        <f>МАКС!BK91+КМС!BK91+ИГС!BK91</f>
        <v>0</v>
      </c>
      <c r="BL91" s="14">
        <f>МАКС!BL91+КМС!BL91+ИГС!BL91</f>
        <v>0</v>
      </c>
      <c r="BM91" s="15">
        <f>МАКС!BM91+КМС!BM91+ИГС!BM91</f>
        <v>127</v>
      </c>
      <c r="BN91" s="14">
        <f>МАКС!BN91+КМС!BN91+ИГС!BN91</f>
        <v>81438.23</v>
      </c>
      <c r="BO91" s="15">
        <f>МАКС!BO91+КМС!BO91+ИГС!BO91</f>
        <v>0</v>
      </c>
      <c r="BP91" s="14">
        <f>МАКС!BP91+КМС!BP91+ИГС!BP91</f>
        <v>853579.67</v>
      </c>
      <c r="BQ91" s="15">
        <f>МАКС!BQ91+КМС!BQ91+ИГС!BQ91</f>
        <v>80</v>
      </c>
      <c r="BR91" s="14">
        <f>МАКС!BR91+КМС!BR91+ИГС!BR91</f>
        <v>8608576.0800000001</v>
      </c>
      <c r="BS91" s="15">
        <f>МАКС!BS91+КМС!BS91+ИГС!BS91</f>
        <v>883</v>
      </c>
      <c r="BT91" s="14">
        <f>МАКС!BT91+КМС!BT91+ИГС!BT91</f>
        <v>90547755.290000007</v>
      </c>
      <c r="BU91" s="15">
        <f>МАКС!BU91+КМС!BU91+ИГС!BU91</f>
        <v>0</v>
      </c>
      <c r="BV91" s="14">
        <f>МАКС!BV91+КМС!BV91+ИГС!BV91</f>
        <v>0</v>
      </c>
      <c r="BW91" s="15">
        <f>МАКС!BW91+КМС!BW91+ИГС!BW91</f>
        <v>295</v>
      </c>
      <c r="BX91" s="14">
        <f>МАКС!BX91+КМС!BX91+ИГС!BX91</f>
        <v>46463860.880000003</v>
      </c>
      <c r="BY91" s="15">
        <f>МАКС!BY91+КМС!BY91+ИГС!BY91</f>
        <v>0</v>
      </c>
      <c r="BZ91" s="14">
        <f>МАКС!BZ91+КМС!BZ91+ИГС!BZ91</f>
        <v>0</v>
      </c>
      <c r="CA91" s="14">
        <f>МАКС!CA91+КМС!CA91+ИГС!CA91</f>
        <v>69694573.280000001</v>
      </c>
      <c r="CB91" s="14">
        <f>МАКС!CB91+КМС!CB91+ИГС!CB91</f>
        <v>820309.52</v>
      </c>
      <c r="CC91" s="15">
        <f>МАКС!CC91+КМС!CC91+ИГС!CC91</f>
        <v>0</v>
      </c>
      <c r="CD91" s="14">
        <f>МАКС!CD91+КМС!CD91+ИГС!CD91</f>
        <v>0</v>
      </c>
      <c r="CE91" s="15">
        <f>МАКС!CE91+КМС!CE91+ИГС!CE91</f>
        <v>52</v>
      </c>
      <c r="CF91" s="14">
        <f>МАКС!CF91+КМС!CF91+ИГС!CF91</f>
        <v>32574.92</v>
      </c>
      <c r="CG91" s="15">
        <f>МАКС!CG91+КМС!CG91+ИГС!CG91</f>
        <v>0</v>
      </c>
      <c r="CH91" s="14">
        <f>МАКС!CH91+КМС!CH91+ИГС!CH91</f>
        <v>787734.6</v>
      </c>
      <c r="CI91" s="15">
        <f>МАКС!CI91+КМС!CI91+ИГС!CI91</f>
        <v>63</v>
      </c>
      <c r="CJ91" s="14">
        <f>МАКС!CJ91+КМС!CJ91+ИГС!CJ91</f>
        <v>4966457.7</v>
      </c>
      <c r="CK91" s="15">
        <f>МАКС!CK91+КМС!CK91+ИГС!CK91</f>
        <v>679</v>
      </c>
      <c r="CL91" s="14">
        <f>МАКС!CL91+КМС!CL91+ИГС!CL91</f>
        <v>63907806.060000002</v>
      </c>
      <c r="CM91" s="15">
        <f>МАКС!CM91+КМС!CM91+ИГС!CM91</f>
        <v>0</v>
      </c>
      <c r="CN91" s="14">
        <f>МАКС!CN91+КМС!CN91+ИГС!CN91</f>
        <v>0</v>
      </c>
      <c r="CO91" s="15">
        <f>МАКС!CO91+КМС!CO91+ИГС!CO91</f>
        <v>191</v>
      </c>
      <c r="CP91" s="14">
        <f>МАКС!CP91+КМС!CP91+ИГС!CP91</f>
        <v>27829092.16</v>
      </c>
      <c r="CQ91" s="15">
        <f>МАКС!CQ91+КМС!CQ91+ИГС!CQ91</f>
        <v>0</v>
      </c>
      <c r="CR91" s="14">
        <f>МАКС!CR91+КМС!CR91+ИГС!CR91</f>
        <v>0</v>
      </c>
    </row>
    <row r="92" spans="1:96" x14ac:dyDescent="0.25">
      <c r="A92" s="89" t="s">
        <v>245</v>
      </c>
      <c r="B92" s="69" t="s">
        <v>50</v>
      </c>
      <c r="C92" s="63">
        <v>330373</v>
      </c>
      <c r="D92" s="64" t="s">
        <v>126</v>
      </c>
      <c r="E92" s="64" t="s">
        <v>129</v>
      </c>
      <c r="F92" s="66" t="s">
        <v>127</v>
      </c>
      <c r="G92" s="14">
        <f t="shared" si="88"/>
        <v>32246767.59</v>
      </c>
      <c r="H92" s="14">
        <f t="shared" si="89"/>
        <v>0</v>
      </c>
      <c r="I92" s="15">
        <f t="shared" si="87"/>
        <v>0</v>
      </c>
      <c r="J92" s="14">
        <f t="shared" si="90"/>
        <v>0</v>
      </c>
      <c r="K92" s="15">
        <f t="shared" si="91"/>
        <v>0</v>
      </c>
      <c r="L92" s="14">
        <f t="shared" si="92"/>
        <v>0</v>
      </c>
      <c r="M92" s="15">
        <f t="shared" si="93"/>
        <v>0</v>
      </c>
      <c r="N92" s="14">
        <f t="shared" si="94"/>
        <v>0</v>
      </c>
      <c r="O92" s="15">
        <f t="shared" si="95"/>
        <v>556</v>
      </c>
      <c r="P92" s="14">
        <f t="shared" si="96"/>
        <v>22564553.32</v>
      </c>
      <c r="Q92" s="15">
        <f t="shared" si="97"/>
        <v>158</v>
      </c>
      <c r="R92" s="14">
        <f t="shared" si="98"/>
        <v>9682214.2699999996</v>
      </c>
      <c r="S92" s="15">
        <f t="shared" si="99"/>
        <v>0</v>
      </c>
      <c r="T92" s="14">
        <f t="shared" si="100"/>
        <v>0</v>
      </c>
      <c r="U92" s="15">
        <f t="shared" si="101"/>
        <v>121</v>
      </c>
      <c r="V92" s="14">
        <f t="shared" si="102"/>
        <v>7650951</v>
      </c>
      <c r="W92" s="15">
        <f t="shared" si="103"/>
        <v>0</v>
      </c>
      <c r="X92" s="14">
        <f t="shared" si="104"/>
        <v>0</v>
      </c>
      <c r="Y92" s="14">
        <f t="shared" si="105"/>
        <v>9714323.1300000008</v>
      </c>
      <c r="Z92" s="14">
        <f t="shared" si="106"/>
        <v>0</v>
      </c>
      <c r="AA92" s="15">
        <f>МАКС!AA92+КМС!AA92+ИГС!AA92</f>
        <v>0</v>
      </c>
      <c r="AB92" s="14">
        <f>МАКС!AB92+КМС!AB92+ИГС!AB92</f>
        <v>0</v>
      </c>
      <c r="AC92" s="15">
        <f>МАКС!AC92+КМС!AC92+ИГС!AC92</f>
        <v>0</v>
      </c>
      <c r="AD92" s="14">
        <f>МАКС!AD92+КМС!AD92+ИГС!AD92</f>
        <v>0</v>
      </c>
      <c r="AE92" s="15">
        <f>МАКС!AE92+КМС!AE92+ИГС!AE92</f>
        <v>0</v>
      </c>
      <c r="AF92" s="14">
        <f>МАКС!AF92+КМС!AF92+ИГС!AF92</f>
        <v>0</v>
      </c>
      <c r="AG92" s="15">
        <f>МАКС!AG92+КМС!AG92+ИГС!AG92</f>
        <v>167</v>
      </c>
      <c r="AH92" s="14">
        <f>МАКС!AH92+КМС!AH92+ИГС!AH92</f>
        <v>6769939.9100000001</v>
      </c>
      <c r="AI92" s="15">
        <f>МАКС!AI92+КМС!AI92+ИГС!AI92</f>
        <v>47</v>
      </c>
      <c r="AJ92" s="14">
        <f>МАКС!AJ92+КМС!AJ92+ИГС!AJ92</f>
        <v>2944383.22</v>
      </c>
      <c r="AK92" s="15">
        <f>МАКС!AK92+КМС!AK92+ИГС!AK92</f>
        <v>0</v>
      </c>
      <c r="AL92" s="14">
        <f>МАКС!AL92+КМС!AL92+ИГС!AL92</f>
        <v>0</v>
      </c>
      <c r="AM92" s="15">
        <f>МАКС!AM92+КМС!AM92+ИГС!AM92</f>
        <v>37</v>
      </c>
      <c r="AN92" s="14">
        <f>МАКС!AN92+КМС!AN92+ИГС!AN92</f>
        <v>2339547</v>
      </c>
      <c r="AO92" s="15">
        <f>МАКС!AO92+КМС!AO92+ИГС!AO92</f>
        <v>0</v>
      </c>
      <c r="AP92" s="14">
        <f>МАКС!AP92+КМС!AP92+ИГС!AP92</f>
        <v>0</v>
      </c>
      <c r="AQ92" s="14">
        <f>МАКС!AQ92+КМС!AQ92+ИГС!AQ92</f>
        <v>6440027.2000000002</v>
      </c>
      <c r="AR92" s="14">
        <f>МАКС!AR92+КМС!AR92+ИГС!AR92</f>
        <v>0</v>
      </c>
      <c r="AS92" s="15">
        <f>МАКС!AS92+КМС!AS92+ИГС!AS92</f>
        <v>0</v>
      </c>
      <c r="AT92" s="14">
        <f>МАКС!AT92+КМС!AT92+ИГС!AT92</f>
        <v>0</v>
      </c>
      <c r="AU92" s="15">
        <f>МАКС!AU92+КМС!AU92+ИГС!AU92</f>
        <v>0</v>
      </c>
      <c r="AV92" s="14">
        <f>МАКС!AV92+КМС!AV92+ИГС!AV92</f>
        <v>0</v>
      </c>
      <c r="AW92" s="15">
        <f>МАКС!AW92+КМС!AW92+ИГС!AW92</f>
        <v>0</v>
      </c>
      <c r="AX92" s="14">
        <f>МАКС!AX92+КМС!AX92+ИГС!AX92</f>
        <v>0</v>
      </c>
      <c r="AY92" s="15">
        <f>МАКС!AY92+КМС!AY92+ИГС!AY92</f>
        <v>111</v>
      </c>
      <c r="AZ92" s="14">
        <f>МАКС!AZ92+КМС!AZ92+ИГС!AZ92</f>
        <v>4512336.75</v>
      </c>
      <c r="BA92" s="15">
        <f>МАКС!BA92+КМС!BA92+ИГС!BA92</f>
        <v>32</v>
      </c>
      <c r="BB92" s="14">
        <f>МАКС!BB92+КМС!BB92+ИГС!BB92</f>
        <v>1927690.45</v>
      </c>
      <c r="BC92" s="15">
        <f>МАКС!BC92+КМС!BC92+ИГС!BC92</f>
        <v>0</v>
      </c>
      <c r="BD92" s="14">
        <f>МАКС!BD92+КМС!BD92+ИГС!BD92</f>
        <v>0</v>
      </c>
      <c r="BE92" s="15">
        <f>МАКС!BE92+КМС!BE92+ИГС!BE92</f>
        <v>24</v>
      </c>
      <c r="BF92" s="14">
        <f>МАКС!BF92+КМС!BF92+ИГС!BF92</f>
        <v>1517544</v>
      </c>
      <c r="BG92" s="15">
        <f>МАКС!BG92+КМС!BG92+ИГС!BG92</f>
        <v>0</v>
      </c>
      <c r="BH92" s="14">
        <f>МАКС!BH92+КМС!BH92+ИГС!BH92</f>
        <v>0</v>
      </c>
      <c r="BI92" s="14">
        <f>МАКС!BI92+КМС!BI92+ИГС!BI92</f>
        <v>6440027.2000000002</v>
      </c>
      <c r="BJ92" s="14">
        <f>МАКС!BJ92+КМС!BJ92+ИГС!BJ92</f>
        <v>0</v>
      </c>
      <c r="BK92" s="15">
        <f>МАКС!BK92+КМС!BK92+ИГС!BK92</f>
        <v>0</v>
      </c>
      <c r="BL92" s="14">
        <f>МАКС!BL92+КМС!BL92+ИГС!BL92</f>
        <v>0</v>
      </c>
      <c r="BM92" s="15">
        <f>МАКС!BM92+КМС!BM92+ИГС!BM92</f>
        <v>0</v>
      </c>
      <c r="BN92" s="14">
        <f>МАКС!BN92+КМС!BN92+ИГС!BN92</f>
        <v>0</v>
      </c>
      <c r="BO92" s="15">
        <f>МАКС!BO92+КМС!BO92+ИГС!BO92</f>
        <v>0</v>
      </c>
      <c r="BP92" s="14">
        <f>МАКС!BP92+КМС!BP92+ИГС!BP92</f>
        <v>0</v>
      </c>
      <c r="BQ92" s="15">
        <f>МАКС!BQ92+КМС!BQ92+ИГС!BQ92</f>
        <v>111</v>
      </c>
      <c r="BR92" s="14">
        <f>МАКС!BR92+КМС!BR92+ИГС!BR92</f>
        <v>4512336.75</v>
      </c>
      <c r="BS92" s="15">
        <f>МАКС!BS92+КМС!BS92+ИГС!BS92</f>
        <v>32</v>
      </c>
      <c r="BT92" s="14">
        <f>МАКС!BT92+КМС!BT92+ИГС!BT92</f>
        <v>1927690.45</v>
      </c>
      <c r="BU92" s="15">
        <f>МАКС!BU92+КМС!BU92+ИГС!BU92</f>
        <v>0</v>
      </c>
      <c r="BV92" s="14">
        <f>МАКС!BV92+КМС!BV92+ИГС!BV92</f>
        <v>0</v>
      </c>
      <c r="BW92" s="15">
        <f>МАКС!BW92+КМС!BW92+ИГС!BW92</f>
        <v>24</v>
      </c>
      <c r="BX92" s="14">
        <f>МАКС!BX92+КМС!BX92+ИГС!BX92</f>
        <v>1517544</v>
      </c>
      <c r="BY92" s="15">
        <f>МАКС!BY92+КМС!BY92+ИГС!BY92</f>
        <v>0</v>
      </c>
      <c r="BZ92" s="14">
        <f>МАКС!BZ92+КМС!BZ92+ИГС!BZ92</f>
        <v>0</v>
      </c>
      <c r="CA92" s="14">
        <f>МАКС!CA92+КМС!CA92+ИГС!CA92</f>
        <v>9652390.0600000005</v>
      </c>
      <c r="CB92" s="14">
        <f>МАКС!CB92+КМС!CB92+ИГС!CB92</f>
        <v>0</v>
      </c>
      <c r="CC92" s="15">
        <f>МАКС!CC92+КМС!CC92+ИГС!CC92</f>
        <v>0</v>
      </c>
      <c r="CD92" s="14">
        <f>МАКС!CD92+КМС!CD92+ИГС!CD92</f>
        <v>0</v>
      </c>
      <c r="CE92" s="15">
        <f>МАКС!CE92+КМС!CE92+ИГС!CE92</f>
        <v>0</v>
      </c>
      <c r="CF92" s="14">
        <f>МАКС!CF92+КМС!CF92+ИГС!CF92</f>
        <v>0</v>
      </c>
      <c r="CG92" s="15">
        <f>МАКС!CG92+КМС!CG92+ИГС!CG92</f>
        <v>0</v>
      </c>
      <c r="CH92" s="14">
        <f>МАКС!CH92+КМС!CH92+ИГС!CH92</f>
        <v>0</v>
      </c>
      <c r="CI92" s="15">
        <f>МАКС!CI92+КМС!CI92+ИГС!CI92</f>
        <v>167</v>
      </c>
      <c r="CJ92" s="14">
        <f>МАКС!CJ92+КМС!CJ92+ИГС!CJ92</f>
        <v>6769939.9100000001</v>
      </c>
      <c r="CK92" s="15">
        <f>МАКС!CK92+КМС!CK92+ИГС!CK92</f>
        <v>47</v>
      </c>
      <c r="CL92" s="14">
        <f>МАКС!CL92+КМС!CL92+ИГС!CL92</f>
        <v>2882450.15</v>
      </c>
      <c r="CM92" s="15">
        <f>МАКС!CM92+КМС!CM92+ИГС!CM92</f>
        <v>0</v>
      </c>
      <c r="CN92" s="14">
        <f>МАКС!CN92+КМС!CN92+ИГС!CN92</f>
        <v>0</v>
      </c>
      <c r="CO92" s="15">
        <f>МАКС!CO92+КМС!CO92+ИГС!CO92</f>
        <v>36</v>
      </c>
      <c r="CP92" s="14">
        <f>МАКС!CP92+КМС!CP92+ИГС!CP92</f>
        <v>2276316</v>
      </c>
      <c r="CQ92" s="15">
        <f>МАКС!CQ92+КМС!CQ92+ИГС!CQ92</f>
        <v>0</v>
      </c>
      <c r="CR92" s="14">
        <f>МАКС!CR92+КМС!CR92+ИГС!CR92</f>
        <v>0</v>
      </c>
    </row>
    <row r="93" spans="1:96" x14ac:dyDescent="0.25">
      <c r="A93" s="89" t="s">
        <v>246</v>
      </c>
      <c r="B93" s="68" t="s">
        <v>109</v>
      </c>
      <c r="C93" s="63">
        <v>330417</v>
      </c>
      <c r="D93" s="64" t="s">
        <v>126</v>
      </c>
      <c r="E93" s="64" t="s">
        <v>129</v>
      </c>
      <c r="F93" s="66" t="s">
        <v>127</v>
      </c>
      <c r="G93" s="14">
        <f t="shared" si="88"/>
        <v>48580699</v>
      </c>
      <c r="H93" s="14">
        <f t="shared" si="89"/>
        <v>48580699</v>
      </c>
      <c r="I93" s="15">
        <f t="shared" si="87"/>
        <v>0</v>
      </c>
      <c r="J93" s="14">
        <f t="shared" si="90"/>
        <v>0</v>
      </c>
      <c r="K93" s="15">
        <f t="shared" si="91"/>
        <v>0</v>
      </c>
      <c r="L93" s="14">
        <f t="shared" si="92"/>
        <v>0</v>
      </c>
      <c r="M93" s="15">
        <f t="shared" si="93"/>
        <v>537</v>
      </c>
      <c r="N93" s="14">
        <f t="shared" si="94"/>
        <v>48580699</v>
      </c>
      <c r="O93" s="15">
        <f t="shared" si="95"/>
        <v>0</v>
      </c>
      <c r="P93" s="14">
        <f t="shared" si="96"/>
        <v>0</v>
      </c>
      <c r="Q93" s="15">
        <f t="shared" si="97"/>
        <v>0</v>
      </c>
      <c r="R93" s="14">
        <f t="shared" si="98"/>
        <v>0</v>
      </c>
      <c r="S93" s="15">
        <f t="shared" si="99"/>
        <v>0</v>
      </c>
      <c r="T93" s="14">
        <f t="shared" si="100"/>
        <v>0</v>
      </c>
      <c r="U93" s="15">
        <f t="shared" si="101"/>
        <v>0</v>
      </c>
      <c r="V93" s="14">
        <f t="shared" si="102"/>
        <v>0</v>
      </c>
      <c r="W93" s="15">
        <f t="shared" si="103"/>
        <v>0</v>
      </c>
      <c r="X93" s="14">
        <f t="shared" si="104"/>
        <v>0</v>
      </c>
      <c r="Y93" s="14">
        <f t="shared" si="105"/>
        <v>12008605</v>
      </c>
      <c r="Z93" s="14">
        <f t="shared" si="106"/>
        <v>12008605</v>
      </c>
      <c r="AA93" s="15">
        <f>МАКС!AA93+КМС!AA93+ИГС!AA93</f>
        <v>0</v>
      </c>
      <c r="AB93" s="14">
        <f>МАКС!AB93+КМС!AB93+ИГС!AB93</f>
        <v>0</v>
      </c>
      <c r="AC93" s="15">
        <f>МАКС!AC93+КМС!AC93+ИГС!AC93</f>
        <v>0</v>
      </c>
      <c r="AD93" s="14">
        <f>МАКС!AD93+КМС!AD93+ИГС!AD93</f>
        <v>0</v>
      </c>
      <c r="AE93" s="15">
        <f>МАКС!AE93+КМС!AE93+ИГС!AE93</f>
        <v>132</v>
      </c>
      <c r="AF93" s="14">
        <f>МАКС!AF93+КМС!AF93+ИГС!AF93</f>
        <v>12008605</v>
      </c>
      <c r="AG93" s="15">
        <f>МАКС!AG93+КМС!AG93+ИГС!AG93</f>
        <v>0</v>
      </c>
      <c r="AH93" s="14">
        <f>МАКС!AH93+КМС!AH93+ИГС!AH93</f>
        <v>0</v>
      </c>
      <c r="AI93" s="15">
        <f>МАКС!AI93+КМС!AI93+ИГС!AI93</f>
        <v>0</v>
      </c>
      <c r="AJ93" s="14">
        <f>МАКС!AJ93+КМС!AJ93+ИГС!AJ93</f>
        <v>0</v>
      </c>
      <c r="AK93" s="15">
        <f>МАКС!AK93+КМС!AK93+ИГС!AK93</f>
        <v>0</v>
      </c>
      <c r="AL93" s="14">
        <f>МАКС!AL93+КМС!AL93+ИГС!AL93</f>
        <v>0</v>
      </c>
      <c r="AM93" s="15">
        <f>МАКС!AM93+КМС!AM93+ИГС!AM93</f>
        <v>0</v>
      </c>
      <c r="AN93" s="14">
        <f>МАКС!AN93+КМС!AN93+ИГС!AN93</f>
        <v>0</v>
      </c>
      <c r="AO93" s="15">
        <f>МАКС!AO93+КМС!AO93+ИГС!AO93</f>
        <v>0</v>
      </c>
      <c r="AP93" s="14">
        <f>МАКС!AP93+КМС!AP93+ИГС!AP93</f>
        <v>0</v>
      </c>
      <c r="AQ93" s="14">
        <f>МАКС!AQ93+КМС!AQ93+ИГС!AQ93</f>
        <v>12294869</v>
      </c>
      <c r="AR93" s="14">
        <f>МАКС!AR93+КМС!AR93+ИГС!AR93</f>
        <v>12294869</v>
      </c>
      <c r="AS93" s="15">
        <f>МАКС!AS93+КМС!AS93+ИГС!AS93</f>
        <v>0</v>
      </c>
      <c r="AT93" s="14">
        <f>МАКС!AT93+КМС!AT93+ИГС!AT93</f>
        <v>0</v>
      </c>
      <c r="AU93" s="15">
        <f>МАКС!AU93+КМС!AU93+ИГС!AU93</f>
        <v>0</v>
      </c>
      <c r="AV93" s="14">
        <f>МАКС!AV93+КМС!AV93+ИГС!AV93</f>
        <v>0</v>
      </c>
      <c r="AW93" s="15">
        <f>МАКС!AW93+КМС!AW93+ИГС!AW93</f>
        <v>138</v>
      </c>
      <c r="AX93" s="14">
        <f>МАКС!AX93+КМС!AX93+ИГС!AX93</f>
        <v>12294869</v>
      </c>
      <c r="AY93" s="15">
        <f>МАКС!AY93+КМС!AY93+ИГС!AY93</f>
        <v>0</v>
      </c>
      <c r="AZ93" s="14">
        <f>МАКС!AZ93+КМС!AZ93+ИГС!AZ93</f>
        <v>0</v>
      </c>
      <c r="BA93" s="15">
        <f>МАКС!BA93+КМС!BA93+ИГС!BA93</f>
        <v>0</v>
      </c>
      <c r="BB93" s="14">
        <f>МАКС!BB93+КМС!BB93+ИГС!BB93</f>
        <v>0</v>
      </c>
      <c r="BC93" s="15">
        <f>МАКС!BC93+КМС!BC93+ИГС!BC93</f>
        <v>0</v>
      </c>
      <c r="BD93" s="14">
        <f>МАКС!BD93+КМС!BD93+ИГС!BD93</f>
        <v>0</v>
      </c>
      <c r="BE93" s="15">
        <f>МАКС!BE93+КМС!BE93+ИГС!BE93</f>
        <v>0</v>
      </c>
      <c r="BF93" s="14">
        <f>МАКС!BF93+КМС!BF93+ИГС!BF93</f>
        <v>0</v>
      </c>
      <c r="BG93" s="15">
        <f>МАКС!BG93+КМС!BG93+ИГС!BG93</f>
        <v>0</v>
      </c>
      <c r="BH93" s="14">
        <f>МАКС!BH93+КМС!BH93+ИГС!BH93</f>
        <v>0</v>
      </c>
      <c r="BI93" s="14">
        <f>МАКС!BI93+КМС!BI93+ИГС!BI93</f>
        <v>12462060</v>
      </c>
      <c r="BJ93" s="14">
        <f>МАКС!BJ93+КМС!BJ93+ИГС!BJ93</f>
        <v>12462060</v>
      </c>
      <c r="BK93" s="15">
        <f>МАКС!BK93+КМС!BK93+ИГС!BK93</f>
        <v>0</v>
      </c>
      <c r="BL93" s="14">
        <f>МАКС!BL93+КМС!BL93+ИГС!BL93</f>
        <v>0</v>
      </c>
      <c r="BM93" s="15">
        <f>МАКС!BM93+КМС!BM93+ИГС!BM93</f>
        <v>0</v>
      </c>
      <c r="BN93" s="14">
        <f>МАКС!BN93+КМС!BN93+ИГС!BN93</f>
        <v>0</v>
      </c>
      <c r="BO93" s="15">
        <f>МАКС!BO93+КМС!BO93+ИГС!BO93</f>
        <v>138</v>
      </c>
      <c r="BP93" s="14">
        <f>МАКС!BP93+КМС!BP93+ИГС!BP93</f>
        <v>12462060</v>
      </c>
      <c r="BQ93" s="15">
        <f>МАКС!BQ93+КМС!BQ93+ИГС!BQ93</f>
        <v>0</v>
      </c>
      <c r="BR93" s="14">
        <f>МАКС!BR93+КМС!BR93+ИГС!BR93</f>
        <v>0</v>
      </c>
      <c r="BS93" s="15">
        <f>МАКС!BS93+КМС!BS93+ИГС!BS93</f>
        <v>0</v>
      </c>
      <c r="BT93" s="14">
        <f>МАКС!BT93+КМС!BT93+ИГС!BT93</f>
        <v>0</v>
      </c>
      <c r="BU93" s="15">
        <f>МАКС!BU93+КМС!BU93+ИГС!BU93</f>
        <v>0</v>
      </c>
      <c r="BV93" s="14">
        <f>МАКС!BV93+КМС!BV93+ИГС!BV93</f>
        <v>0</v>
      </c>
      <c r="BW93" s="15">
        <f>МАКС!BW93+КМС!BW93+ИГС!BW93</f>
        <v>0</v>
      </c>
      <c r="BX93" s="14">
        <f>МАКС!BX93+КМС!BX93+ИГС!BX93</f>
        <v>0</v>
      </c>
      <c r="BY93" s="15">
        <f>МАКС!BY93+КМС!BY93+ИГС!BY93</f>
        <v>0</v>
      </c>
      <c r="BZ93" s="14">
        <f>МАКС!BZ93+КМС!BZ93+ИГС!BZ93</f>
        <v>0</v>
      </c>
      <c r="CA93" s="14">
        <f>МАКС!CA93+КМС!CA93+ИГС!CA93</f>
        <v>11815165</v>
      </c>
      <c r="CB93" s="14">
        <f>МАКС!CB93+КМС!CB93+ИГС!CB93</f>
        <v>11815165</v>
      </c>
      <c r="CC93" s="15">
        <f>МАКС!CC93+КМС!CC93+ИГС!CC93</f>
        <v>0</v>
      </c>
      <c r="CD93" s="14">
        <f>МАКС!CD93+КМС!CD93+ИГС!CD93</f>
        <v>0</v>
      </c>
      <c r="CE93" s="15">
        <f>МАКС!CE93+КМС!CE93+ИГС!CE93</f>
        <v>0</v>
      </c>
      <c r="CF93" s="14">
        <f>МАКС!CF93+КМС!CF93+ИГС!CF93</f>
        <v>0</v>
      </c>
      <c r="CG93" s="15">
        <f>МАКС!CG93+КМС!CG93+ИГС!CG93</f>
        <v>129</v>
      </c>
      <c r="CH93" s="14">
        <f>МАКС!CH93+КМС!CH93+ИГС!CH93</f>
        <v>11815165</v>
      </c>
      <c r="CI93" s="15">
        <f>МАКС!CI93+КМС!CI93+ИГС!CI93</f>
        <v>0</v>
      </c>
      <c r="CJ93" s="14">
        <f>МАКС!CJ93+КМС!CJ93+ИГС!CJ93</f>
        <v>0</v>
      </c>
      <c r="CK93" s="15">
        <f>МАКС!CK93+КМС!CK93+ИГС!CK93</f>
        <v>0</v>
      </c>
      <c r="CL93" s="14">
        <f>МАКС!CL93+КМС!CL93+ИГС!CL93</f>
        <v>0</v>
      </c>
      <c r="CM93" s="15">
        <f>МАКС!CM93+КМС!CM93+ИГС!CM93</f>
        <v>0</v>
      </c>
      <c r="CN93" s="14">
        <f>МАКС!CN93+КМС!CN93+ИГС!CN93</f>
        <v>0</v>
      </c>
      <c r="CO93" s="15">
        <f>МАКС!CO93+КМС!CO93+ИГС!CO93</f>
        <v>0</v>
      </c>
      <c r="CP93" s="14">
        <f>МАКС!CP93+КМС!CP93+ИГС!CP93</f>
        <v>0</v>
      </c>
      <c r="CQ93" s="15">
        <f>МАКС!CQ93+КМС!CQ93+ИГС!CQ93</f>
        <v>0</v>
      </c>
      <c r="CR93" s="14">
        <f>МАКС!CR93+КМС!CR93+ИГС!CR93</f>
        <v>0</v>
      </c>
    </row>
    <row r="94" spans="1:96" x14ac:dyDescent="0.25">
      <c r="A94" s="89"/>
      <c r="B94" s="70" t="s">
        <v>51</v>
      </c>
      <c r="C94" s="63"/>
      <c r="D94" s="64"/>
      <c r="E94" s="64"/>
      <c r="F94" s="66"/>
      <c r="G94" s="14">
        <f t="shared" si="88"/>
        <v>0</v>
      </c>
      <c r="H94" s="14">
        <f t="shared" si="89"/>
        <v>0</v>
      </c>
      <c r="I94" s="15">
        <f t="shared" si="87"/>
        <v>0</v>
      </c>
      <c r="J94" s="14">
        <f t="shared" si="90"/>
        <v>0</v>
      </c>
      <c r="K94" s="15">
        <f t="shared" si="91"/>
        <v>0</v>
      </c>
      <c r="L94" s="14">
        <f t="shared" si="92"/>
        <v>0</v>
      </c>
      <c r="M94" s="15">
        <f t="shared" si="93"/>
        <v>0</v>
      </c>
      <c r="N94" s="14">
        <f t="shared" si="94"/>
        <v>0</v>
      </c>
      <c r="O94" s="15">
        <f t="shared" si="95"/>
        <v>0</v>
      </c>
      <c r="P94" s="14">
        <f t="shared" si="96"/>
        <v>0</v>
      </c>
      <c r="Q94" s="15">
        <f t="shared" si="97"/>
        <v>0</v>
      </c>
      <c r="R94" s="14">
        <f t="shared" si="98"/>
        <v>0</v>
      </c>
      <c r="S94" s="15">
        <f t="shared" si="99"/>
        <v>0</v>
      </c>
      <c r="T94" s="14">
        <f t="shared" si="100"/>
        <v>0</v>
      </c>
      <c r="U94" s="15">
        <f t="shared" si="101"/>
        <v>0</v>
      </c>
      <c r="V94" s="14">
        <f t="shared" si="102"/>
        <v>0</v>
      </c>
      <c r="W94" s="15">
        <f t="shared" si="103"/>
        <v>0</v>
      </c>
      <c r="X94" s="14">
        <f t="shared" si="104"/>
        <v>0</v>
      </c>
      <c r="Y94" s="14">
        <f t="shared" si="105"/>
        <v>0</v>
      </c>
      <c r="Z94" s="14">
        <f t="shared" si="106"/>
        <v>0</v>
      </c>
      <c r="AA94" s="15">
        <f>МАКС!AA94+КМС!AA94+ИГС!AA94</f>
        <v>0</v>
      </c>
      <c r="AB94" s="14">
        <f>МАКС!AB94+КМС!AB94+ИГС!AB94</f>
        <v>0</v>
      </c>
      <c r="AC94" s="15">
        <f>МАКС!AC94+КМС!AC94+ИГС!AC94</f>
        <v>0</v>
      </c>
      <c r="AD94" s="14">
        <f>МАКС!AD94+КМС!AD94+ИГС!AD94</f>
        <v>0</v>
      </c>
      <c r="AE94" s="15">
        <f>МАКС!AE94+КМС!AE94+ИГС!AE94</f>
        <v>0</v>
      </c>
      <c r="AF94" s="14">
        <f>МАКС!AF94+КМС!AF94+ИГС!AF94</f>
        <v>0</v>
      </c>
      <c r="AG94" s="15">
        <f>МАКС!AG94+КМС!AG94+ИГС!AG94</f>
        <v>0</v>
      </c>
      <c r="AH94" s="14">
        <f>МАКС!AH94+КМС!AH94+ИГС!AH94</f>
        <v>0</v>
      </c>
      <c r="AI94" s="15">
        <f>МАКС!AI94+КМС!AI94+ИГС!AI94</f>
        <v>0</v>
      </c>
      <c r="AJ94" s="14">
        <f>МАКС!AJ94+КМС!AJ94+ИГС!AJ94</f>
        <v>0</v>
      </c>
      <c r="AK94" s="15">
        <f>МАКС!AK94+КМС!AK94+ИГС!AK94</f>
        <v>0</v>
      </c>
      <c r="AL94" s="14">
        <f>МАКС!AL94+КМС!AL94+ИГС!AL94</f>
        <v>0</v>
      </c>
      <c r="AM94" s="15">
        <f>МАКС!AM94+КМС!AM94+ИГС!AM94</f>
        <v>0</v>
      </c>
      <c r="AN94" s="14">
        <f>МАКС!AN94+КМС!AN94+ИГС!AN94</f>
        <v>0</v>
      </c>
      <c r="AO94" s="15">
        <f>МАКС!AO94+КМС!AO94+ИГС!AO94</f>
        <v>0</v>
      </c>
      <c r="AP94" s="14">
        <f>МАКС!AP94+КМС!AP94+ИГС!AP94</f>
        <v>0</v>
      </c>
      <c r="AQ94" s="14">
        <f>МАКС!AQ94+КМС!AQ94+ИГС!AQ94</f>
        <v>0</v>
      </c>
      <c r="AR94" s="14">
        <f>МАКС!AR94+КМС!AR94+ИГС!AR94</f>
        <v>0</v>
      </c>
      <c r="AS94" s="15">
        <f>МАКС!AS94+КМС!AS94+ИГС!AS94</f>
        <v>0</v>
      </c>
      <c r="AT94" s="14">
        <f>МАКС!AT94+КМС!AT94+ИГС!AT94</f>
        <v>0</v>
      </c>
      <c r="AU94" s="15">
        <f>МАКС!AU94+КМС!AU94+ИГС!AU94</f>
        <v>0</v>
      </c>
      <c r="AV94" s="14">
        <f>МАКС!AV94+КМС!AV94+ИГС!AV94</f>
        <v>0</v>
      </c>
      <c r="AW94" s="15">
        <f>МАКС!AW94+КМС!AW94+ИГС!AW94</f>
        <v>0</v>
      </c>
      <c r="AX94" s="14">
        <f>МАКС!AX94+КМС!AX94+ИГС!AX94</f>
        <v>0</v>
      </c>
      <c r="AY94" s="15">
        <f>МАКС!AY94+КМС!AY94+ИГС!AY94</f>
        <v>0</v>
      </c>
      <c r="AZ94" s="14">
        <f>МАКС!AZ94+КМС!AZ94+ИГС!AZ94</f>
        <v>0</v>
      </c>
      <c r="BA94" s="15">
        <f>МАКС!BA94+КМС!BA94+ИГС!BA94</f>
        <v>0</v>
      </c>
      <c r="BB94" s="14">
        <f>МАКС!BB94+КМС!BB94+ИГС!BB94</f>
        <v>0</v>
      </c>
      <c r="BC94" s="15">
        <f>МАКС!BC94+КМС!BC94+ИГС!BC94</f>
        <v>0</v>
      </c>
      <c r="BD94" s="14">
        <f>МАКС!BD94+КМС!BD94+ИГС!BD94</f>
        <v>0</v>
      </c>
      <c r="BE94" s="15">
        <f>МАКС!BE94+КМС!BE94+ИГС!BE94</f>
        <v>0</v>
      </c>
      <c r="BF94" s="14">
        <f>МАКС!BF94+КМС!BF94+ИГС!BF94</f>
        <v>0</v>
      </c>
      <c r="BG94" s="15">
        <f>МАКС!BG94+КМС!BG94+ИГС!BG94</f>
        <v>0</v>
      </c>
      <c r="BH94" s="14">
        <f>МАКС!BH94+КМС!BH94+ИГС!BH94</f>
        <v>0</v>
      </c>
      <c r="BI94" s="14">
        <f>МАКС!BI94+КМС!BI94+ИГС!BI94</f>
        <v>0</v>
      </c>
      <c r="BJ94" s="14">
        <f>МАКС!BJ94+КМС!BJ94+ИГС!BJ94</f>
        <v>0</v>
      </c>
      <c r="BK94" s="15">
        <f>МАКС!BK94+КМС!BK94+ИГС!BK94</f>
        <v>0</v>
      </c>
      <c r="BL94" s="14">
        <f>МАКС!BL94+КМС!BL94+ИГС!BL94</f>
        <v>0</v>
      </c>
      <c r="BM94" s="15">
        <f>МАКС!BM94+КМС!BM94+ИГС!BM94</f>
        <v>0</v>
      </c>
      <c r="BN94" s="14">
        <f>МАКС!BN94+КМС!BN94+ИГС!BN94</f>
        <v>0</v>
      </c>
      <c r="BO94" s="15">
        <f>МАКС!BO94+КМС!BO94+ИГС!BO94</f>
        <v>0</v>
      </c>
      <c r="BP94" s="14">
        <f>МАКС!BP94+КМС!BP94+ИГС!BP94</f>
        <v>0</v>
      </c>
      <c r="BQ94" s="15">
        <f>МАКС!BQ94+КМС!BQ94+ИГС!BQ94</f>
        <v>0</v>
      </c>
      <c r="BR94" s="14">
        <f>МАКС!BR94+КМС!BR94+ИГС!BR94</f>
        <v>0</v>
      </c>
      <c r="BS94" s="15">
        <f>МАКС!BS94+КМС!BS94+ИГС!BS94</f>
        <v>0</v>
      </c>
      <c r="BT94" s="14">
        <f>МАКС!BT94+КМС!BT94+ИГС!BT94</f>
        <v>0</v>
      </c>
      <c r="BU94" s="15">
        <f>МАКС!BU94+КМС!BU94+ИГС!BU94</f>
        <v>0</v>
      </c>
      <c r="BV94" s="14">
        <f>МАКС!BV94+КМС!BV94+ИГС!BV94</f>
        <v>0</v>
      </c>
      <c r="BW94" s="15">
        <f>МАКС!BW94+КМС!BW94+ИГС!BW94</f>
        <v>0</v>
      </c>
      <c r="BX94" s="14">
        <f>МАКС!BX94+КМС!BX94+ИГС!BX94</f>
        <v>0</v>
      </c>
      <c r="BY94" s="15">
        <f>МАКС!BY94+КМС!BY94+ИГС!BY94</f>
        <v>0</v>
      </c>
      <c r="BZ94" s="14">
        <f>МАКС!BZ94+КМС!BZ94+ИГС!BZ94</f>
        <v>0</v>
      </c>
      <c r="CA94" s="14">
        <f>МАКС!CA94+КМС!CA94+ИГС!CA94</f>
        <v>0</v>
      </c>
      <c r="CB94" s="14">
        <f>МАКС!CB94+КМС!CB94+ИГС!CB94</f>
        <v>0</v>
      </c>
      <c r="CC94" s="15">
        <f>МАКС!CC94+КМС!CC94+ИГС!CC94</f>
        <v>0</v>
      </c>
      <c r="CD94" s="14">
        <f>МАКС!CD94+КМС!CD94+ИГС!CD94</f>
        <v>0</v>
      </c>
      <c r="CE94" s="15">
        <f>МАКС!CE94+КМС!CE94+ИГС!CE94</f>
        <v>0</v>
      </c>
      <c r="CF94" s="14">
        <f>МАКС!CF94+КМС!CF94+ИГС!CF94</f>
        <v>0</v>
      </c>
      <c r="CG94" s="15">
        <f>МАКС!CG94+КМС!CG94+ИГС!CG94</f>
        <v>0</v>
      </c>
      <c r="CH94" s="14">
        <f>МАКС!CH94+КМС!CH94+ИГС!CH94</f>
        <v>0</v>
      </c>
      <c r="CI94" s="15">
        <f>МАКС!CI94+КМС!CI94+ИГС!CI94</f>
        <v>0</v>
      </c>
      <c r="CJ94" s="14">
        <f>МАКС!CJ94+КМС!CJ94+ИГС!CJ94</f>
        <v>0</v>
      </c>
      <c r="CK94" s="15">
        <f>МАКС!CK94+КМС!CK94+ИГС!CK94</f>
        <v>0</v>
      </c>
      <c r="CL94" s="14">
        <f>МАКС!CL94+КМС!CL94+ИГС!CL94</f>
        <v>0</v>
      </c>
      <c r="CM94" s="15">
        <f>МАКС!CM94+КМС!CM94+ИГС!CM94</f>
        <v>0</v>
      </c>
      <c r="CN94" s="14">
        <f>МАКС!CN94+КМС!CN94+ИГС!CN94</f>
        <v>0</v>
      </c>
      <c r="CO94" s="15">
        <f>МАКС!CO94+КМС!CO94+ИГС!CO94</f>
        <v>0</v>
      </c>
      <c r="CP94" s="14">
        <f>МАКС!CP94+КМС!CP94+ИГС!CP94</f>
        <v>0</v>
      </c>
      <c r="CQ94" s="15">
        <f>МАКС!CQ94+КМС!CQ94+ИГС!CQ94</f>
        <v>0</v>
      </c>
      <c r="CR94" s="14">
        <f>МАКС!CR94+КМС!CR94+ИГС!CR94</f>
        <v>0</v>
      </c>
    </row>
    <row r="95" spans="1:96" ht="26.25" x14ac:dyDescent="0.25">
      <c r="A95" s="89" t="s">
        <v>247</v>
      </c>
      <c r="B95" s="68" t="s">
        <v>52</v>
      </c>
      <c r="C95" s="63">
        <v>330054</v>
      </c>
      <c r="D95" s="64" t="s">
        <v>142</v>
      </c>
      <c r="E95" s="64" t="s">
        <v>123</v>
      </c>
      <c r="F95" s="66" t="s">
        <v>143</v>
      </c>
      <c r="G95" s="14">
        <f t="shared" si="88"/>
        <v>287355445.20999998</v>
      </c>
      <c r="H95" s="14">
        <f t="shared" si="89"/>
        <v>130498870.77</v>
      </c>
      <c r="I95" s="15">
        <f t="shared" si="87"/>
        <v>97213</v>
      </c>
      <c r="J95" s="14">
        <f t="shared" si="90"/>
        <v>59734691.799999997</v>
      </c>
      <c r="K95" s="15">
        <f t="shared" si="91"/>
        <v>39048</v>
      </c>
      <c r="L95" s="14">
        <f t="shared" si="92"/>
        <v>24429916.239999998</v>
      </c>
      <c r="M95" s="15">
        <f t="shared" si="93"/>
        <v>72128</v>
      </c>
      <c r="N95" s="14">
        <f t="shared" si="94"/>
        <v>46334262.729999997</v>
      </c>
      <c r="O95" s="15">
        <f t="shared" si="95"/>
        <v>1164</v>
      </c>
      <c r="P95" s="14">
        <f t="shared" si="96"/>
        <v>9589486.1699999999</v>
      </c>
      <c r="Q95" s="15">
        <f t="shared" si="97"/>
        <v>5105</v>
      </c>
      <c r="R95" s="14">
        <f t="shared" si="98"/>
        <v>103002640.59</v>
      </c>
      <c r="S95" s="15">
        <f t="shared" si="99"/>
        <v>0</v>
      </c>
      <c r="T95" s="14">
        <f t="shared" si="100"/>
        <v>0</v>
      </c>
      <c r="U95" s="15">
        <f t="shared" si="101"/>
        <v>0</v>
      </c>
      <c r="V95" s="14">
        <f t="shared" si="102"/>
        <v>0</v>
      </c>
      <c r="W95" s="15">
        <f t="shared" si="103"/>
        <v>15072</v>
      </c>
      <c r="X95" s="14">
        <f t="shared" si="104"/>
        <v>44264447.68</v>
      </c>
      <c r="Y95" s="14">
        <f t="shared" si="105"/>
        <v>66963875.560000002</v>
      </c>
      <c r="Z95" s="14">
        <f t="shared" si="106"/>
        <v>37828775.560000002</v>
      </c>
      <c r="AA95" s="15">
        <f>МАКС!AA95+КМС!AA95+ИГС!AA95</f>
        <v>8490</v>
      </c>
      <c r="AB95" s="14">
        <f>МАКС!AB95+КМС!AB95+ИГС!AB95</f>
        <v>15713181.41</v>
      </c>
      <c r="AC95" s="15">
        <f>МАКС!AC95+КМС!AC95+ИГС!AC95</f>
        <v>12198</v>
      </c>
      <c r="AD95" s="14">
        <f>МАКС!AD95+КМС!AD95+ИГС!AD95</f>
        <v>9226256.1500000004</v>
      </c>
      <c r="AE95" s="15">
        <f>МАКС!AE95+КМС!AE95+ИГС!AE95</f>
        <v>13099</v>
      </c>
      <c r="AF95" s="14">
        <f>МАКС!AF95+КМС!AF95+ИГС!AF95</f>
        <v>12889338</v>
      </c>
      <c r="AG95" s="15">
        <f>МАКС!AG95+КМС!AG95+ИГС!AG95</f>
        <v>39</v>
      </c>
      <c r="AH95" s="14">
        <f>МАКС!AH95+КМС!AH95+ИГС!AH95</f>
        <v>225000</v>
      </c>
      <c r="AI95" s="15">
        <f>МАКС!AI95+КМС!AI95+ИГС!AI95</f>
        <v>1080</v>
      </c>
      <c r="AJ95" s="14">
        <f>МАКС!AJ95+КМС!AJ95+ИГС!AJ95</f>
        <v>22738000</v>
      </c>
      <c r="AK95" s="15">
        <f>МАКС!AK95+КМС!AK95+ИГС!AK95</f>
        <v>0</v>
      </c>
      <c r="AL95" s="14">
        <f>МАКС!AL95+КМС!AL95+ИГС!AL95</f>
        <v>0</v>
      </c>
      <c r="AM95" s="15">
        <f>МАКС!AM95+КМС!AM95+ИГС!AM95</f>
        <v>0</v>
      </c>
      <c r="AN95" s="14">
        <f>МАКС!AN95+КМС!AN95+ИГС!AN95</f>
        <v>0</v>
      </c>
      <c r="AO95" s="15">
        <f>МАКС!AO95+КМС!AO95+ИГС!AO95</f>
        <v>2857</v>
      </c>
      <c r="AP95" s="14">
        <f>МАКС!AP95+КМС!AP95+ИГС!AP95</f>
        <v>6172100</v>
      </c>
      <c r="AQ95" s="14">
        <f>МАКС!AQ95+КМС!AQ95+ИГС!AQ95</f>
        <v>80183218.969999999</v>
      </c>
      <c r="AR95" s="14">
        <f>МАКС!AR95+КМС!AR95+ИГС!AR95</f>
        <v>30890031.739999998</v>
      </c>
      <c r="AS95" s="15">
        <f>МАКС!AS95+КМС!AS95+ИГС!AS95</f>
        <v>40117</v>
      </c>
      <c r="AT95" s="14">
        <f>МАКС!AT95+КМС!AT95+ИГС!AT95</f>
        <v>10963714.92</v>
      </c>
      <c r="AU95" s="15">
        <f>МАКС!AU95+КМС!AU95+ИГС!AU95</f>
        <v>7326</v>
      </c>
      <c r="AV95" s="14">
        <f>МАКС!AV95+КМС!AV95+ИГС!AV95</f>
        <v>4880330.99</v>
      </c>
      <c r="AW95" s="15">
        <f>МАКС!AW95+КМС!AW95+ИГС!AW95</f>
        <v>22965</v>
      </c>
      <c r="AX95" s="14">
        <f>МАКС!AX95+КМС!AX95+ИГС!AX95</f>
        <v>15045985.83</v>
      </c>
      <c r="AY95" s="15">
        <f>МАКС!AY95+КМС!AY95+ИГС!AY95</f>
        <v>543</v>
      </c>
      <c r="AZ95" s="14">
        <f>МАКС!AZ95+КМС!AZ95+ИГС!AZ95</f>
        <v>4569743.09</v>
      </c>
      <c r="BA95" s="15">
        <f>МАКС!BA95+КМС!BA95+ИГС!BA95</f>
        <v>1473</v>
      </c>
      <c r="BB95" s="14">
        <f>МАКС!BB95+КМС!BB95+ИГС!BB95</f>
        <v>28763320.300000001</v>
      </c>
      <c r="BC95" s="15">
        <f>МАКС!BC95+КМС!BC95+ИГС!BC95</f>
        <v>0</v>
      </c>
      <c r="BD95" s="14">
        <f>МАКС!BD95+КМС!BD95+ИГС!BD95</f>
        <v>0</v>
      </c>
      <c r="BE95" s="15">
        <f>МАКС!BE95+КМС!BE95+ИГС!BE95</f>
        <v>0</v>
      </c>
      <c r="BF95" s="14">
        <f>МАКС!BF95+КМС!BF95+ИГС!BF95</f>
        <v>0</v>
      </c>
      <c r="BG95" s="15">
        <f>МАКС!BG95+КМС!BG95+ИГС!BG95</f>
        <v>4679</v>
      </c>
      <c r="BH95" s="14">
        <f>МАКС!BH95+КМС!BH95+ИГС!BH95</f>
        <v>15960123.84</v>
      </c>
      <c r="BI95" s="14">
        <f>МАКС!BI95+КМС!BI95+ИГС!BI95</f>
        <v>70104175.329999998</v>
      </c>
      <c r="BJ95" s="14">
        <f>МАКС!BJ95+КМС!BJ95+ИГС!BJ95</f>
        <v>30890031.739999998</v>
      </c>
      <c r="BK95" s="15">
        <f>МАКС!BK95+КМС!BK95+ИГС!BK95</f>
        <v>24303</v>
      </c>
      <c r="BL95" s="14">
        <f>МАКС!BL95+КМС!BL95+ИГС!BL95</f>
        <v>16528897.74</v>
      </c>
      <c r="BM95" s="15">
        <f>МАКС!BM95+КМС!BM95+ИГС!BM95</f>
        <v>9762</v>
      </c>
      <c r="BN95" s="14">
        <f>МАКС!BN95+КМС!BN95+ИГС!BN95</f>
        <v>5161664.55</v>
      </c>
      <c r="BO95" s="15">
        <f>МАКС!BO95+КМС!BO95+ИГС!BO95</f>
        <v>18031</v>
      </c>
      <c r="BP95" s="14">
        <f>МАКС!BP95+КМС!BP95+ИГС!BP95</f>
        <v>9199469.4499999993</v>
      </c>
      <c r="BQ95" s="15">
        <f>МАКС!BQ95+КМС!BQ95+ИГС!BQ95</f>
        <v>291</v>
      </c>
      <c r="BR95" s="14">
        <f>МАКС!BR95+КМС!BR95+ИГС!BR95</f>
        <v>2397371.5299999998</v>
      </c>
      <c r="BS95" s="15">
        <f>МАКС!BS95+КМС!BS95+ИГС!BS95</f>
        <v>1273</v>
      </c>
      <c r="BT95" s="14">
        <f>МАКС!BT95+КМС!BT95+ИГС!BT95</f>
        <v>25750660.140000001</v>
      </c>
      <c r="BU95" s="15">
        <f>МАКС!BU95+КМС!BU95+ИГС!BU95</f>
        <v>0</v>
      </c>
      <c r="BV95" s="14">
        <f>МАКС!BV95+КМС!BV95+ИГС!BV95</f>
        <v>0</v>
      </c>
      <c r="BW95" s="15">
        <f>МАКС!BW95+КМС!BW95+ИГС!BW95</f>
        <v>0</v>
      </c>
      <c r="BX95" s="14">
        <f>МАКС!BX95+КМС!BX95+ИГС!BX95</f>
        <v>0</v>
      </c>
      <c r="BY95" s="15">
        <f>МАКС!BY95+КМС!BY95+ИГС!BY95</f>
        <v>3767</v>
      </c>
      <c r="BZ95" s="14">
        <f>МАКС!BZ95+КМС!BZ95+ИГС!BZ95</f>
        <v>11066111.92</v>
      </c>
      <c r="CA95" s="14">
        <f>МАКС!CA95+КМС!CA95+ИГС!CA95</f>
        <v>70104175.349999994</v>
      </c>
      <c r="CB95" s="14">
        <f>МАКС!CB95+КМС!CB95+ИГС!CB95</f>
        <v>30890031.73</v>
      </c>
      <c r="CC95" s="15">
        <f>МАКС!CC95+КМС!CC95+ИГС!CC95</f>
        <v>24303</v>
      </c>
      <c r="CD95" s="14">
        <f>МАКС!CD95+КМС!CD95+ИГС!CD95</f>
        <v>16528897.73</v>
      </c>
      <c r="CE95" s="15">
        <f>МАКС!CE95+КМС!CE95+ИГС!CE95</f>
        <v>9762</v>
      </c>
      <c r="CF95" s="14">
        <f>МАКС!CF95+КМС!CF95+ИГС!CF95</f>
        <v>5161664.55</v>
      </c>
      <c r="CG95" s="15">
        <f>МАКС!CG95+КМС!CG95+ИГС!CG95</f>
        <v>18033</v>
      </c>
      <c r="CH95" s="14">
        <f>МАКС!CH95+КМС!CH95+ИГС!CH95</f>
        <v>9199469.4499999993</v>
      </c>
      <c r="CI95" s="15">
        <f>МАКС!CI95+КМС!CI95+ИГС!CI95</f>
        <v>291</v>
      </c>
      <c r="CJ95" s="14">
        <f>МАКС!CJ95+КМС!CJ95+ИГС!CJ95</f>
        <v>2397371.5499999998</v>
      </c>
      <c r="CK95" s="15">
        <f>МАКС!CK95+КМС!CK95+ИГС!CK95</f>
        <v>1279</v>
      </c>
      <c r="CL95" s="14">
        <f>МАКС!CL95+КМС!CL95+ИГС!CL95</f>
        <v>25750660.149999999</v>
      </c>
      <c r="CM95" s="15">
        <f>МАКС!CM95+КМС!CM95+ИГС!CM95</f>
        <v>0</v>
      </c>
      <c r="CN95" s="14">
        <f>МАКС!CN95+КМС!CN95+ИГС!CN95</f>
        <v>0</v>
      </c>
      <c r="CO95" s="15">
        <f>МАКС!CO95+КМС!CO95+ИГС!CO95</f>
        <v>0</v>
      </c>
      <c r="CP95" s="14">
        <f>МАКС!CP95+КМС!CP95+ИГС!CP95</f>
        <v>0</v>
      </c>
      <c r="CQ95" s="15">
        <f>МАКС!CQ95+КМС!CQ95+ИГС!CQ95</f>
        <v>3769</v>
      </c>
      <c r="CR95" s="14">
        <f>МАКС!CR95+КМС!CR95+ИГС!CR95</f>
        <v>11066111.92</v>
      </c>
    </row>
    <row r="96" spans="1:96" ht="26.25" x14ac:dyDescent="0.25">
      <c r="A96" s="89" t="s">
        <v>248</v>
      </c>
      <c r="B96" s="68" t="s">
        <v>53</v>
      </c>
      <c r="C96" s="63">
        <v>330238</v>
      </c>
      <c r="D96" s="64" t="s">
        <v>142</v>
      </c>
      <c r="E96" s="64" t="s">
        <v>123</v>
      </c>
      <c r="F96" s="66" t="s">
        <v>143</v>
      </c>
      <c r="G96" s="14">
        <f t="shared" si="88"/>
        <v>16216961.199999999</v>
      </c>
      <c r="H96" s="14">
        <f t="shared" si="89"/>
        <v>16216961.199999999</v>
      </c>
      <c r="I96" s="15">
        <f t="shared" si="87"/>
        <v>10795</v>
      </c>
      <c r="J96" s="14">
        <f t="shared" si="90"/>
        <v>4932978.8</v>
      </c>
      <c r="K96" s="15">
        <f t="shared" si="91"/>
        <v>3229</v>
      </c>
      <c r="L96" s="14">
        <f t="shared" si="92"/>
        <v>1743297.3</v>
      </c>
      <c r="M96" s="15">
        <f t="shared" si="93"/>
        <v>8867</v>
      </c>
      <c r="N96" s="14">
        <f t="shared" si="94"/>
        <v>9540685.0999999996</v>
      </c>
      <c r="O96" s="15">
        <f t="shared" si="95"/>
        <v>0</v>
      </c>
      <c r="P96" s="14">
        <f t="shared" si="96"/>
        <v>0</v>
      </c>
      <c r="Q96" s="15">
        <f t="shared" si="97"/>
        <v>0</v>
      </c>
      <c r="R96" s="14">
        <f t="shared" si="98"/>
        <v>0</v>
      </c>
      <c r="S96" s="15">
        <f t="shared" si="99"/>
        <v>0</v>
      </c>
      <c r="T96" s="14">
        <f t="shared" si="100"/>
        <v>0</v>
      </c>
      <c r="U96" s="15">
        <f t="shared" si="101"/>
        <v>0</v>
      </c>
      <c r="V96" s="14">
        <f t="shared" si="102"/>
        <v>0</v>
      </c>
      <c r="W96" s="15">
        <f t="shared" si="103"/>
        <v>0</v>
      </c>
      <c r="X96" s="14">
        <f t="shared" si="104"/>
        <v>0</v>
      </c>
      <c r="Y96" s="14">
        <f t="shared" si="105"/>
        <v>3124047.34</v>
      </c>
      <c r="Z96" s="14">
        <f t="shared" si="106"/>
        <v>3124047.34</v>
      </c>
      <c r="AA96" s="15">
        <f>МАКС!AA96+КМС!AA96+ИГС!AA96</f>
        <v>2709</v>
      </c>
      <c r="AB96" s="14">
        <f>МАКС!AB96+КМС!AB96+ИГС!AB96</f>
        <v>1643275.48</v>
      </c>
      <c r="AC96" s="15">
        <f>МАКС!AC96+КМС!AC96+ИГС!AC96</f>
        <v>732</v>
      </c>
      <c r="AD96" s="14">
        <f>МАКС!AD96+КМС!AD96+ИГС!AD96</f>
        <v>408696.39</v>
      </c>
      <c r="AE96" s="15">
        <f>МАКС!AE96+КМС!AE96+ИГС!AE96</f>
        <v>764</v>
      </c>
      <c r="AF96" s="14">
        <f>МАКС!AF96+КМС!AF96+ИГС!AF96</f>
        <v>1072075.47</v>
      </c>
      <c r="AG96" s="15">
        <f>МАКС!AG96+КМС!AG96+ИГС!AG96</f>
        <v>0</v>
      </c>
      <c r="AH96" s="14">
        <f>МАКС!AH96+КМС!AH96+ИГС!AH96</f>
        <v>0</v>
      </c>
      <c r="AI96" s="15">
        <f>МАКС!AI96+КМС!AI96+ИГС!AI96</f>
        <v>0</v>
      </c>
      <c r="AJ96" s="14">
        <f>МАКС!AJ96+КМС!AJ96+ИГС!AJ96</f>
        <v>0</v>
      </c>
      <c r="AK96" s="15">
        <f>МАКС!AK96+КМС!AK96+ИГС!AK96</f>
        <v>0</v>
      </c>
      <c r="AL96" s="14">
        <f>МАКС!AL96+КМС!AL96+ИГС!AL96</f>
        <v>0</v>
      </c>
      <c r="AM96" s="15">
        <f>МАКС!AM96+КМС!AM96+ИГС!AM96</f>
        <v>0</v>
      </c>
      <c r="AN96" s="14">
        <f>МАКС!AN96+КМС!AN96+ИГС!AN96</f>
        <v>0</v>
      </c>
      <c r="AO96" s="15">
        <f>МАКС!AO96+КМС!AO96+ИГС!AO96</f>
        <v>0</v>
      </c>
      <c r="AP96" s="14">
        <f>МАКС!AP96+КМС!AP96+ИГС!AP96</f>
        <v>0</v>
      </c>
      <c r="AQ96" s="14">
        <f>МАКС!AQ96+КМС!AQ96+ИГС!AQ96</f>
        <v>4653590.66</v>
      </c>
      <c r="AR96" s="14">
        <f>МАКС!AR96+КМС!AR96+ИГС!AR96</f>
        <v>4653590.66</v>
      </c>
      <c r="AS96" s="15">
        <f>МАКС!AS96+КМС!AS96+ИГС!AS96</f>
        <v>2479</v>
      </c>
      <c r="AT96" s="14">
        <f>МАКС!AT96+КМС!AT96+ИГС!AT96</f>
        <v>736718.69</v>
      </c>
      <c r="AU96" s="15">
        <f>МАКС!AU96+КМС!AU96+ИГС!AU96</f>
        <v>772</v>
      </c>
      <c r="AV96" s="14">
        <f>МАКС!AV96+КМС!AV96+ИГС!AV96</f>
        <v>405685.68</v>
      </c>
      <c r="AW96" s="15">
        <f>МАКС!AW96+КМС!AW96+ИГС!AW96</f>
        <v>3491</v>
      </c>
      <c r="AX96" s="14">
        <f>МАКС!AX96+КМС!AX96+ИГС!AX96</f>
        <v>3511186.29</v>
      </c>
      <c r="AY96" s="15">
        <f>МАКС!AY96+КМС!AY96+ИГС!AY96</f>
        <v>0</v>
      </c>
      <c r="AZ96" s="14">
        <f>МАКС!AZ96+КМС!AZ96+ИГС!AZ96</f>
        <v>0</v>
      </c>
      <c r="BA96" s="15">
        <f>МАКС!BA96+КМС!BA96+ИГС!BA96</f>
        <v>0</v>
      </c>
      <c r="BB96" s="14">
        <f>МАКС!BB96+КМС!BB96+ИГС!BB96</f>
        <v>0</v>
      </c>
      <c r="BC96" s="15">
        <f>МАКС!BC96+КМС!BC96+ИГС!BC96</f>
        <v>0</v>
      </c>
      <c r="BD96" s="14">
        <f>МАКС!BD96+КМС!BD96+ИГС!BD96</f>
        <v>0</v>
      </c>
      <c r="BE96" s="15">
        <f>МАКС!BE96+КМС!BE96+ИГС!BE96</f>
        <v>0</v>
      </c>
      <c r="BF96" s="14">
        <f>МАКС!BF96+КМС!BF96+ИГС!BF96</f>
        <v>0</v>
      </c>
      <c r="BG96" s="15">
        <f>МАКС!BG96+КМС!BG96+ИГС!BG96</f>
        <v>0</v>
      </c>
      <c r="BH96" s="14">
        <f>МАКС!BH96+КМС!BH96+ИГС!BH96</f>
        <v>0</v>
      </c>
      <c r="BI96" s="14">
        <f>МАКС!BI96+КМС!BI96+ИГС!BI96</f>
        <v>3735742.21</v>
      </c>
      <c r="BJ96" s="14">
        <f>МАКС!BJ96+КМС!BJ96+ИГС!BJ96</f>
        <v>3735742.21</v>
      </c>
      <c r="BK96" s="15">
        <f>МАКС!BK96+КМС!BK96+ИГС!BK96</f>
        <v>2490</v>
      </c>
      <c r="BL96" s="14">
        <f>МАКС!BL96+КМС!BL96+ИГС!BL96</f>
        <v>1133464.72</v>
      </c>
      <c r="BM96" s="15">
        <f>МАКС!BM96+КМС!BM96+ИГС!BM96</f>
        <v>759</v>
      </c>
      <c r="BN96" s="14">
        <f>МАКС!BN96+КМС!BN96+ИГС!BN96</f>
        <v>408938.64</v>
      </c>
      <c r="BO96" s="15">
        <f>МАКС!BO96+КМС!BO96+ИГС!BO96</f>
        <v>2039</v>
      </c>
      <c r="BP96" s="14">
        <f>МАКС!BP96+КМС!BP96+ИГС!BP96</f>
        <v>2193338.85</v>
      </c>
      <c r="BQ96" s="15">
        <f>МАКС!BQ96+КМС!BQ96+ИГС!BQ96</f>
        <v>0</v>
      </c>
      <c r="BR96" s="14">
        <f>МАКС!BR96+КМС!BR96+ИГС!BR96</f>
        <v>0</v>
      </c>
      <c r="BS96" s="15">
        <f>МАКС!BS96+КМС!BS96+ИГС!BS96</f>
        <v>0</v>
      </c>
      <c r="BT96" s="14">
        <f>МАКС!BT96+КМС!BT96+ИГС!BT96</f>
        <v>0</v>
      </c>
      <c r="BU96" s="15">
        <f>МАКС!BU96+КМС!BU96+ИГС!BU96</f>
        <v>0</v>
      </c>
      <c r="BV96" s="14">
        <f>МАКС!BV96+КМС!BV96+ИГС!BV96</f>
        <v>0</v>
      </c>
      <c r="BW96" s="15">
        <f>МАКС!BW96+КМС!BW96+ИГС!BW96</f>
        <v>0</v>
      </c>
      <c r="BX96" s="14">
        <f>МАКС!BX96+КМС!BX96+ИГС!BX96</f>
        <v>0</v>
      </c>
      <c r="BY96" s="15">
        <f>МАКС!BY96+КМС!BY96+ИГС!BY96</f>
        <v>0</v>
      </c>
      <c r="BZ96" s="14">
        <f>МАКС!BZ96+КМС!BZ96+ИГС!BZ96</f>
        <v>0</v>
      </c>
      <c r="CA96" s="14">
        <f>МАКС!CA96+КМС!CA96+ИГС!CA96</f>
        <v>4703580.99</v>
      </c>
      <c r="CB96" s="14">
        <f>МАКС!CB96+КМС!CB96+ИГС!CB96</f>
        <v>4703580.99</v>
      </c>
      <c r="CC96" s="15">
        <f>МАКС!CC96+КМС!CC96+ИГС!CC96</f>
        <v>3117</v>
      </c>
      <c r="CD96" s="14">
        <f>МАКС!CD96+КМС!CD96+ИГС!CD96</f>
        <v>1419519.91</v>
      </c>
      <c r="CE96" s="15">
        <f>МАКС!CE96+КМС!CE96+ИГС!CE96</f>
        <v>966</v>
      </c>
      <c r="CF96" s="14">
        <f>МАКС!CF96+КМС!CF96+ИГС!CF96</f>
        <v>519976.59</v>
      </c>
      <c r="CG96" s="15">
        <f>МАКС!CG96+КМС!CG96+ИГС!CG96</f>
        <v>2573</v>
      </c>
      <c r="CH96" s="14">
        <f>МАКС!CH96+КМС!CH96+ИГС!CH96</f>
        <v>2764084.49</v>
      </c>
      <c r="CI96" s="15">
        <f>МАКС!CI96+КМС!CI96+ИГС!CI96</f>
        <v>0</v>
      </c>
      <c r="CJ96" s="14">
        <f>МАКС!CJ96+КМС!CJ96+ИГС!CJ96</f>
        <v>0</v>
      </c>
      <c r="CK96" s="15">
        <f>МАКС!CK96+КМС!CK96+ИГС!CK96</f>
        <v>0</v>
      </c>
      <c r="CL96" s="14">
        <f>МАКС!CL96+КМС!CL96+ИГС!CL96</f>
        <v>0</v>
      </c>
      <c r="CM96" s="15">
        <f>МАКС!CM96+КМС!CM96+ИГС!CM96</f>
        <v>0</v>
      </c>
      <c r="CN96" s="14">
        <f>МАКС!CN96+КМС!CN96+ИГС!CN96</f>
        <v>0</v>
      </c>
      <c r="CO96" s="15">
        <f>МАКС!CO96+КМС!CO96+ИГС!CO96</f>
        <v>0</v>
      </c>
      <c r="CP96" s="14">
        <f>МАКС!CP96+КМС!CP96+ИГС!CP96</f>
        <v>0</v>
      </c>
      <c r="CQ96" s="15">
        <f>МАКС!CQ96+КМС!CQ96+ИГС!CQ96</f>
        <v>0</v>
      </c>
      <c r="CR96" s="14">
        <f>МАКС!CR96+КМС!CR96+ИГС!CR96</f>
        <v>0</v>
      </c>
    </row>
    <row r="97" spans="1:96" x14ac:dyDescent="0.25">
      <c r="A97" s="89"/>
      <c r="B97" s="70" t="s">
        <v>54</v>
      </c>
      <c r="C97" s="63"/>
      <c r="D97" s="64"/>
      <c r="E97" s="65" t="s">
        <v>123</v>
      </c>
      <c r="F97" s="66"/>
      <c r="G97" s="14">
        <f t="shared" si="88"/>
        <v>0</v>
      </c>
      <c r="H97" s="14">
        <f t="shared" si="89"/>
        <v>0</v>
      </c>
      <c r="I97" s="15">
        <f t="shared" si="87"/>
        <v>0</v>
      </c>
      <c r="J97" s="14">
        <f t="shared" si="90"/>
        <v>0</v>
      </c>
      <c r="K97" s="15">
        <f t="shared" si="91"/>
        <v>0</v>
      </c>
      <c r="L97" s="14">
        <f t="shared" si="92"/>
        <v>0</v>
      </c>
      <c r="M97" s="15">
        <f t="shared" si="93"/>
        <v>0</v>
      </c>
      <c r="N97" s="14">
        <f t="shared" si="94"/>
        <v>0</v>
      </c>
      <c r="O97" s="15">
        <f t="shared" si="95"/>
        <v>0</v>
      </c>
      <c r="P97" s="14">
        <f t="shared" si="96"/>
        <v>0</v>
      </c>
      <c r="Q97" s="15">
        <f t="shared" si="97"/>
        <v>0</v>
      </c>
      <c r="R97" s="14">
        <f t="shared" si="98"/>
        <v>0</v>
      </c>
      <c r="S97" s="15">
        <f t="shared" si="99"/>
        <v>0</v>
      </c>
      <c r="T97" s="14">
        <f t="shared" si="100"/>
        <v>0</v>
      </c>
      <c r="U97" s="15">
        <f t="shared" si="101"/>
        <v>0</v>
      </c>
      <c r="V97" s="14">
        <f t="shared" si="102"/>
        <v>0</v>
      </c>
      <c r="W97" s="15">
        <f t="shared" si="103"/>
        <v>0</v>
      </c>
      <c r="X97" s="14">
        <f t="shared" si="104"/>
        <v>0</v>
      </c>
      <c r="Y97" s="14">
        <f t="shared" si="105"/>
        <v>0</v>
      </c>
      <c r="Z97" s="14">
        <f t="shared" si="106"/>
        <v>0</v>
      </c>
      <c r="AA97" s="15">
        <f>МАКС!AA97+КМС!AA97+ИГС!AA97</f>
        <v>0</v>
      </c>
      <c r="AB97" s="14">
        <f>МАКС!AB97+КМС!AB97+ИГС!AB97</f>
        <v>0</v>
      </c>
      <c r="AC97" s="15">
        <f>МАКС!AC97+КМС!AC97+ИГС!AC97</f>
        <v>0</v>
      </c>
      <c r="AD97" s="14">
        <f>МАКС!AD97+КМС!AD97+ИГС!AD97</f>
        <v>0</v>
      </c>
      <c r="AE97" s="15">
        <f>МАКС!AE97+КМС!AE97+ИГС!AE97</f>
        <v>0</v>
      </c>
      <c r="AF97" s="14">
        <f>МАКС!AF97+КМС!AF97+ИГС!AF97</f>
        <v>0</v>
      </c>
      <c r="AG97" s="15">
        <f>МАКС!AG97+КМС!AG97+ИГС!AG97</f>
        <v>0</v>
      </c>
      <c r="AH97" s="14">
        <f>МАКС!AH97+КМС!AH97+ИГС!AH97</f>
        <v>0</v>
      </c>
      <c r="AI97" s="15">
        <f>МАКС!AI97+КМС!AI97+ИГС!AI97</f>
        <v>0</v>
      </c>
      <c r="AJ97" s="14">
        <f>МАКС!AJ97+КМС!AJ97+ИГС!AJ97</f>
        <v>0</v>
      </c>
      <c r="AK97" s="15">
        <f>МАКС!AK97+КМС!AK97+ИГС!AK97</f>
        <v>0</v>
      </c>
      <c r="AL97" s="14">
        <f>МАКС!AL97+КМС!AL97+ИГС!AL97</f>
        <v>0</v>
      </c>
      <c r="AM97" s="15">
        <f>МАКС!AM97+КМС!AM97+ИГС!AM97</f>
        <v>0</v>
      </c>
      <c r="AN97" s="14">
        <f>МАКС!AN97+КМС!AN97+ИГС!AN97</f>
        <v>0</v>
      </c>
      <c r="AO97" s="15">
        <f>МАКС!AO97+КМС!AO97+ИГС!AO97</f>
        <v>0</v>
      </c>
      <c r="AP97" s="14">
        <f>МАКС!AP97+КМС!AP97+ИГС!AP97</f>
        <v>0</v>
      </c>
      <c r="AQ97" s="14">
        <f>МАКС!AQ97+КМС!AQ97+ИГС!AQ97</f>
        <v>0</v>
      </c>
      <c r="AR97" s="14">
        <f>МАКС!AR97+КМС!AR97+ИГС!AR97</f>
        <v>0</v>
      </c>
      <c r="AS97" s="15">
        <f>МАКС!AS97+КМС!AS97+ИГС!AS97</f>
        <v>0</v>
      </c>
      <c r="AT97" s="14">
        <f>МАКС!AT97+КМС!AT97+ИГС!AT97</f>
        <v>0</v>
      </c>
      <c r="AU97" s="15">
        <f>МАКС!AU97+КМС!AU97+ИГС!AU97</f>
        <v>0</v>
      </c>
      <c r="AV97" s="14">
        <f>МАКС!AV97+КМС!AV97+ИГС!AV97</f>
        <v>0</v>
      </c>
      <c r="AW97" s="15">
        <f>МАКС!AW97+КМС!AW97+ИГС!AW97</f>
        <v>0</v>
      </c>
      <c r="AX97" s="14">
        <f>МАКС!AX97+КМС!AX97+ИГС!AX97</f>
        <v>0</v>
      </c>
      <c r="AY97" s="15">
        <f>МАКС!AY97+КМС!AY97+ИГС!AY97</f>
        <v>0</v>
      </c>
      <c r="AZ97" s="14">
        <f>МАКС!AZ97+КМС!AZ97+ИГС!AZ97</f>
        <v>0</v>
      </c>
      <c r="BA97" s="15">
        <f>МАКС!BA97+КМС!BA97+ИГС!BA97</f>
        <v>0</v>
      </c>
      <c r="BB97" s="14">
        <f>МАКС!BB97+КМС!BB97+ИГС!BB97</f>
        <v>0</v>
      </c>
      <c r="BC97" s="15">
        <f>МАКС!BC97+КМС!BC97+ИГС!BC97</f>
        <v>0</v>
      </c>
      <c r="BD97" s="14">
        <f>МАКС!BD97+КМС!BD97+ИГС!BD97</f>
        <v>0</v>
      </c>
      <c r="BE97" s="15">
        <f>МАКС!BE97+КМС!BE97+ИГС!BE97</f>
        <v>0</v>
      </c>
      <c r="BF97" s="14">
        <f>МАКС!BF97+КМС!BF97+ИГС!BF97</f>
        <v>0</v>
      </c>
      <c r="BG97" s="15">
        <f>МАКС!BG97+КМС!BG97+ИГС!BG97</f>
        <v>0</v>
      </c>
      <c r="BH97" s="14">
        <f>МАКС!BH97+КМС!BH97+ИГС!BH97</f>
        <v>0</v>
      </c>
      <c r="BI97" s="14">
        <f>МАКС!BI97+КМС!BI97+ИГС!BI97</f>
        <v>0</v>
      </c>
      <c r="BJ97" s="14">
        <f>МАКС!BJ97+КМС!BJ97+ИГС!BJ97</f>
        <v>0</v>
      </c>
      <c r="BK97" s="15">
        <f>МАКС!BK97+КМС!BK97+ИГС!BK97</f>
        <v>0</v>
      </c>
      <c r="BL97" s="14">
        <f>МАКС!BL97+КМС!BL97+ИГС!BL97</f>
        <v>0</v>
      </c>
      <c r="BM97" s="15">
        <f>МАКС!BM97+КМС!BM97+ИГС!BM97</f>
        <v>0</v>
      </c>
      <c r="BN97" s="14">
        <f>МАКС!BN97+КМС!BN97+ИГС!BN97</f>
        <v>0</v>
      </c>
      <c r="BO97" s="15">
        <f>МАКС!BO97+КМС!BO97+ИГС!BO97</f>
        <v>0</v>
      </c>
      <c r="BP97" s="14">
        <f>МАКС!BP97+КМС!BP97+ИГС!BP97</f>
        <v>0</v>
      </c>
      <c r="BQ97" s="15">
        <f>МАКС!BQ97+КМС!BQ97+ИГС!BQ97</f>
        <v>0</v>
      </c>
      <c r="BR97" s="14">
        <f>МАКС!BR97+КМС!BR97+ИГС!BR97</f>
        <v>0</v>
      </c>
      <c r="BS97" s="15">
        <f>МАКС!BS97+КМС!BS97+ИГС!BS97</f>
        <v>0</v>
      </c>
      <c r="BT97" s="14">
        <f>МАКС!BT97+КМС!BT97+ИГС!BT97</f>
        <v>0</v>
      </c>
      <c r="BU97" s="15">
        <f>МАКС!BU97+КМС!BU97+ИГС!BU97</f>
        <v>0</v>
      </c>
      <c r="BV97" s="14">
        <f>МАКС!BV97+КМС!BV97+ИГС!BV97</f>
        <v>0</v>
      </c>
      <c r="BW97" s="15">
        <f>МАКС!BW97+КМС!BW97+ИГС!BW97</f>
        <v>0</v>
      </c>
      <c r="BX97" s="14">
        <f>МАКС!BX97+КМС!BX97+ИГС!BX97</f>
        <v>0</v>
      </c>
      <c r="BY97" s="15">
        <f>МАКС!BY97+КМС!BY97+ИГС!BY97</f>
        <v>0</v>
      </c>
      <c r="BZ97" s="14">
        <f>МАКС!BZ97+КМС!BZ97+ИГС!BZ97</f>
        <v>0</v>
      </c>
      <c r="CA97" s="14">
        <f>МАКС!CA97+КМС!CA97+ИГС!CA97</f>
        <v>0</v>
      </c>
      <c r="CB97" s="14">
        <f>МАКС!CB97+КМС!CB97+ИГС!CB97</f>
        <v>0</v>
      </c>
      <c r="CC97" s="15">
        <f>МАКС!CC97+КМС!CC97+ИГС!CC97</f>
        <v>0</v>
      </c>
      <c r="CD97" s="14">
        <f>МАКС!CD97+КМС!CD97+ИГС!CD97</f>
        <v>0</v>
      </c>
      <c r="CE97" s="15">
        <f>МАКС!CE97+КМС!CE97+ИГС!CE97</f>
        <v>0</v>
      </c>
      <c r="CF97" s="14">
        <f>МАКС!CF97+КМС!CF97+ИГС!CF97</f>
        <v>0</v>
      </c>
      <c r="CG97" s="15">
        <f>МАКС!CG97+КМС!CG97+ИГС!CG97</f>
        <v>0</v>
      </c>
      <c r="CH97" s="14">
        <f>МАКС!CH97+КМС!CH97+ИГС!CH97</f>
        <v>0</v>
      </c>
      <c r="CI97" s="15">
        <f>МАКС!CI97+КМС!CI97+ИГС!CI97</f>
        <v>0</v>
      </c>
      <c r="CJ97" s="14">
        <f>МАКС!CJ97+КМС!CJ97+ИГС!CJ97</f>
        <v>0</v>
      </c>
      <c r="CK97" s="15">
        <f>МАКС!CK97+КМС!CK97+ИГС!CK97</f>
        <v>0</v>
      </c>
      <c r="CL97" s="14">
        <f>МАКС!CL97+КМС!CL97+ИГС!CL97</f>
        <v>0</v>
      </c>
      <c r="CM97" s="15">
        <f>МАКС!CM97+КМС!CM97+ИГС!CM97</f>
        <v>0</v>
      </c>
      <c r="CN97" s="14">
        <f>МАКС!CN97+КМС!CN97+ИГС!CN97</f>
        <v>0</v>
      </c>
      <c r="CO97" s="15">
        <f>МАКС!CO97+КМС!CO97+ИГС!CO97</f>
        <v>0</v>
      </c>
      <c r="CP97" s="14">
        <f>МАКС!CP97+КМС!CP97+ИГС!CP97</f>
        <v>0</v>
      </c>
      <c r="CQ97" s="15">
        <f>МАКС!CQ97+КМС!CQ97+ИГС!CQ97</f>
        <v>0</v>
      </c>
      <c r="CR97" s="14">
        <f>МАКС!CR97+КМС!CR97+ИГС!CR97</f>
        <v>0</v>
      </c>
    </row>
    <row r="98" spans="1:96" ht="26.25" x14ac:dyDescent="0.25">
      <c r="A98" s="89" t="s">
        <v>249</v>
      </c>
      <c r="B98" s="68" t="s">
        <v>55</v>
      </c>
      <c r="C98" s="63">
        <v>330055</v>
      </c>
      <c r="D98" s="64" t="s">
        <v>144</v>
      </c>
      <c r="E98" s="64" t="s">
        <v>123</v>
      </c>
      <c r="F98" s="66" t="s">
        <v>145</v>
      </c>
      <c r="G98" s="14">
        <f t="shared" si="88"/>
        <v>207433344.61000001</v>
      </c>
      <c r="H98" s="14">
        <f t="shared" si="89"/>
        <v>106438811.51000001</v>
      </c>
      <c r="I98" s="15">
        <f t="shared" si="87"/>
        <v>66137</v>
      </c>
      <c r="J98" s="14">
        <f t="shared" si="90"/>
        <v>62431076.670000002</v>
      </c>
      <c r="K98" s="15">
        <f t="shared" si="91"/>
        <v>11805</v>
      </c>
      <c r="L98" s="14">
        <f t="shared" si="92"/>
        <v>6967099.2300000004</v>
      </c>
      <c r="M98" s="15">
        <f t="shared" si="93"/>
        <v>24678</v>
      </c>
      <c r="N98" s="14">
        <f t="shared" si="94"/>
        <v>37040635.609999999</v>
      </c>
      <c r="O98" s="15">
        <f t="shared" si="95"/>
        <v>1478</v>
      </c>
      <c r="P98" s="14">
        <f t="shared" si="96"/>
        <v>14293937.65</v>
      </c>
      <c r="Q98" s="15">
        <f t="shared" si="97"/>
        <v>3157</v>
      </c>
      <c r="R98" s="14">
        <f t="shared" si="98"/>
        <v>52447583.409999996</v>
      </c>
      <c r="S98" s="15">
        <f t="shared" si="99"/>
        <v>0</v>
      </c>
      <c r="T98" s="14">
        <f t="shared" si="100"/>
        <v>0</v>
      </c>
      <c r="U98" s="15">
        <f t="shared" si="101"/>
        <v>0</v>
      </c>
      <c r="V98" s="14">
        <f t="shared" si="102"/>
        <v>0</v>
      </c>
      <c r="W98" s="15">
        <f t="shared" si="103"/>
        <v>9189</v>
      </c>
      <c r="X98" s="14">
        <f t="shared" si="104"/>
        <v>34253012.039999999</v>
      </c>
      <c r="Y98" s="14">
        <f t="shared" si="105"/>
        <v>60222581.060000002</v>
      </c>
      <c r="Z98" s="14">
        <f t="shared" si="106"/>
        <v>30867271.920000002</v>
      </c>
      <c r="AA98" s="15">
        <f>МАКС!AA98+КМС!AA98+ИГС!AA98</f>
        <v>19791</v>
      </c>
      <c r="AB98" s="14">
        <f>МАКС!AB98+КМС!AB98+ИГС!AB98</f>
        <v>16467446.470000001</v>
      </c>
      <c r="AC98" s="15">
        <f>МАКС!AC98+КМС!AC98+ИГС!AC98</f>
        <v>3533</v>
      </c>
      <c r="AD98" s="14">
        <f>МАКС!AD98+КМС!AD98+ИГС!AD98</f>
        <v>2162863.02</v>
      </c>
      <c r="AE98" s="15">
        <f>МАКС!AE98+КМС!AE98+ИГС!AE98</f>
        <v>7404</v>
      </c>
      <c r="AF98" s="14">
        <f>МАКС!AF98+КМС!AF98+ИГС!AF98</f>
        <v>12236962.43</v>
      </c>
      <c r="AG98" s="15">
        <f>МАКС!AG98+КМС!AG98+ИГС!AG98</f>
        <v>443</v>
      </c>
      <c r="AH98" s="14">
        <f>МАКС!AH98+КМС!AH98+ИГС!AH98</f>
        <v>3340390.68</v>
      </c>
      <c r="AI98" s="15">
        <f>МАКС!AI98+КМС!AI98+ИГС!AI98</f>
        <v>1124</v>
      </c>
      <c r="AJ98" s="14">
        <f>МАКС!AJ98+КМС!AJ98+ИГС!AJ98</f>
        <v>19122671.460000001</v>
      </c>
      <c r="AK98" s="15">
        <f>МАКС!AK98+КМС!AK98+ИГС!AK98</f>
        <v>0</v>
      </c>
      <c r="AL98" s="14">
        <f>МАКС!AL98+КМС!AL98+ИГС!AL98</f>
        <v>0</v>
      </c>
      <c r="AM98" s="15">
        <f>МАКС!AM98+КМС!AM98+ИГС!AM98</f>
        <v>0</v>
      </c>
      <c r="AN98" s="14">
        <f>МАКС!AN98+КМС!AN98+ИГС!AN98</f>
        <v>0</v>
      </c>
      <c r="AO98" s="15">
        <f>МАКС!AO98+КМС!AO98+ИГС!AO98</f>
        <v>2300</v>
      </c>
      <c r="AP98" s="14">
        <f>МАКС!AP98+КМС!AP98+ИГС!AP98</f>
        <v>6892247</v>
      </c>
      <c r="AQ98" s="14">
        <f>МАКС!AQ98+КМС!AQ98+ИГС!AQ98</f>
        <v>41678313.380000003</v>
      </c>
      <c r="AR98" s="14">
        <f>МАКС!AR98+КМС!AR98+ИГС!AR98</f>
        <v>22359268.059999999</v>
      </c>
      <c r="AS98" s="15">
        <f>МАКС!AS98+КМС!AS98+ИГС!AS98</f>
        <v>13227</v>
      </c>
      <c r="AT98" s="14">
        <f>МАКС!AT98+КМС!AT98+ИГС!AT98</f>
        <v>14748126.289999999</v>
      </c>
      <c r="AU98" s="15">
        <f>МАКС!AU98+КМС!AU98+ИГС!AU98</f>
        <v>2369</v>
      </c>
      <c r="AV98" s="14">
        <f>МАКС!AV98+КМС!AV98+ИГС!AV98</f>
        <v>1320708.67</v>
      </c>
      <c r="AW98" s="15">
        <f>МАКС!AW98+КМС!AW98+ИГС!AW98</f>
        <v>4935</v>
      </c>
      <c r="AX98" s="14">
        <f>МАКС!AX98+КМС!AX98+ИГС!AX98</f>
        <v>6290433.0999999996</v>
      </c>
      <c r="AY98" s="15">
        <f>МАКС!AY98+КМС!AY98+ИГС!AY98</f>
        <v>295</v>
      </c>
      <c r="AZ98" s="14">
        <f>МАКС!AZ98+КМС!AZ98+ИГС!AZ98</f>
        <v>3806543.79</v>
      </c>
      <c r="BA98" s="15">
        <f>МАКС!BA98+КМС!BA98+ИГС!BA98</f>
        <v>631</v>
      </c>
      <c r="BB98" s="14">
        <f>МАКС!BB98+КМС!BB98+ИГС!BB98</f>
        <v>7101180.9699999997</v>
      </c>
      <c r="BC98" s="15">
        <f>МАКС!BC98+КМС!BC98+ИГС!BC98</f>
        <v>0</v>
      </c>
      <c r="BD98" s="14">
        <f>МАКС!BD98+КМС!BD98+ИГС!BD98</f>
        <v>0</v>
      </c>
      <c r="BE98" s="15">
        <f>МАКС!BE98+КМС!BE98+ИГС!BE98</f>
        <v>0</v>
      </c>
      <c r="BF98" s="14">
        <f>МАКС!BF98+КМС!BF98+ИГС!BF98</f>
        <v>0</v>
      </c>
      <c r="BG98" s="15">
        <f>МАКС!BG98+КМС!BG98+ИГС!BG98</f>
        <v>2297</v>
      </c>
      <c r="BH98" s="14">
        <f>МАКС!BH98+КМС!BH98+ИГС!BH98</f>
        <v>8411320.5600000005</v>
      </c>
      <c r="BI98" s="14">
        <f>МАКС!BI98+КМС!BI98+ИГС!BI98</f>
        <v>53474609.049999997</v>
      </c>
      <c r="BJ98" s="14">
        <f>МАКС!BJ98+КМС!BJ98+ИГС!BJ98</f>
        <v>26705940.170000002</v>
      </c>
      <c r="BK98" s="15">
        <f>МАКС!BK98+КМС!BK98+ИГС!BK98</f>
        <v>13227</v>
      </c>
      <c r="BL98" s="14">
        <f>МАКС!BL98+КМС!BL98+ИГС!BL98</f>
        <v>15724826.279999999</v>
      </c>
      <c r="BM98" s="15">
        <f>МАКС!BM98+КМС!BM98+ИГС!BM98</f>
        <v>2369</v>
      </c>
      <c r="BN98" s="14">
        <f>МАКС!BN98+КМС!BN98+ИГС!BN98</f>
        <v>1732108.67</v>
      </c>
      <c r="BO98" s="15">
        <f>МАКС!BO98+КМС!BO98+ИГС!BO98</f>
        <v>4935</v>
      </c>
      <c r="BP98" s="14">
        <f>МАКС!BP98+КМС!BP98+ИГС!BP98</f>
        <v>9249005.2200000007</v>
      </c>
      <c r="BQ98" s="15">
        <f>МАКС!BQ98+КМС!BQ98+ИГС!BQ98</f>
        <v>295</v>
      </c>
      <c r="BR98" s="14">
        <f>МАКС!BR98+КМС!BR98+ИГС!BR98</f>
        <v>3572693.79</v>
      </c>
      <c r="BS98" s="15">
        <f>МАКС!BS98+КМС!BS98+ИГС!BS98</f>
        <v>631</v>
      </c>
      <c r="BT98" s="14">
        <f>МАКС!BT98+КМС!BT98+ИГС!BT98</f>
        <v>13136280.970000001</v>
      </c>
      <c r="BU98" s="15">
        <f>МАКС!BU98+КМС!BU98+ИГС!BU98</f>
        <v>0</v>
      </c>
      <c r="BV98" s="14">
        <f>МАКС!BV98+КМС!BV98+ИГС!BV98</f>
        <v>0</v>
      </c>
      <c r="BW98" s="15">
        <f>МАКС!BW98+КМС!BW98+ИГС!BW98</f>
        <v>0</v>
      </c>
      <c r="BX98" s="14">
        <f>МАКС!BX98+КМС!BX98+ИГС!BX98</f>
        <v>0</v>
      </c>
      <c r="BY98" s="15">
        <f>МАКС!BY98+КМС!BY98+ИГС!BY98</f>
        <v>2298</v>
      </c>
      <c r="BZ98" s="14">
        <f>МАКС!BZ98+КМС!BZ98+ИГС!BZ98</f>
        <v>10059694.119999999</v>
      </c>
      <c r="CA98" s="14">
        <f>МАКС!CA98+КМС!CA98+ИГС!CA98</f>
        <v>52057841.119999997</v>
      </c>
      <c r="CB98" s="14">
        <f>МАКС!CB98+КМС!CB98+ИГС!CB98</f>
        <v>26506331.359999999</v>
      </c>
      <c r="CC98" s="15">
        <f>МАКС!CC98+КМС!CC98+ИГС!CC98</f>
        <v>19892</v>
      </c>
      <c r="CD98" s="14">
        <f>МАКС!CD98+КМС!CD98+ИГС!CD98</f>
        <v>15490677.630000001</v>
      </c>
      <c r="CE98" s="15">
        <f>МАКС!CE98+КМС!CE98+ИГС!CE98</f>
        <v>3534</v>
      </c>
      <c r="CF98" s="14">
        <f>МАКС!CF98+КМС!CF98+ИГС!CF98</f>
        <v>1751418.87</v>
      </c>
      <c r="CG98" s="15">
        <f>МАКС!CG98+КМС!CG98+ИГС!CG98</f>
        <v>7404</v>
      </c>
      <c r="CH98" s="14">
        <f>МАКС!CH98+КМС!CH98+ИГС!CH98</f>
        <v>9264234.8599999994</v>
      </c>
      <c r="CI98" s="15">
        <f>МАКС!CI98+КМС!CI98+ИГС!CI98</f>
        <v>445</v>
      </c>
      <c r="CJ98" s="14">
        <f>МАКС!CJ98+КМС!CJ98+ИГС!CJ98</f>
        <v>3574309.39</v>
      </c>
      <c r="CK98" s="15">
        <f>МАКС!CK98+КМС!CK98+ИГС!CK98</f>
        <v>771</v>
      </c>
      <c r="CL98" s="14">
        <f>МАКС!CL98+КМС!CL98+ИГС!CL98</f>
        <v>13087450.01</v>
      </c>
      <c r="CM98" s="15">
        <f>МАКС!CM98+КМС!CM98+ИГС!CM98</f>
        <v>0</v>
      </c>
      <c r="CN98" s="14">
        <f>МАКС!CN98+КМС!CN98+ИГС!CN98</f>
        <v>0</v>
      </c>
      <c r="CO98" s="15">
        <f>МАКС!CO98+КМС!CO98+ИГС!CO98</f>
        <v>0</v>
      </c>
      <c r="CP98" s="14">
        <f>МАКС!CP98+КМС!CP98+ИГС!CP98</f>
        <v>0</v>
      </c>
      <c r="CQ98" s="15">
        <f>МАКС!CQ98+КМС!CQ98+ИГС!CQ98</f>
        <v>2294</v>
      </c>
      <c r="CR98" s="14">
        <f>МАКС!CR98+КМС!CR98+ИГС!CR98</f>
        <v>8889750.3599999994</v>
      </c>
    </row>
    <row r="99" spans="1:96" x14ac:dyDescent="0.25">
      <c r="A99" s="89"/>
      <c r="B99" s="70" t="s">
        <v>56</v>
      </c>
      <c r="C99" s="63"/>
      <c r="D99" s="64"/>
      <c r="E99" s="64"/>
      <c r="F99" s="66"/>
      <c r="G99" s="14">
        <f t="shared" si="88"/>
        <v>0</v>
      </c>
      <c r="H99" s="14">
        <f t="shared" si="89"/>
        <v>0</v>
      </c>
      <c r="I99" s="15">
        <f t="shared" si="87"/>
        <v>0</v>
      </c>
      <c r="J99" s="14">
        <f t="shared" si="90"/>
        <v>0</v>
      </c>
      <c r="K99" s="15">
        <f t="shared" si="91"/>
        <v>0</v>
      </c>
      <c r="L99" s="14">
        <f t="shared" si="92"/>
        <v>0</v>
      </c>
      <c r="M99" s="15">
        <f t="shared" si="93"/>
        <v>0</v>
      </c>
      <c r="N99" s="14">
        <f t="shared" si="94"/>
        <v>0</v>
      </c>
      <c r="O99" s="15">
        <f t="shared" si="95"/>
        <v>0</v>
      </c>
      <c r="P99" s="14">
        <f t="shared" si="96"/>
        <v>0</v>
      </c>
      <c r="Q99" s="15">
        <f t="shared" si="97"/>
        <v>0</v>
      </c>
      <c r="R99" s="14">
        <f t="shared" si="98"/>
        <v>0</v>
      </c>
      <c r="S99" s="15">
        <f t="shared" si="99"/>
        <v>0</v>
      </c>
      <c r="T99" s="14">
        <f t="shared" si="100"/>
        <v>0</v>
      </c>
      <c r="U99" s="15">
        <f t="shared" si="101"/>
        <v>0</v>
      </c>
      <c r="V99" s="14">
        <f t="shared" si="102"/>
        <v>0</v>
      </c>
      <c r="W99" s="15">
        <f t="shared" si="103"/>
        <v>0</v>
      </c>
      <c r="X99" s="14">
        <f t="shared" si="104"/>
        <v>0</v>
      </c>
      <c r="Y99" s="14">
        <f t="shared" si="105"/>
        <v>0</v>
      </c>
      <c r="Z99" s="14">
        <f t="shared" si="106"/>
        <v>0</v>
      </c>
      <c r="AA99" s="15">
        <f>МАКС!AA99+КМС!AA99+ИГС!AA99</f>
        <v>0</v>
      </c>
      <c r="AB99" s="14">
        <f>МАКС!AB99+КМС!AB99+ИГС!AB99</f>
        <v>0</v>
      </c>
      <c r="AC99" s="15">
        <f>МАКС!AC99+КМС!AC99+ИГС!AC99</f>
        <v>0</v>
      </c>
      <c r="AD99" s="14">
        <f>МАКС!AD99+КМС!AD99+ИГС!AD99</f>
        <v>0</v>
      </c>
      <c r="AE99" s="15">
        <f>МАКС!AE99+КМС!AE99+ИГС!AE99</f>
        <v>0</v>
      </c>
      <c r="AF99" s="14">
        <f>МАКС!AF99+КМС!AF99+ИГС!AF99</f>
        <v>0</v>
      </c>
      <c r="AG99" s="15">
        <f>МАКС!AG99+КМС!AG99+ИГС!AG99</f>
        <v>0</v>
      </c>
      <c r="AH99" s="14">
        <f>МАКС!AH99+КМС!AH99+ИГС!AH99</f>
        <v>0</v>
      </c>
      <c r="AI99" s="15">
        <f>МАКС!AI99+КМС!AI99+ИГС!AI99</f>
        <v>0</v>
      </c>
      <c r="AJ99" s="14">
        <f>МАКС!AJ99+КМС!AJ99+ИГС!AJ99</f>
        <v>0</v>
      </c>
      <c r="AK99" s="15">
        <f>МАКС!AK99+КМС!AK99+ИГС!AK99</f>
        <v>0</v>
      </c>
      <c r="AL99" s="14">
        <f>МАКС!AL99+КМС!AL99+ИГС!AL99</f>
        <v>0</v>
      </c>
      <c r="AM99" s="15">
        <f>МАКС!AM99+КМС!AM99+ИГС!AM99</f>
        <v>0</v>
      </c>
      <c r="AN99" s="14">
        <f>МАКС!AN99+КМС!AN99+ИГС!AN99</f>
        <v>0</v>
      </c>
      <c r="AO99" s="15">
        <f>МАКС!AO99+КМС!AO99+ИГС!AO99</f>
        <v>0</v>
      </c>
      <c r="AP99" s="14">
        <f>МАКС!AP99+КМС!AP99+ИГС!AP99</f>
        <v>0</v>
      </c>
      <c r="AQ99" s="14">
        <f>МАКС!AQ99+КМС!AQ99+ИГС!AQ99</f>
        <v>0</v>
      </c>
      <c r="AR99" s="14">
        <f>МАКС!AR99+КМС!AR99+ИГС!AR99</f>
        <v>0</v>
      </c>
      <c r="AS99" s="15">
        <f>МАКС!AS99+КМС!AS99+ИГС!AS99</f>
        <v>0</v>
      </c>
      <c r="AT99" s="14">
        <f>МАКС!AT99+КМС!AT99+ИГС!AT99</f>
        <v>0</v>
      </c>
      <c r="AU99" s="15">
        <f>МАКС!AU99+КМС!AU99+ИГС!AU99</f>
        <v>0</v>
      </c>
      <c r="AV99" s="14">
        <f>МАКС!AV99+КМС!AV99+ИГС!AV99</f>
        <v>0</v>
      </c>
      <c r="AW99" s="15">
        <f>МАКС!AW99+КМС!AW99+ИГС!AW99</f>
        <v>0</v>
      </c>
      <c r="AX99" s="14">
        <f>МАКС!AX99+КМС!AX99+ИГС!AX99</f>
        <v>0</v>
      </c>
      <c r="AY99" s="15">
        <f>МАКС!AY99+КМС!AY99+ИГС!AY99</f>
        <v>0</v>
      </c>
      <c r="AZ99" s="14">
        <f>МАКС!AZ99+КМС!AZ99+ИГС!AZ99</f>
        <v>0</v>
      </c>
      <c r="BA99" s="15">
        <f>МАКС!BA99+КМС!BA99+ИГС!BA99</f>
        <v>0</v>
      </c>
      <c r="BB99" s="14">
        <f>МАКС!BB99+КМС!BB99+ИГС!BB99</f>
        <v>0</v>
      </c>
      <c r="BC99" s="15">
        <f>МАКС!BC99+КМС!BC99+ИГС!BC99</f>
        <v>0</v>
      </c>
      <c r="BD99" s="14">
        <f>МАКС!BD99+КМС!BD99+ИГС!BD99</f>
        <v>0</v>
      </c>
      <c r="BE99" s="15">
        <f>МАКС!BE99+КМС!BE99+ИГС!BE99</f>
        <v>0</v>
      </c>
      <c r="BF99" s="14">
        <f>МАКС!BF99+КМС!BF99+ИГС!BF99</f>
        <v>0</v>
      </c>
      <c r="BG99" s="15">
        <f>МАКС!BG99+КМС!BG99+ИГС!BG99</f>
        <v>0</v>
      </c>
      <c r="BH99" s="14">
        <f>МАКС!BH99+КМС!BH99+ИГС!BH99</f>
        <v>0</v>
      </c>
      <c r="BI99" s="14">
        <f>МАКС!BI99+КМС!BI99+ИГС!BI99</f>
        <v>0</v>
      </c>
      <c r="BJ99" s="14">
        <f>МАКС!BJ99+КМС!BJ99+ИГС!BJ99</f>
        <v>0</v>
      </c>
      <c r="BK99" s="15">
        <f>МАКС!BK99+КМС!BK99+ИГС!BK99</f>
        <v>0</v>
      </c>
      <c r="BL99" s="14">
        <f>МАКС!BL99+КМС!BL99+ИГС!BL99</f>
        <v>0</v>
      </c>
      <c r="BM99" s="15">
        <f>МАКС!BM99+КМС!BM99+ИГС!BM99</f>
        <v>0</v>
      </c>
      <c r="BN99" s="14">
        <f>МАКС!BN99+КМС!BN99+ИГС!BN99</f>
        <v>0</v>
      </c>
      <c r="BO99" s="15">
        <f>МАКС!BO99+КМС!BO99+ИГС!BO99</f>
        <v>0</v>
      </c>
      <c r="BP99" s="14">
        <f>МАКС!BP99+КМС!BP99+ИГС!BP99</f>
        <v>0</v>
      </c>
      <c r="BQ99" s="15">
        <f>МАКС!BQ99+КМС!BQ99+ИГС!BQ99</f>
        <v>0</v>
      </c>
      <c r="BR99" s="14">
        <f>МАКС!BR99+КМС!BR99+ИГС!BR99</f>
        <v>0</v>
      </c>
      <c r="BS99" s="15">
        <f>МАКС!BS99+КМС!BS99+ИГС!BS99</f>
        <v>0</v>
      </c>
      <c r="BT99" s="14">
        <f>МАКС!BT99+КМС!BT99+ИГС!BT99</f>
        <v>0</v>
      </c>
      <c r="BU99" s="15">
        <f>МАКС!BU99+КМС!BU99+ИГС!BU99</f>
        <v>0</v>
      </c>
      <c r="BV99" s="14">
        <f>МАКС!BV99+КМС!BV99+ИГС!BV99</f>
        <v>0</v>
      </c>
      <c r="BW99" s="15">
        <f>МАКС!BW99+КМС!BW99+ИГС!BW99</f>
        <v>0</v>
      </c>
      <c r="BX99" s="14">
        <f>МАКС!BX99+КМС!BX99+ИГС!BX99</f>
        <v>0</v>
      </c>
      <c r="BY99" s="15">
        <f>МАКС!BY99+КМС!BY99+ИГС!BY99</f>
        <v>0</v>
      </c>
      <c r="BZ99" s="14">
        <f>МАКС!BZ99+КМС!BZ99+ИГС!BZ99</f>
        <v>0</v>
      </c>
      <c r="CA99" s="14">
        <f>МАКС!CA99+КМС!CA99+ИГС!CA99</f>
        <v>0</v>
      </c>
      <c r="CB99" s="14">
        <f>МАКС!CB99+КМС!CB99+ИГС!CB99</f>
        <v>0</v>
      </c>
      <c r="CC99" s="15">
        <f>МАКС!CC99+КМС!CC99+ИГС!CC99</f>
        <v>0</v>
      </c>
      <c r="CD99" s="14">
        <f>МАКС!CD99+КМС!CD99+ИГС!CD99</f>
        <v>0</v>
      </c>
      <c r="CE99" s="15">
        <f>МАКС!CE99+КМС!CE99+ИГС!CE99</f>
        <v>0</v>
      </c>
      <c r="CF99" s="14">
        <f>МАКС!CF99+КМС!CF99+ИГС!CF99</f>
        <v>0</v>
      </c>
      <c r="CG99" s="15">
        <f>МАКС!CG99+КМС!CG99+ИГС!CG99</f>
        <v>0</v>
      </c>
      <c r="CH99" s="14">
        <f>МАКС!CH99+КМС!CH99+ИГС!CH99</f>
        <v>0</v>
      </c>
      <c r="CI99" s="15">
        <f>МАКС!CI99+КМС!CI99+ИГС!CI99</f>
        <v>0</v>
      </c>
      <c r="CJ99" s="14">
        <f>МАКС!CJ99+КМС!CJ99+ИГС!CJ99</f>
        <v>0</v>
      </c>
      <c r="CK99" s="15">
        <f>МАКС!CK99+КМС!CK99+ИГС!CK99</f>
        <v>0</v>
      </c>
      <c r="CL99" s="14">
        <f>МАКС!CL99+КМС!CL99+ИГС!CL99</f>
        <v>0</v>
      </c>
      <c r="CM99" s="15">
        <f>МАКС!CM99+КМС!CM99+ИГС!CM99</f>
        <v>0</v>
      </c>
      <c r="CN99" s="14">
        <f>МАКС!CN99+КМС!CN99+ИГС!CN99</f>
        <v>0</v>
      </c>
      <c r="CO99" s="15">
        <f>МАКС!CO99+КМС!CO99+ИГС!CO99</f>
        <v>0</v>
      </c>
      <c r="CP99" s="14">
        <f>МАКС!CP99+КМС!CP99+ИГС!CP99</f>
        <v>0</v>
      </c>
      <c r="CQ99" s="15">
        <f>МАКС!CQ99+КМС!CQ99+ИГС!CQ99</f>
        <v>0</v>
      </c>
      <c r="CR99" s="14">
        <f>МАКС!CR99+КМС!CR99+ИГС!CR99</f>
        <v>0</v>
      </c>
    </row>
    <row r="100" spans="1:96" x14ac:dyDescent="0.25">
      <c r="A100" s="90">
        <v>79</v>
      </c>
      <c r="B100" s="68" t="s">
        <v>250</v>
      </c>
      <c r="C100" s="63">
        <v>330058</v>
      </c>
      <c r="D100" s="64" t="s">
        <v>144</v>
      </c>
      <c r="E100" s="64" t="s">
        <v>123</v>
      </c>
      <c r="F100" s="66" t="s">
        <v>145</v>
      </c>
      <c r="G100" s="14">
        <f t="shared" si="88"/>
        <v>218227372.44</v>
      </c>
      <c r="H100" s="14">
        <f t="shared" si="89"/>
        <v>68572496.049999997</v>
      </c>
      <c r="I100" s="15">
        <f t="shared" si="87"/>
        <v>41687</v>
      </c>
      <c r="J100" s="14">
        <f t="shared" si="90"/>
        <v>23868947.109999999</v>
      </c>
      <c r="K100" s="15">
        <f t="shared" si="91"/>
        <v>4625</v>
      </c>
      <c r="L100" s="14">
        <f t="shared" si="92"/>
        <v>2819954.22</v>
      </c>
      <c r="M100" s="15">
        <f t="shared" si="93"/>
        <v>19744</v>
      </c>
      <c r="N100" s="14">
        <f t="shared" si="94"/>
        <v>41883594.719999999</v>
      </c>
      <c r="O100" s="15">
        <f t="shared" si="95"/>
        <v>2161</v>
      </c>
      <c r="P100" s="14">
        <f t="shared" si="96"/>
        <v>109206318.56</v>
      </c>
      <c r="Q100" s="15">
        <f t="shared" si="97"/>
        <v>1420</v>
      </c>
      <c r="R100" s="14">
        <f t="shared" si="98"/>
        <v>40448557.829999998</v>
      </c>
      <c r="S100" s="15">
        <f t="shared" si="99"/>
        <v>0</v>
      </c>
      <c r="T100" s="14">
        <f t="shared" si="100"/>
        <v>0</v>
      </c>
      <c r="U100" s="15">
        <f t="shared" si="101"/>
        <v>0</v>
      </c>
      <c r="V100" s="14">
        <f t="shared" si="102"/>
        <v>0</v>
      </c>
      <c r="W100" s="15">
        <f t="shared" si="103"/>
        <v>0</v>
      </c>
      <c r="X100" s="14">
        <f t="shared" si="104"/>
        <v>0</v>
      </c>
      <c r="Y100" s="14">
        <f t="shared" si="105"/>
        <v>80428537.659999996</v>
      </c>
      <c r="Z100" s="14">
        <f t="shared" si="106"/>
        <v>15783381.699999999</v>
      </c>
      <c r="AA100" s="15">
        <f>МАКС!AA100+КМС!AA100+ИГС!AA100</f>
        <v>10698</v>
      </c>
      <c r="AB100" s="14">
        <f>МАКС!AB100+КМС!AB100+ИГС!AB100</f>
        <v>6183334.3499999996</v>
      </c>
      <c r="AC100" s="15">
        <f>МАКС!AC100+КМС!AC100+ИГС!AC100</f>
        <v>1366</v>
      </c>
      <c r="AD100" s="14">
        <f>МАКС!AD100+КМС!AD100+ИГС!AD100</f>
        <v>857767.78</v>
      </c>
      <c r="AE100" s="15">
        <f>МАКС!AE100+КМС!AE100+ИГС!AE100</f>
        <v>5924</v>
      </c>
      <c r="AF100" s="14">
        <f>МАКС!AF100+КМС!AF100+ИГС!AF100</f>
        <v>8742279.5700000003</v>
      </c>
      <c r="AG100" s="15">
        <f>МАКС!AG100+КМС!AG100+ИГС!AG100</f>
        <v>1155</v>
      </c>
      <c r="AH100" s="14">
        <f>МАКС!AH100+КМС!AH100+ИГС!AH100</f>
        <v>40780860.009999998</v>
      </c>
      <c r="AI100" s="15">
        <f>МАКС!AI100+КМС!AI100+ИГС!AI100</f>
        <v>495</v>
      </c>
      <c r="AJ100" s="14">
        <f>МАКС!AJ100+КМС!AJ100+ИГС!AJ100</f>
        <v>23864295.949999999</v>
      </c>
      <c r="AK100" s="15">
        <f>МАКС!AK100+КМС!AK100+ИГС!AK100</f>
        <v>0</v>
      </c>
      <c r="AL100" s="14">
        <f>МАКС!AL100+КМС!AL100+ИГС!AL100</f>
        <v>0</v>
      </c>
      <c r="AM100" s="15">
        <f>МАКС!AM100+КМС!AM100+ИГС!AM100</f>
        <v>0</v>
      </c>
      <c r="AN100" s="14">
        <f>МАКС!AN100+КМС!AN100+ИГС!AN100</f>
        <v>0</v>
      </c>
      <c r="AO100" s="15">
        <f>МАКС!AO100+КМС!AO100+ИГС!AO100</f>
        <v>0</v>
      </c>
      <c r="AP100" s="14">
        <f>МАКС!AP100+КМС!AP100+ИГС!AP100</f>
        <v>0</v>
      </c>
      <c r="AQ100" s="14">
        <f>МАКС!AQ100+КМС!AQ100+ИГС!AQ100</f>
        <v>38900877.229999997</v>
      </c>
      <c r="AR100" s="14">
        <f>МАКС!AR100+КМС!AR100+ИГС!AR100</f>
        <v>17532397.5</v>
      </c>
      <c r="AS100" s="15">
        <f>МАКС!AS100+КМС!AS100+ИГС!AS100</f>
        <v>10650</v>
      </c>
      <c r="AT100" s="14">
        <f>МАКС!AT100+КМС!AT100+ИГС!AT100</f>
        <v>5895395.8499999996</v>
      </c>
      <c r="AU100" s="15">
        <f>МАКС!AU100+КМС!AU100+ИГС!AU100</f>
        <v>946</v>
      </c>
      <c r="AV100" s="14">
        <f>МАКС!AV100+КМС!AV100+ИГС!AV100</f>
        <v>571845.18000000005</v>
      </c>
      <c r="AW100" s="15">
        <f>МАКС!AW100+КМС!AW100+ИГС!AW100</f>
        <v>3948</v>
      </c>
      <c r="AX100" s="14">
        <f>МАКС!AX100+КМС!AX100+ИГС!AX100</f>
        <v>11065156.470000001</v>
      </c>
      <c r="AY100" s="15">
        <f>МАКС!AY100+КМС!AY100+ИГС!AY100</f>
        <v>433</v>
      </c>
      <c r="AZ100" s="14">
        <f>МАКС!AZ100+КМС!AZ100+ИГС!AZ100</f>
        <v>16201042.289999999</v>
      </c>
      <c r="BA100" s="15">
        <f>МАКС!BA100+КМС!BA100+ИГС!BA100</f>
        <v>229</v>
      </c>
      <c r="BB100" s="14">
        <f>МАКС!BB100+КМС!BB100+ИГС!BB100</f>
        <v>5167437.4400000004</v>
      </c>
      <c r="BC100" s="15">
        <f>МАКС!BC100+КМС!BC100+ИГС!BC100</f>
        <v>0</v>
      </c>
      <c r="BD100" s="14">
        <f>МАКС!BD100+КМС!BD100+ИГС!BD100</f>
        <v>0</v>
      </c>
      <c r="BE100" s="15">
        <f>МАКС!BE100+КМС!BE100+ИГС!BE100</f>
        <v>0</v>
      </c>
      <c r="BF100" s="14">
        <f>МАКС!BF100+КМС!BF100+ИГС!BF100</f>
        <v>0</v>
      </c>
      <c r="BG100" s="15">
        <f>МАКС!BG100+КМС!BG100+ИГС!BG100</f>
        <v>0</v>
      </c>
      <c r="BH100" s="14">
        <f>МАКС!BH100+КМС!BH100+ИГС!BH100</f>
        <v>0</v>
      </c>
      <c r="BI100" s="14">
        <f>МАКС!BI100+КМС!BI100+ИГС!BI100</f>
        <v>49576154.060000002</v>
      </c>
      <c r="BJ100" s="14">
        <f>МАКС!BJ100+КМС!BJ100+ИГС!BJ100</f>
        <v>17755533.73</v>
      </c>
      <c r="BK100" s="15">
        <f>МАКС!BK100+КМС!BK100+ИГС!BK100</f>
        <v>9499</v>
      </c>
      <c r="BL100" s="14">
        <f>МАКС!BL100+КМС!BL100+ИГС!BL100</f>
        <v>5895395.8499999996</v>
      </c>
      <c r="BM100" s="15">
        <f>МАКС!BM100+КМС!BM100+ИГС!BM100</f>
        <v>946</v>
      </c>
      <c r="BN100" s="14">
        <f>МАКС!BN100+КМС!BN100+ИГС!BN100</f>
        <v>571845.18000000005</v>
      </c>
      <c r="BO100" s="15">
        <f>МАКС!BO100+КМС!BO100+ИГС!BO100</f>
        <v>3948</v>
      </c>
      <c r="BP100" s="14">
        <f>МАКС!BP100+КМС!BP100+ИГС!BP100</f>
        <v>11288292.699999999</v>
      </c>
      <c r="BQ100" s="15">
        <f>МАКС!BQ100+КМС!BQ100+ИГС!BQ100</f>
        <v>274</v>
      </c>
      <c r="BR100" s="14">
        <f>МАКС!BR100+КМС!BR100+ИГС!BR100</f>
        <v>26112208.109999999</v>
      </c>
      <c r="BS100" s="15">
        <f>МАКС!BS100+КМС!BS100+ИГС!BS100</f>
        <v>348</v>
      </c>
      <c r="BT100" s="14">
        <f>МАКС!BT100+КМС!BT100+ИГС!BT100</f>
        <v>5708412.2199999997</v>
      </c>
      <c r="BU100" s="15">
        <f>МАКС!BU100+КМС!BU100+ИГС!BU100</f>
        <v>0</v>
      </c>
      <c r="BV100" s="14">
        <f>МАКС!BV100+КМС!BV100+ИГС!BV100</f>
        <v>0</v>
      </c>
      <c r="BW100" s="15">
        <f>МАКС!BW100+КМС!BW100+ИГС!BW100</f>
        <v>0</v>
      </c>
      <c r="BX100" s="14">
        <f>МАКС!BX100+КМС!BX100+ИГС!BX100</f>
        <v>0</v>
      </c>
      <c r="BY100" s="15">
        <f>МАКС!BY100+КМС!BY100+ИГС!BY100</f>
        <v>0</v>
      </c>
      <c r="BZ100" s="14">
        <f>МАКС!BZ100+КМС!BZ100+ИГС!BZ100</f>
        <v>0</v>
      </c>
      <c r="CA100" s="14">
        <f>МАКС!CA100+КМС!CA100+ИГС!CA100</f>
        <v>49321803.490000002</v>
      </c>
      <c r="CB100" s="14">
        <f>МАКС!CB100+КМС!CB100+ИГС!CB100</f>
        <v>17501183.120000001</v>
      </c>
      <c r="CC100" s="15">
        <f>МАКС!CC100+КМС!CC100+ИГС!CC100</f>
        <v>10840</v>
      </c>
      <c r="CD100" s="14">
        <f>МАКС!CD100+КМС!CD100+ИГС!CD100</f>
        <v>5894821.0599999996</v>
      </c>
      <c r="CE100" s="15">
        <f>МАКС!CE100+КМС!CE100+ИГС!CE100</f>
        <v>1367</v>
      </c>
      <c r="CF100" s="14">
        <f>МАКС!CF100+КМС!CF100+ИГС!CF100</f>
        <v>818496.08</v>
      </c>
      <c r="CG100" s="15">
        <f>МАКС!CG100+КМС!CG100+ИГС!CG100</f>
        <v>5924</v>
      </c>
      <c r="CH100" s="14">
        <f>МАКС!CH100+КМС!CH100+ИГС!CH100</f>
        <v>10787865.98</v>
      </c>
      <c r="CI100" s="15">
        <f>МАКС!CI100+КМС!CI100+ИГС!CI100</f>
        <v>299</v>
      </c>
      <c r="CJ100" s="14">
        <f>МАКС!CJ100+КМС!CJ100+ИГС!CJ100</f>
        <v>26112208.149999999</v>
      </c>
      <c r="CK100" s="15">
        <f>МАКС!CK100+КМС!CK100+ИГС!CK100</f>
        <v>348</v>
      </c>
      <c r="CL100" s="14">
        <f>МАКС!CL100+КМС!CL100+ИГС!CL100</f>
        <v>5708412.2199999997</v>
      </c>
      <c r="CM100" s="15">
        <f>МАКС!CM100+КМС!CM100+ИГС!CM100</f>
        <v>0</v>
      </c>
      <c r="CN100" s="14">
        <f>МАКС!CN100+КМС!CN100+ИГС!CN100</f>
        <v>0</v>
      </c>
      <c r="CO100" s="15">
        <f>МАКС!CO100+КМС!CO100+ИГС!CO100</f>
        <v>0</v>
      </c>
      <c r="CP100" s="14">
        <f>МАКС!CP100+КМС!CP100+ИГС!CP100</f>
        <v>0</v>
      </c>
      <c r="CQ100" s="15">
        <f>МАКС!CQ100+КМС!CQ100+ИГС!CQ100</f>
        <v>0</v>
      </c>
      <c r="CR100" s="14">
        <f>МАКС!CR100+КМС!CR100+ИГС!CR100</f>
        <v>0</v>
      </c>
    </row>
    <row r="101" spans="1:96" x14ac:dyDescent="0.25">
      <c r="A101" s="91" t="s">
        <v>251</v>
      </c>
      <c r="B101" s="68" t="s">
        <v>252</v>
      </c>
      <c r="C101" s="63">
        <v>330057</v>
      </c>
      <c r="D101" s="64" t="s">
        <v>144</v>
      </c>
      <c r="E101" s="64" t="s">
        <v>123</v>
      </c>
      <c r="F101" s="66" t="s">
        <v>145</v>
      </c>
      <c r="G101" s="14">
        <f t="shared" si="88"/>
        <v>109506896.53</v>
      </c>
      <c r="H101" s="14">
        <f t="shared" si="89"/>
        <v>68946129.709999993</v>
      </c>
      <c r="I101" s="15">
        <f t="shared" si="87"/>
        <v>24218</v>
      </c>
      <c r="J101" s="14">
        <f t="shared" si="90"/>
        <v>17778577.829999998</v>
      </c>
      <c r="K101" s="15">
        <f t="shared" si="91"/>
        <v>5095</v>
      </c>
      <c r="L101" s="14">
        <f t="shared" si="92"/>
        <v>3077198.1</v>
      </c>
      <c r="M101" s="15">
        <f t="shared" si="93"/>
        <v>27682</v>
      </c>
      <c r="N101" s="14">
        <f t="shared" si="94"/>
        <v>48090353.780000001</v>
      </c>
      <c r="O101" s="15">
        <f t="shared" si="95"/>
        <v>966</v>
      </c>
      <c r="P101" s="14">
        <f t="shared" si="96"/>
        <v>9239784.5600000005</v>
      </c>
      <c r="Q101" s="15">
        <f t="shared" si="97"/>
        <v>1329</v>
      </c>
      <c r="R101" s="14">
        <f t="shared" si="98"/>
        <v>31320982.260000002</v>
      </c>
      <c r="S101" s="15">
        <f t="shared" si="99"/>
        <v>0</v>
      </c>
      <c r="T101" s="14">
        <f t="shared" si="100"/>
        <v>0</v>
      </c>
      <c r="U101" s="15">
        <f t="shared" si="101"/>
        <v>0</v>
      </c>
      <c r="V101" s="14">
        <f t="shared" si="102"/>
        <v>0</v>
      </c>
      <c r="W101" s="15">
        <f t="shared" si="103"/>
        <v>0</v>
      </c>
      <c r="X101" s="14">
        <f t="shared" si="104"/>
        <v>0</v>
      </c>
      <c r="Y101" s="14">
        <f t="shared" si="105"/>
        <v>35128681.890000001</v>
      </c>
      <c r="Z101" s="14">
        <f t="shared" si="106"/>
        <v>16550000</v>
      </c>
      <c r="AA101" s="15">
        <f>МАКС!AA101+КМС!AA101+ИГС!AA101</f>
        <v>5900</v>
      </c>
      <c r="AB101" s="14">
        <f>МАКС!AB101+КМС!AB101+ИГС!AB101</f>
        <v>4500000</v>
      </c>
      <c r="AC101" s="15">
        <f>МАКС!AC101+КМС!AC101+ИГС!AC101</f>
        <v>1300</v>
      </c>
      <c r="AD101" s="14">
        <f>МАКС!AD101+КМС!AD101+ИГС!AD101</f>
        <v>800000</v>
      </c>
      <c r="AE101" s="15">
        <f>МАКС!AE101+КМС!AE101+ИГС!AE101</f>
        <v>5950</v>
      </c>
      <c r="AF101" s="14">
        <f>МАКС!AF101+КМС!AF101+ИГС!AF101</f>
        <v>11250000</v>
      </c>
      <c r="AG101" s="15">
        <f>МАКС!AG101+КМС!AG101+ИГС!AG101</f>
        <v>54</v>
      </c>
      <c r="AH101" s="14">
        <f>МАКС!AH101+КМС!AH101+ИГС!AH101</f>
        <v>520000</v>
      </c>
      <c r="AI101" s="15">
        <f>МАКС!AI101+КМС!AI101+ИГС!AI101</f>
        <v>429</v>
      </c>
      <c r="AJ101" s="14">
        <f>МАКС!AJ101+КМС!AJ101+ИГС!AJ101</f>
        <v>18058681.890000001</v>
      </c>
      <c r="AK101" s="15">
        <f>МАКС!AK101+КМС!AK101+ИГС!AK101</f>
        <v>0</v>
      </c>
      <c r="AL101" s="14">
        <f>МАКС!AL101+КМС!AL101+ИГС!AL101</f>
        <v>0</v>
      </c>
      <c r="AM101" s="15">
        <f>МАКС!AM101+КМС!AM101+ИГС!AM101</f>
        <v>0</v>
      </c>
      <c r="AN101" s="14">
        <f>МАКС!AN101+КМС!AN101+ИГС!AN101</f>
        <v>0</v>
      </c>
      <c r="AO101" s="15">
        <f>МАКС!AO101+КМС!AO101+ИГС!AO101</f>
        <v>0</v>
      </c>
      <c r="AP101" s="14">
        <f>МАКС!AP101+КМС!AP101+ИГС!AP101</f>
        <v>0</v>
      </c>
      <c r="AQ101" s="14">
        <f>МАКС!AQ101+КМС!AQ101+ИГС!AQ101</f>
        <v>25090766.789999999</v>
      </c>
      <c r="AR101" s="14">
        <f>МАКС!AR101+КМС!AR101+ИГС!AR101</f>
        <v>17770000</v>
      </c>
      <c r="AS101" s="15">
        <f>МАКС!AS101+КМС!AS101+ИГС!AS101</f>
        <v>5900</v>
      </c>
      <c r="AT101" s="14">
        <f>МАКС!AT101+КМС!AT101+ИГС!AT101</f>
        <v>4380000</v>
      </c>
      <c r="AU101" s="15">
        <f>МАКС!AU101+КМС!AU101+ИГС!AU101</f>
        <v>1190</v>
      </c>
      <c r="AV101" s="14">
        <f>МАКС!AV101+КМС!AV101+ИГС!AV101</f>
        <v>600000</v>
      </c>
      <c r="AW101" s="15">
        <f>МАКС!AW101+КМС!AW101+ИГС!AW101</f>
        <v>7850</v>
      </c>
      <c r="AX101" s="14">
        <f>МАКС!AX101+КМС!AX101+ИГС!AX101</f>
        <v>12790000</v>
      </c>
      <c r="AY101" s="15">
        <f>МАКС!AY101+КМС!AY101+ИГС!AY101</f>
        <v>300</v>
      </c>
      <c r="AZ101" s="14">
        <f>МАКС!AZ101+КМС!AZ101+ИГС!AZ101</f>
        <v>2900000</v>
      </c>
      <c r="BA101" s="15">
        <f>МАКС!BA101+КМС!BA101+ИГС!BA101</f>
        <v>371</v>
      </c>
      <c r="BB101" s="14">
        <f>МАКС!BB101+КМС!BB101+ИГС!BB101</f>
        <v>4420766.79</v>
      </c>
      <c r="BC101" s="15">
        <f>МАКС!BC101+КМС!BC101+ИГС!BC101</f>
        <v>0</v>
      </c>
      <c r="BD101" s="14">
        <f>МАКС!BD101+КМС!BD101+ИГС!BD101</f>
        <v>0</v>
      </c>
      <c r="BE101" s="15">
        <f>МАКС!BE101+КМС!BE101+ИГС!BE101</f>
        <v>0</v>
      </c>
      <c r="BF101" s="14">
        <f>МАКС!BF101+КМС!BF101+ИГС!BF101</f>
        <v>0</v>
      </c>
      <c r="BG101" s="15">
        <f>МАКС!BG101+КМС!BG101+ИГС!BG101</f>
        <v>0</v>
      </c>
      <c r="BH101" s="14">
        <f>МАКС!BH101+КМС!BH101+ИГС!BH101</f>
        <v>0</v>
      </c>
      <c r="BI101" s="14">
        <f>МАКС!BI101+КМС!BI101+ИГС!BI101</f>
        <v>29401533.579999998</v>
      </c>
      <c r="BJ101" s="14">
        <f>МАКС!BJ101+КМС!BJ101+ИГС!BJ101</f>
        <v>17900000</v>
      </c>
      <c r="BK101" s="15">
        <f>МАКС!BK101+КМС!BK101+ИГС!BK101</f>
        <v>6300</v>
      </c>
      <c r="BL101" s="14">
        <f>МАКС!BL101+КМС!BL101+ИГС!BL101</f>
        <v>4500000</v>
      </c>
      <c r="BM101" s="15">
        <f>МАКС!BM101+КМС!BM101+ИГС!BM101</f>
        <v>1290</v>
      </c>
      <c r="BN101" s="14">
        <f>МАКС!BN101+КМС!BN101+ИГС!BN101</f>
        <v>600000</v>
      </c>
      <c r="BO101" s="15">
        <f>МАКС!BO101+КМС!BO101+ИГС!BO101</f>
        <v>7850</v>
      </c>
      <c r="BP101" s="14">
        <f>МАКС!BP101+КМС!BP101+ИГС!BP101</f>
        <v>12800000</v>
      </c>
      <c r="BQ101" s="15">
        <f>МАКС!BQ101+КМС!BQ101+ИГС!BQ101</f>
        <v>278</v>
      </c>
      <c r="BR101" s="14">
        <f>МАКС!BR101+КМС!BR101+ИГС!BR101</f>
        <v>2660000</v>
      </c>
      <c r="BS101" s="15">
        <f>МАКС!BS101+КМС!BS101+ИГС!BS101</f>
        <v>529</v>
      </c>
      <c r="BT101" s="14">
        <f>МАКС!BT101+КМС!BT101+ИГС!BT101</f>
        <v>8841533.5800000001</v>
      </c>
      <c r="BU101" s="15">
        <f>МАКС!BU101+КМС!BU101+ИГС!BU101</f>
        <v>0</v>
      </c>
      <c r="BV101" s="14">
        <f>МАКС!BV101+КМС!BV101+ИГС!BV101</f>
        <v>0</v>
      </c>
      <c r="BW101" s="15">
        <f>МАКС!BW101+КМС!BW101+ИГС!BW101</f>
        <v>0</v>
      </c>
      <c r="BX101" s="14">
        <f>МАКС!BX101+КМС!BX101+ИГС!BX101</f>
        <v>0</v>
      </c>
      <c r="BY101" s="15">
        <f>МАКС!BY101+КМС!BY101+ИГС!BY101</f>
        <v>0</v>
      </c>
      <c r="BZ101" s="14">
        <f>МАКС!BZ101+КМС!BZ101+ИГС!BZ101</f>
        <v>0</v>
      </c>
      <c r="CA101" s="14">
        <f>МАКС!CA101+КМС!CA101+ИГС!CA101</f>
        <v>19885914.27</v>
      </c>
      <c r="CB101" s="14">
        <f>МАКС!CB101+КМС!CB101+ИГС!CB101</f>
        <v>16726129.710000001</v>
      </c>
      <c r="CC101" s="15">
        <f>МАКС!CC101+КМС!CC101+ИГС!CC101</f>
        <v>6118</v>
      </c>
      <c r="CD101" s="14">
        <f>МАКС!CD101+КМС!CD101+ИГС!CD101</f>
        <v>4398577.83</v>
      </c>
      <c r="CE101" s="15">
        <f>МАКС!CE101+КМС!CE101+ИГС!CE101</f>
        <v>1315</v>
      </c>
      <c r="CF101" s="14">
        <f>МАКС!CF101+КМС!CF101+ИГС!CF101</f>
        <v>1077198.1000000001</v>
      </c>
      <c r="CG101" s="15">
        <f>МАКС!CG101+КМС!CG101+ИГС!CG101</f>
        <v>6032</v>
      </c>
      <c r="CH101" s="14">
        <f>МАКС!CH101+КМС!CH101+ИГС!CH101</f>
        <v>11250353.779999999</v>
      </c>
      <c r="CI101" s="15">
        <f>МАКС!CI101+КМС!CI101+ИГС!CI101</f>
        <v>334</v>
      </c>
      <c r="CJ101" s="14">
        <f>МАКС!CJ101+КМС!CJ101+ИГС!CJ101</f>
        <v>3159784.56</v>
      </c>
      <c r="CK101" s="15">
        <f>МАКС!CK101+КМС!CK101+ИГС!CK101</f>
        <v>0</v>
      </c>
      <c r="CL101" s="14">
        <f>МАКС!CL101+КМС!CL101+ИГС!CL101</f>
        <v>0</v>
      </c>
      <c r="CM101" s="15">
        <f>МАКС!CM101+КМС!CM101+ИГС!CM101</f>
        <v>0</v>
      </c>
      <c r="CN101" s="14">
        <f>МАКС!CN101+КМС!CN101+ИГС!CN101</f>
        <v>0</v>
      </c>
      <c r="CO101" s="15">
        <f>МАКС!CO101+КМС!CO101+ИГС!CO101</f>
        <v>0</v>
      </c>
      <c r="CP101" s="14">
        <f>МАКС!CP101+КМС!CP101+ИГС!CP101</f>
        <v>0</v>
      </c>
      <c r="CQ101" s="15">
        <f>МАКС!CQ101+КМС!CQ101+ИГС!CQ101</f>
        <v>0</v>
      </c>
      <c r="CR101" s="14">
        <f>МАКС!CR101+КМС!CR101+ИГС!CR101</f>
        <v>0</v>
      </c>
    </row>
    <row r="102" spans="1:96" x14ac:dyDescent="0.25">
      <c r="A102" s="89" t="s">
        <v>253</v>
      </c>
      <c r="B102" s="68" t="s">
        <v>254</v>
      </c>
      <c r="C102" s="63">
        <v>330061</v>
      </c>
      <c r="D102" s="64" t="s">
        <v>144</v>
      </c>
      <c r="E102" s="64" t="s">
        <v>123</v>
      </c>
      <c r="F102" s="66" t="s">
        <v>145</v>
      </c>
      <c r="G102" s="14">
        <f t="shared" si="88"/>
        <v>515008209.32999998</v>
      </c>
      <c r="H102" s="14">
        <f t="shared" si="89"/>
        <v>214863897.58000001</v>
      </c>
      <c r="I102" s="15">
        <f t="shared" si="87"/>
        <v>84381</v>
      </c>
      <c r="J102" s="14">
        <f t="shared" si="90"/>
        <v>71430913.890000001</v>
      </c>
      <c r="K102" s="15">
        <f t="shared" si="91"/>
        <v>26304</v>
      </c>
      <c r="L102" s="14">
        <f t="shared" si="92"/>
        <v>15790319.93</v>
      </c>
      <c r="M102" s="15">
        <f t="shared" si="93"/>
        <v>83902</v>
      </c>
      <c r="N102" s="14">
        <f t="shared" si="94"/>
        <v>127642663.76000001</v>
      </c>
      <c r="O102" s="15">
        <f t="shared" si="95"/>
        <v>3367</v>
      </c>
      <c r="P102" s="14">
        <f t="shared" si="96"/>
        <v>34546498.859999999</v>
      </c>
      <c r="Q102" s="15">
        <f t="shared" si="97"/>
        <v>8079</v>
      </c>
      <c r="R102" s="14">
        <f t="shared" si="98"/>
        <v>265597812.88999999</v>
      </c>
      <c r="S102" s="15">
        <f t="shared" si="99"/>
        <v>0</v>
      </c>
      <c r="T102" s="14">
        <f t="shared" si="100"/>
        <v>0</v>
      </c>
      <c r="U102" s="15">
        <f t="shared" si="101"/>
        <v>140</v>
      </c>
      <c r="V102" s="14">
        <f t="shared" si="102"/>
        <v>17340840</v>
      </c>
      <c r="W102" s="15">
        <f t="shared" si="103"/>
        <v>0</v>
      </c>
      <c r="X102" s="14">
        <f t="shared" si="104"/>
        <v>0</v>
      </c>
      <c r="Y102" s="14">
        <f t="shared" si="105"/>
        <v>159933402.40000001</v>
      </c>
      <c r="Z102" s="14">
        <f t="shared" si="106"/>
        <v>54542843.649999999</v>
      </c>
      <c r="AA102" s="15">
        <f>МАКС!AA102+КМС!AA102+ИГС!AA102</f>
        <v>24239</v>
      </c>
      <c r="AB102" s="14">
        <f>МАКС!AB102+КМС!AB102+ИГС!AB102</f>
        <v>22242008.93</v>
      </c>
      <c r="AC102" s="15">
        <f>МАКС!AC102+КМС!AC102+ИГС!AC102</f>
        <v>8017</v>
      </c>
      <c r="AD102" s="14">
        <f>МАКС!AD102+КМС!AD102+ИГС!AD102</f>
        <v>5629586.5499999998</v>
      </c>
      <c r="AE102" s="15">
        <f>МАКС!AE102+КМС!AE102+ИГС!AE102</f>
        <v>25171</v>
      </c>
      <c r="AF102" s="14">
        <f>МАКС!AF102+КМС!AF102+ИГС!AF102</f>
        <v>26671248.170000002</v>
      </c>
      <c r="AG102" s="15">
        <f>МАКС!AG102+КМС!AG102+ИГС!AG102</f>
        <v>1010</v>
      </c>
      <c r="AH102" s="14">
        <f>МАКС!AH102+КМС!AH102+ИГС!AH102</f>
        <v>11979155.68</v>
      </c>
      <c r="AI102" s="15">
        <f>МАКС!AI102+КМС!AI102+ИГС!AI102</f>
        <v>3096</v>
      </c>
      <c r="AJ102" s="14">
        <f>МАКС!AJ102+КМС!AJ102+ИГС!AJ102</f>
        <v>93411403.069999993</v>
      </c>
      <c r="AK102" s="15">
        <f>МАКС!AK102+КМС!AK102+ИГС!AK102</f>
        <v>0</v>
      </c>
      <c r="AL102" s="14">
        <f>МАКС!AL102+КМС!AL102+ИГС!AL102</f>
        <v>0</v>
      </c>
      <c r="AM102" s="15">
        <f>МАКС!AM102+КМС!AM102+ИГС!AM102</f>
        <v>33</v>
      </c>
      <c r="AN102" s="14">
        <f>МАКС!AN102+КМС!AN102+ИГС!AN102</f>
        <v>4261919</v>
      </c>
      <c r="AO102" s="15">
        <f>МАКС!AO102+КМС!AO102+ИГС!AO102</f>
        <v>0</v>
      </c>
      <c r="AP102" s="14">
        <f>МАКС!AP102+КМС!AP102+ИГС!AP102</f>
        <v>0</v>
      </c>
      <c r="AQ102" s="14">
        <f>МАКС!AQ102+КМС!AQ102+ИГС!AQ102</f>
        <v>112956495.81999999</v>
      </c>
      <c r="AR102" s="14">
        <f>МАКС!AR102+КМС!AR102+ИГС!AR102</f>
        <v>52889105.140000001</v>
      </c>
      <c r="AS102" s="15">
        <f>МАКС!AS102+КМС!AS102+ИГС!AS102</f>
        <v>15501</v>
      </c>
      <c r="AT102" s="14">
        <f>МАКС!AT102+КМС!AT102+ИГС!AT102</f>
        <v>13473531.720000001</v>
      </c>
      <c r="AU102" s="15">
        <f>МАКС!AU102+КМС!AU102+ИГС!AU102</f>
        <v>6181</v>
      </c>
      <c r="AV102" s="14">
        <f>МАКС!AV102+КМС!AV102+ИГС!AV102</f>
        <v>2265573.42</v>
      </c>
      <c r="AW102" s="15">
        <f>МАКС!AW102+КМС!AW102+ИГС!AW102</f>
        <v>21961</v>
      </c>
      <c r="AX102" s="14">
        <f>МАКС!AX102+КМС!AX102+ИГС!AX102</f>
        <v>37150000</v>
      </c>
      <c r="AY102" s="15">
        <f>МАКС!AY102+КМС!AY102+ИГС!AY102</f>
        <v>560</v>
      </c>
      <c r="AZ102" s="14">
        <f>МАКС!AZ102+КМС!AZ102+ИГС!AZ102</f>
        <v>4294093.75</v>
      </c>
      <c r="BA102" s="15">
        <f>МАКС!BA102+КМС!BA102+ИГС!BA102</f>
        <v>1264</v>
      </c>
      <c r="BB102" s="14">
        <f>МАКС!BB102+КМС!BB102+ИГС!BB102</f>
        <v>55773296.93</v>
      </c>
      <c r="BC102" s="15">
        <f>МАКС!BC102+КМС!BC102+ИГС!BC102</f>
        <v>0</v>
      </c>
      <c r="BD102" s="14">
        <f>МАКС!BD102+КМС!BD102+ИГС!BD102</f>
        <v>0</v>
      </c>
      <c r="BE102" s="15">
        <f>МАКС!BE102+КМС!BE102+ИГС!BE102</f>
        <v>23</v>
      </c>
      <c r="BF102" s="14">
        <f>МАКС!BF102+КМС!BF102+ИГС!BF102</f>
        <v>2847773</v>
      </c>
      <c r="BG102" s="15">
        <f>МАКС!BG102+КМС!BG102+ИГС!BG102</f>
        <v>0</v>
      </c>
      <c r="BH102" s="14">
        <f>МАКС!BH102+КМС!BH102+ИГС!BH102</f>
        <v>0</v>
      </c>
      <c r="BI102" s="14">
        <f>МАКС!BI102+КМС!BI102+ИГС!BI102</f>
        <v>121717739.84</v>
      </c>
      <c r="BJ102" s="14">
        <f>МАКС!BJ102+КМС!BJ102+ИГС!BJ102</f>
        <v>54510533.200000003</v>
      </c>
      <c r="BK102" s="15">
        <f>МАКС!BK102+КМС!BK102+ИГС!BK102</f>
        <v>23375</v>
      </c>
      <c r="BL102" s="14">
        <f>МАКС!BL102+КМС!BL102+ИГС!BL102</f>
        <v>18715373.239999998</v>
      </c>
      <c r="BM102" s="15">
        <f>МАКС!BM102+КМС!BM102+ИГС!BM102</f>
        <v>5656</v>
      </c>
      <c r="BN102" s="14">
        <f>МАКС!BN102+КМС!BN102+ИГС!BN102</f>
        <v>3795159.96</v>
      </c>
      <c r="BO102" s="15">
        <f>МАКС!BO102+КМС!BO102+ИГС!BO102</f>
        <v>18100</v>
      </c>
      <c r="BP102" s="14">
        <f>МАКС!BP102+КМС!BP102+ИГС!BP102</f>
        <v>32000000</v>
      </c>
      <c r="BQ102" s="15">
        <f>МАКС!BQ102+КМС!BQ102+ИГС!BQ102</f>
        <v>560</v>
      </c>
      <c r="BR102" s="14">
        <f>МАКС!BR102+КМС!BR102+ИГС!BR102</f>
        <v>8794093.75</v>
      </c>
      <c r="BS102" s="15">
        <f>МАКС!BS102+КМС!BS102+ИГС!BS102</f>
        <v>1869</v>
      </c>
      <c r="BT102" s="14">
        <f>МАКС!BT102+КМС!BT102+ИГС!BT102</f>
        <v>58413112.890000001</v>
      </c>
      <c r="BU102" s="15">
        <f>МАКС!BU102+КМС!BU102+ИГС!BU102</f>
        <v>0</v>
      </c>
      <c r="BV102" s="14">
        <f>МАКС!BV102+КМС!BV102+ИГС!BV102</f>
        <v>0</v>
      </c>
      <c r="BW102" s="15">
        <f>МАКС!BW102+КМС!BW102+ИГС!BW102</f>
        <v>42</v>
      </c>
      <c r="BX102" s="14">
        <f>МАКС!BX102+КМС!BX102+ИГС!BX102</f>
        <v>5115574</v>
      </c>
      <c r="BY102" s="15">
        <f>МАКС!BY102+КМС!BY102+ИГС!BY102</f>
        <v>0</v>
      </c>
      <c r="BZ102" s="14">
        <f>МАКС!BZ102+КМС!BZ102+ИГС!BZ102</f>
        <v>0</v>
      </c>
      <c r="CA102" s="14">
        <f>МАКС!CA102+КМС!CA102+ИГС!CA102</f>
        <v>120400571.27</v>
      </c>
      <c r="CB102" s="14">
        <f>МАКС!CB102+КМС!CB102+ИГС!CB102</f>
        <v>52921415.590000004</v>
      </c>
      <c r="CC102" s="15">
        <f>МАКС!CC102+КМС!CC102+ИГС!CC102</f>
        <v>21266</v>
      </c>
      <c r="CD102" s="14">
        <f>МАКС!CD102+КМС!CD102+ИГС!CD102</f>
        <v>17000000</v>
      </c>
      <c r="CE102" s="15">
        <f>МАКС!CE102+КМС!CE102+ИГС!CE102</f>
        <v>6450</v>
      </c>
      <c r="CF102" s="14">
        <f>МАКС!CF102+КМС!CF102+ИГС!CF102</f>
        <v>4100000</v>
      </c>
      <c r="CG102" s="15">
        <f>МАКС!CG102+КМС!CG102+ИГС!CG102</f>
        <v>18670</v>
      </c>
      <c r="CH102" s="14">
        <f>МАКС!CH102+КМС!CH102+ИГС!CH102</f>
        <v>31821415.59</v>
      </c>
      <c r="CI102" s="15">
        <f>МАКС!CI102+КМС!CI102+ИГС!CI102</f>
        <v>1237</v>
      </c>
      <c r="CJ102" s="14">
        <f>МАКС!CJ102+КМС!CJ102+ИГС!CJ102</f>
        <v>9479155.6799999997</v>
      </c>
      <c r="CK102" s="15">
        <f>МАКС!CK102+КМС!CK102+ИГС!CK102</f>
        <v>1850</v>
      </c>
      <c r="CL102" s="14">
        <f>МАКС!CL102+КМС!CL102+ИГС!CL102</f>
        <v>58000000</v>
      </c>
      <c r="CM102" s="15">
        <f>МАКС!CM102+КМС!CM102+ИГС!CM102</f>
        <v>0</v>
      </c>
      <c r="CN102" s="14">
        <f>МАКС!CN102+КМС!CN102+ИГС!CN102</f>
        <v>0</v>
      </c>
      <c r="CO102" s="15">
        <f>МАКС!CO102+КМС!CO102+ИГС!CO102</f>
        <v>42</v>
      </c>
      <c r="CP102" s="14">
        <f>МАКС!CP102+КМС!CP102+ИГС!CP102</f>
        <v>5115574</v>
      </c>
      <c r="CQ102" s="15">
        <f>МАКС!CQ102+КМС!CQ102+ИГС!CQ102</f>
        <v>0</v>
      </c>
      <c r="CR102" s="14">
        <f>МАКС!CR102+КМС!CR102+ИГС!CR102</f>
        <v>0</v>
      </c>
    </row>
    <row r="103" spans="1:96" ht="26.25" x14ac:dyDescent="0.25">
      <c r="A103" s="89" t="s">
        <v>255</v>
      </c>
      <c r="B103" s="68" t="s">
        <v>57</v>
      </c>
      <c r="C103" s="63">
        <v>330251</v>
      </c>
      <c r="D103" s="64" t="s">
        <v>144</v>
      </c>
      <c r="E103" s="64" t="s">
        <v>123</v>
      </c>
      <c r="F103" s="66" t="s">
        <v>145</v>
      </c>
      <c r="G103" s="14">
        <f t="shared" si="88"/>
        <v>25884172.920000002</v>
      </c>
      <c r="H103" s="14">
        <f t="shared" si="89"/>
        <v>25884172.920000002</v>
      </c>
      <c r="I103" s="15">
        <f t="shared" si="87"/>
        <v>16000</v>
      </c>
      <c r="J103" s="14">
        <f t="shared" si="90"/>
        <v>7375180</v>
      </c>
      <c r="K103" s="15">
        <f t="shared" si="91"/>
        <v>5000</v>
      </c>
      <c r="L103" s="14">
        <f t="shared" si="92"/>
        <v>2720209.6</v>
      </c>
      <c r="M103" s="15">
        <f t="shared" si="93"/>
        <v>14500</v>
      </c>
      <c r="N103" s="14">
        <f t="shared" si="94"/>
        <v>15788783.32</v>
      </c>
      <c r="O103" s="15">
        <f t="shared" si="95"/>
        <v>0</v>
      </c>
      <c r="P103" s="14">
        <f t="shared" si="96"/>
        <v>0</v>
      </c>
      <c r="Q103" s="15">
        <f t="shared" si="97"/>
        <v>0</v>
      </c>
      <c r="R103" s="14">
        <f t="shared" si="98"/>
        <v>0</v>
      </c>
      <c r="S103" s="15">
        <f t="shared" si="99"/>
        <v>0</v>
      </c>
      <c r="T103" s="14">
        <f t="shared" si="100"/>
        <v>0</v>
      </c>
      <c r="U103" s="15">
        <f t="shared" si="101"/>
        <v>0</v>
      </c>
      <c r="V103" s="14">
        <f t="shared" si="102"/>
        <v>0</v>
      </c>
      <c r="W103" s="15">
        <f t="shared" si="103"/>
        <v>0</v>
      </c>
      <c r="X103" s="14">
        <f t="shared" si="104"/>
        <v>0</v>
      </c>
      <c r="Y103" s="14">
        <f t="shared" si="105"/>
        <v>6538582.4400000004</v>
      </c>
      <c r="Z103" s="14">
        <f t="shared" si="106"/>
        <v>6538582.4400000004</v>
      </c>
      <c r="AA103" s="15">
        <f>МАКС!AA103+КМС!AA103+ИГС!AA103</f>
        <v>4000</v>
      </c>
      <c r="AB103" s="14">
        <f>МАКС!AB103+КМС!AB103+ИГС!AB103</f>
        <v>1874560</v>
      </c>
      <c r="AC103" s="15">
        <f>МАКС!AC103+КМС!AC103+ИГС!AC103</f>
        <v>1250</v>
      </c>
      <c r="AD103" s="14">
        <f>МАКС!AD103+КМС!AD103+ИГС!AD103</f>
        <v>688315</v>
      </c>
      <c r="AE103" s="15">
        <f>МАКС!AE103+КМС!AE103+ИГС!AE103</f>
        <v>3610</v>
      </c>
      <c r="AF103" s="14">
        <f>МАКС!AF103+КМС!AF103+ИГС!AF103</f>
        <v>3975707.44</v>
      </c>
      <c r="AG103" s="15">
        <f>МАКС!AG103+КМС!AG103+ИГС!AG103</f>
        <v>0</v>
      </c>
      <c r="AH103" s="14">
        <f>МАКС!AH103+КМС!AH103+ИГС!AH103</f>
        <v>0</v>
      </c>
      <c r="AI103" s="15">
        <f>МАКС!AI103+КМС!AI103+ИГС!AI103</f>
        <v>0</v>
      </c>
      <c r="AJ103" s="14">
        <f>МАКС!AJ103+КМС!AJ103+ИГС!AJ103</f>
        <v>0</v>
      </c>
      <c r="AK103" s="15">
        <f>МАКС!AK103+КМС!AK103+ИГС!AK103</f>
        <v>0</v>
      </c>
      <c r="AL103" s="14">
        <f>МАКС!AL103+КМС!AL103+ИГС!AL103</f>
        <v>0</v>
      </c>
      <c r="AM103" s="15">
        <f>МАКС!AM103+КМС!AM103+ИГС!AM103</f>
        <v>0</v>
      </c>
      <c r="AN103" s="14">
        <f>МАКС!AN103+КМС!AN103+ИГС!AN103</f>
        <v>0</v>
      </c>
      <c r="AO103" s="15">
        <f>МАКС!AO103+КМС!AO103+ИГС!AO103</f>
        <v>0</v>
      </c>
      <c r="AP103" s="14">
        <f>МАКС!AP103+КМС!AP103+ИГС!AP103</f>
        <v>0</v>
      </c>
      <c r="AQ103" s="14">
        <f>МАКС!AQ103+КМС!AQ103+ИГС!AQ103</f>
        <v>6403504.0199999996</v>
      </c>
      <c r="AR103" s="14">
        <f>МАКС!AR103+КМС!AR103+ИГС!AR103</f>
        <v>6403504.0199999996</v>
      </c>
      <c r="AS103" s="15">
        <f>МАКС!AS103+КМС!AS103+ИГС!AS103</f>
        <v>4000</v>
      </c>
      <c r="AT103" s="14">
        <f>МАКС!AT103+КМС!AT103+ИГС!AT103</f>
        <v>1874560</v>
      </c>
      <c r="AU103" s="15">
        <f>МАКС!AU103+КМС!AU103+ИГС!AU103</f>
        <v>1250</v>
      </c>
      <c r="AV103" s="14">
        <f>МАКС!AV103+КМС!AV103+ИГС!AV103</f>
        <v>688315</v>
      </c>
      <c r="AW103" s="15">
        <f>МАКС!AW103+КМС!AW103+ИГС!AW103</f>
        <v>3610</v>
      </c>
      <c r="AX103" s="14">
        <f>МАКС!AX103+КМС!AX103+ИГС!AX103</f>
        <v>3840629.02</v>
      </c>
      <c r="AY103" s="15">
        <f>МАКС!AY103+КМС!AY103+ИГС!AY103</f>
        <v>0</v>
      </c>
      <c r="AZ103" s="14">
        <f>МАКС!AZ103+КМС!AZ103+ИГС!AZ103</f>
        <v>0</v>
      </c>
      <c r="BA103" s="15">
        <f>МАКС!BA103+КМС!BA103+ИГС!BA103</f>
        <v>0</v>
      </c>
      <c r="BB103" s="14">
        <f>МАКС!BB103+КМС!BB103+ИГС!BB103</f>
        <v>0</v>
      </c>
      <c r="BC103" s="15">
        <f>МАКС!BC103+КМС!BC103+ИГС!BC103</f>
        <v>0</v>
      </c>
      <c r="BD103" s="14">
        <f>МАКС!BD103+КМС!BD103+ИГС!BD103</f>
        <v>0</v>
      </c>
      <c r="BE103" s="15">
        <f>МАКС!BE103+КМС!BE103+ИГС!BE103</f>
        <v>0</v>
      </c>
      <c r="BF103" s="14">
        <f>МАКС!BF103+КМС!BF103+ИГС!BF103</f>
        <v>0</v>
      </c>
      <c r="BG103" s="15">
        <f>МАКС!BG103+КМС!BG103+ИГС!BG103</f>
        <v>0</v>
      </c>
      <c r="BH103" s="14">
        <f>МАКС!BH103+КМС!BH103+ИГС!BH103</f>
        <v>0</v>
      </c>
      <c r="BI103" s="14">
        <f>МАКС!BI103+КМС!BI103+ИГС!BI103</f>
        <v>6538582.4400000004</v>
      </c>
      <c r="BJ103" s="14">
        <f>МАКС!BJ103+КМС!BJ103+ИГС!BJ103</f>
        <v>6538582.4400000004</v>
      </c>
      <c r="BK103" s="15">
        <f>МАКС!BK103+КМС!BK103+ИГС!BK103</f>
        <v>4000</v>
      </c>
      <c r="BL103" s="14">
        <f>МАКС!BL103+КМС!BL103+ИГС!BL103</f>
        <v>1874560</v>
      </c>
      <c r="BM103" s="15">
        <f>МАКС!BM103+КМС!BM103+ИГС!BM103</f>
        <v>1250</v>
      </c>
      <c r="BN103" s="14">
        <f>МАКС!BN103+КМС!BN103+ИГС!BN103</f>
        <v>688315</v>
      </c>
      <c r="BO103" s="15">
        <f>МАКС!BO103+КМС!BO103+ИГС!BO103</f>
        <v>3610</v>
      </c>
      <c r="BP103" s="14">
        <f>МАКС!BP103+КМС!BP103+ИГС!BP103</f>
        <v>3975707.44</v>
      </c>
      <c r="BQ103" s="15">
        <f>МАКС!BQ103+КМС!BQ103+ИГС!BQ103</f>
        <v>0</v>
      </c>
      <c r="BR103" s="14">
        <f>МАКС!BR103+КМС!BR103+ИГС!BR103</f>
        <v>0</v>
      </c>
      <c r="BS103" s="15">
        <f>МАКС!BS103+КМС!BS103+ИГС!BS103</f>
        <v>0</v>
      </c>
      <c r="BT103" s="14">
        <f>МАКС!BT103+КМС!BT103+ИГС!BT103</f>
        <v>0</v>
      </c>
      <c r="BU103" s="15">
        <f>МАКС!BU103+КМС!BU103+ИГС!BU103</f>
        <v>0</v>
      </c>
      <c r="BV103" s="14">
        <f>МАКС!BV103+КМС!BV103+ИГС!BV103</f>
        <v>0</v>
      </c>
      <c r="BW103" s="15">
        <f>МАКС!BW103+КМС!BW103+ИГС!BW103</f>
        <v>0</v>
      </c>
      <c r="BX103" s="14">
        <f>МАКС!BX103+КМС!BX103+ИГС!BX103</f>
        <v>0</v>
      </c>
      <c r="BY103" s="15">
        <f>МАКС!BY103+КМС!BY103+ИГС!BY103</f>
        <v>0</v>
      </c>
      <c r="BZ103" s="14">
        <f>МАКС!BZ103+КМС!BZ103+ИГС!BZ103</f>
        <v>0</v>
      </c>
      <c r="CA103" s="14">
        <f>МАКС!CA103+КМС!CA103+ИГС!CA103</f>
        <v>6403504.0199999996</v>
      </c>
      <c r="CB103" s="14">
        <f>МАКС!CB103+КМС!CB103+ИГС!CB103</f>
        <v>6403504.0199999996</v>
      </c>
      <c r="CC103" s="15">
        <f>МАКС!CC103+КМС!CC103+ИГС!CC103</f>
        <v>4000</v>
      </c>
      <c r="CD103" s="14">
        <f>МАКС!CD103+КМС!CD103+ИГС!CD103</f>
        <v>1751500</v>
      </c>
      <c r="CE103" s="15">
        <f>МАКС!CE103+КМС!CE103+ИГС!CE103</f>
        <v>1250</v>
      </c>
      <c r="CF103" s="14">
        <f>МАКС!CF103+КМС!CF103+ИГС!CF103</f>
        <v>655264.6</v>
      </c>
      <c r="CG103" s="15">
        <f>МАКС!CG103+КМС!CG103+ИГС!CG103</f>
        <v>3670</v>
      </c>
      <c r="CH103" s="14">
        <f>МАКС!CH103+КМС!CH103+ИГС!CH103</f>
        <v>3996739.42</v>
      </c>
      <c r="CI103" s="15">
        <f>МАКС!CI103+КМС!CI103+ИГС!CI103</f>
        <v>0</v>
      </c>
      <c r="CJ103" s="14">
        <f>МАКС!CJ103+КМС!CJ103+ИГС!CJ103</f>
        <v>0</v>
      </c>
      <c r="CK103" s="15">
        <f>МАКС!CK103+КМС!CK103+ИГС!CK103</f>
        <v>0</v>
      </c>
      <c r="CL103" s="14">
        <f>МАКС!CL103+КМС!CL103+ИГС!CL103</f>
        <v>0</v>
      </c>
      <c r="CM103" s="15">
        <f>МАКС!CM103+КМС!CM103+ИГС!CM103</f>
        <v>0</v>
      </c>
      <c r="CN103" s="14">
        <f>МАКС!CN103+КМС!CN103+ИГС!CN103</f>
        <v>0</v>
      </c>
      <c r="CO103" s="15">
        <f>МАКС!CO103+КМС!CO103+ИГС!CO103</f>
        <v>0</v>
      </c>
      <c r="CP103" s="14">
        <f>МАКС!CP103+КМС!CP103+ИГС!CP103</f>
        <v>0</v>
      </c>
      <c r="CQ103" s="15">
        <f>МАКС!CQ103+КМС!CQ103+ИГС!CQ103</f>
        <v>0</v>
      </c>
      <c r="CR103" s="14">
        <f>МАКС!CR103+КМС!CR103+ИГС!CR103</f>
        <v>0</v>
      </c>
    </row>
    <row r="104" spans="1:96" x14ac:dyDescent="0.25">
      <c r="A104" s="90">
        <v>83</v>
      </c>
      <c r="B104" s="68" t="s">
        <v>58</v>
      </c>
      <c r="C104" s="63">
        <v>330248</v>
      </c>
      <c r="D104" s="64" t="s">
        <v>144</v>
      </c>
      <c r="E104" s="64" t="s">
        <v>123</v>
      </c>
      <c r="F104" s="66" t="s">
        <v>145</v>
      </c>
      <c r="G104" s="14">
        <f t="shared" si="88"/>
        <v>135176307.28</v>
      </c>
      <c r="H104" s="14">
        <f t="shared" si="89"/>
        <v>19598115.27</v>
      </c>
      <c r="I104" s="15">
        <f t="shared" si="87"/>
        <v>12191</v>
      </c>
      <c r="J104" s="14">
        <f t="shared" si="90"/>
        <v>2821160.26</v>
      </c>
      <c r="K104" s="15">
        <f t="shared" si="91"/>
        <v>0</v>
      </c>
      <c r="L104" s="14">
        <f t="shared" si="92"/>
        <v>0</v>
      </c>
      <c r="M104" s="15">
        <f t="shared" si="93"/>
        <v>11417</v>
      </c>
      <c r="N104" s="14">
        <f t="shared" si="94"/>
        <v>16776955.01</v>
      </c>
      <c r="O104" s="15">
        <f t="shared" si="95"/>
        <v>1188</v>
      </c>
      <c r="P104" s="14">
        <f t="shared" si="96"/>
        <v>10935909.630000001</v>
      </c>
      <c r="Q104" s="15">
        <f t="shared" si="97"/>
        <v>4360</v>
      </c>
      <c r="R104" s="14">
        <f t="shared" si="98"/>
        <v>104642282.38</v>
      </c>
      <c r="S104" s="15">
        <f t="shared" si="99"/>
        <v>0</v>
      </c>
      <c r="T104" s="14">
        <f t="shared" si="100"/>
        <v>0</v>
      </c>
      <c r="U104" s="15">
        <f t="shared" si="101"/>
        <v>0</v>
      </c>
      <c r="V104" s="14">
        <f t="shared" si="102"/>
        <v>0</v>
      </c>
      <c r="W104" s="15">
        <f t="shared" si="103"/>
        <v>0</v>
      </c>
      <c r="X104" s="14">
        <f t="shared" si="104"/>
        <v>0</v>
      </c>
      <c r="Y104" s="14">
        <f t="shared" si="105"/>
        <v>35797298.93</v>
      </c>
      <c r="Z104" s="14">
        <f t="shared" si="106"/>
        <v>5605240.2000000002</v>
      </c>
      <c r="AA104" s="15">
        <f>МАКС!AA104+КМС!AA104+ИГС!AA104</f>
        <v>3537</v>
      </c>
      <c r="AB104" s="14">
        <f>МАКС!AB104+КМС!AB104+ИГС!AB104</f>
        <v>925945.94</v>
      </c>
      <c r="AC104" s="15">
        <f>МАКС!AC104+КМС!AC104+ИГС!AC104</f>
        <v>0</v>
      </c>
      <c r="AD104" s="14">
        <f>МАКС!AD104+КМС!AD104+ИГС!AD104</f>
        <v>0</v>
      </c>
      <c r="AE104" s="15">
        <f>МАКС!AE104+КМС!AE104+ИГС!AE104</f>
        <v>3425</v>
      </c>
      <c r="AF104" s="14">
        <f>МАКС!AF104+КМС!AF104+ИГС!AF104</f>
        <v>4679294.26</v>
      </c>
      <c r="AG104" s="15">
        <f>МАКС!AG104+КМС!AG104+ИГС!AG104</f>
        <v>357</v>
      </c>
      <c r="AH104" s="14">
        <f>МАКС!AH104+КМС!AH104+ИГС!AH104</f>
        <v>3281203.33</v>
      </c>
      <c r="AI104" s="15">
        <f>МАКС!AI104+КМС!AI104+ИГС!AI104</f>
        <v>1131</v>
      </c>
      <c r="AJ104" s="14">
        <f>МАКС!AJ104+КМС!AJ104+ИГС!AJ104</f>
        <v>26910855.399999999</v>
      </c>
      <c r="AK104" s="15">
        <f>МАКС!AK104+КМС!AK104+ИГС!AK104</f>
        <v>0</v>
      </c>
      <c r="AL104" s="14">
        <f>МАКС!AL104+КМС!AL104+ИГС!AL104</f>
        <v>0</v>
      </c>
      <c r="AM104" s="15">
        <f>МАКС!AM104+КМС!AM104+ИГС!AM104</f>
        <v>0</v>
      </c>
      <c r="AN104" s="14">
        <f>МАКС!AN104+КМС!AN104+ИГС!AN104</f>
        <v>0</v>
      </c>
      <c r="AO104" s="15">
        <f>МАКС!AO104+КМС!AO104+ИГС!AO104</f>
        <v>0</v>
      </c>
      <c r="AP104" s="14">
        <f>МАКС!AP104+КМС!AP104+ИГС!AP104</f>
        <v>0</v>
      </c>
      <c r="AQ104" s="14">
        <f>МАКС!AQ104+КМС!AQ104+ИГС!AQ104</f>
        <v>31790872.960000001</v>
      </c>
      <c r="AR104" s="14">
        <f>МАКС!AR104+КМС!AR104+ИГС!AR104</f>
        <v>4193817.8</v>
      </c>
      <c r="AS104" s="15">
        <f>МАКС!AS104+КМС!AS104+ИГС!AS104</f>
        <v>2559</v>
      </c>
      <c r="AT104" s="14">
        <f>МАКС!AT104+КМС!AT104+ИГС!AT104</f>
        <v>484634.29</v>
      </c>
      <c r="AU104" s="15">
        <f>МАКС!AU104+КМС!AU104+ИГС!AU104</f>
        <v>0</v>
      </c>
      <c r="AV104" s="14">
        <f>МАКС!AV104+КМС!AV104+ИГС!AV104</f>
        <v>0</v>
      </c>
      <c r="AW104" s="15">
        <f>МАКС!AW104+КМС!AW104+ИГС!AW104</f>
        <v>2284</v>
      </c>
      <c r="AX104" s="14">
        <f>МАКС!AX104+КМС!AX104+ИГС!AX104</f>
        <v>3709183.51</v>
      </c>
      <c r="AY104" s="15">
        <f>МАКС!AY104+КМС!AY104+ИГС!AY104</f>
        <v>237</v>
      </c>
      <c r="AZ104" s="14">
        <f>МАКС!AZ104+КМС!AZ104+ИГС!AZ104</f>
        <v>2186768.88</v>
      </c>
      <c r="BA104" s="15">
        <f>МАКС!BA104+КМС!BA104+ИГС!BA104</f>
        <v>1049</v>
      </c>
      <c r="BB104" s="14">
        <f>МАКС!BB104+КМС!BB104+ИГС!BB104</f>
        <v>25410286.280000001</v>
      </c>
      <c r="BC104" s="15">
        <f>МАКС!BC104+КМС!BC104+ИГС!BC104</f>
        <v>0</v>
      </c>
      <c r="BD104" s="14">
        <f>МАКС!BD104+КМС!BD104+ИГС!BD104</f>
        <v>0</v>
      </c>
      <c r="BE104" s="15">
        <f>МАКС!BE104+КМС!BE104+ИГС!BE104</f>
        <v>0</v>
      </c>
      <c r="BF104" s="14">
        <f>МАКС!BF104+КМС!BF104+ИГС!BF104</f>
        <v>0</v>
      </c>
      <c r="BG104" s="15">
        <f>МАКС!BG104+КМС!BG104+ИГС!BG104</f>
        <v>0</v>
      </c>
      <c r="BH104" s="14">
        <f>МАКС!BH104+КМС!BH104+ИГС!BH104</f>
        <v>0</v>
      </c>
      <c r="BI104" s="14">
        <f>МАКС!BI104+КМС!BI104+ИГС!BI104</f>
        <v>35867424.18</v>
      </c>
      <c r="BJ104" s="14">
        <f>МАКС!BJ104+КМС!BJ104+ИГС!BJ104</f>
        <v>5609835.7999999998</v>
      </c>
      <c r="BK104" s="15">
        <f>МАКС!BK104+КМС!BK104+ИГС!BK104</f>
        <v>2619</v>
      </c>
      <c r="BL104" s="14">
        <f>МАКС!BL104+КМС!BL104+ИГС!BL104</f>
        <v>749960.29</v>
      </c>
      <c r="BM104" s="15">
        <f>МАКС!BM104+КМС!BM104+ИГС!BM104</f>
        <v>0</v>
      </c>
      <c r="BN104" s="14">
        <f>МАКС!BN104+КМС!BN104+ИГС!BN104</f>
        <v>0</v>
      </c>
      <c r="BO104" s="15">
        <f>МАКС!BO104+КМС!BO104+ИГС!BO104</f>
        <v>3164</v>
      </c>
      <c r="BP104" s="14">
        <f>МАКС!BP104+КМС!BP104+ИГС!BP104</f>
        <v>4859875.51</v>
      </c>
      <c r="BQ104" s="15">
        <f>МАКС!BQ104+КМС!BQ104+ИГС!BQ104</f>
        <v>337</v>
      </c>
      <c r="BR104" s="14">
        <f>МАКС!BR104+КМС!BR104+ИГС!BR104</f>
        <v>2986734.1</v>
      </c>
      <c r="BS104" s="15">
        <f>МАКС!BS104+КМС!BS104+ИГС!BS104</f>
        <v>1136</v>
      </c>
      <c r="BT104" s="14">
        <f>МАКС!BT104+КМС!BT104+ИГС!BT104</f>
        <v>27270854.280000001</v>
      </c>
      <c r="BU104" s="15">
        <f>МАКС!BU104+КМС!BU104+ИГС!BU104</f>
        <v>0</v>
      </c>
      <c r="BV104" s="14">
        <f>МАКС!BV104+КМС!BV104+ИГС!BV104</f>
        <v>0</v>
      </c>
      <c r="BW104" s="15">
        <f>МАКС!BW104+КМС!BW104+ИГС!BW104</f>
        <v>0</v>
      </c>
      <c r="BX104" s="14">
        <f>МАКС!BX104+КМС!BX104+ИГС!BX104</f>
        <v>0</v>
      </c>
      <c r="BY104" s="15">
        <f>МАКС!BY104+КМС!BY104+ИГС!BY104</f>
        <v>0</v>
      </c>
      <c r="BZ104" s="14">
        <f>МАКС!BZ104+КМС!BZ104+ИГС!BZ104</f>
        <v>0</v>
      </c>
      <c r="CA104" s="14">
        <f>МАКС!CA104+КМС!CA104+ИГС!CA104</f>
        <v>31720711.210000001</v>
      </c>
      <c r="CB104" s="14">
        <f>МАКС!CB104+КМС!CB104+ИГС!CB104</f>
        <v>4189221.47</v>
      </c>
      <c r="CC104" s="15">
        <f>МАКС!CC104+КМС!CC104+ИГС!CC104</f>
        <v>3476</v>
      </c>
      <c r="CD104" s="14">
        <f>МАКС!CD104+КМС!CD104+ИГС!CD104</f>
        <v>660619.74</v>
      </c>
      <c r="CE104" s="15">
        <f>МАКС!CE104+КМС!CE104+ИГС!CE104</f>
        <v>0</v>
      </c>
      <c r="CF104" s="14">
        <f>МАКС!CF104+КМС!CF104+ИГС!CF104</f>
        <v>0</v>
      </c>
      <c r="CG104" s="15">
        <f>МАКС!CG104+КМС!CG104+ИГС!CG104</f>
        <v>2544</v>
      </c>
      <c r="CH104" s="14">
        <f>МАКС!CH104+КМС!CH104+ИГС!CH104</f>
        <v>3528601.73</v>
      </c>
      <c r="CI104" s="15">
        <f>МАКС!CI104+КМС!CI104+ИГС!CI104</f>
        <v>257</v>
      </c>
      <c r="CJ104" s="14">
        <f>МАКС!CJ104+КМС!CJ104+ИГС!CJ104</f>
        <v>2481203.3199999998</v>
      </c>
      <c r="CK104" s="15">
        <f>МАКС!CK104+КМС!CK104+ИГС!CK104</f>
        <v>1044</v>
      </c>
      <c r="CL104" s="14">
        <f>МАКС!CL104+КМС!CL104+ИГС!CL104</f>
        <v>25050286.420000002</v>
      </c>
      <c r="CM104" s="15">
        <f>МАКС!CM104+КМС!CM104+ИГС!CM104</f>
        <v>0</v>
      </c>
      <c r="CN104" s="14">
        <f>МАКС!CN104+КМС!CN104+ИГС!CN104</f>
        <v>0</v>
      </c>
      <c r="CO104" s="15">
        <f>МАКС!CO104+КМС!CO104+ИГС!CO104</f>
        <v>0</v>
      </c>
      <c r="CP104" s="14">
        <f>МАКС!CP104+КМС!CP104+ИГС!CP104</f>
        <v>0</v>
      </c>
      <c r="CQ104" s="15">
        <f>МАКС!CQ104+КМС!CQ104+ИГС!CQ104</f>
        <v>0</v>
      </c>
      <c r="CR104" s="14">
        <f>МАКС!CR104+КМС!CR104+ИГС!CR104</f>
        <v>0</v>
      </c>
    </row>
    <row r="105" spans="1:96" x14ac:dyDescent="0.25">
      <c r="A105" s="90">
        <v>84</v>
      </c>
      <c r="B105" s="68" t="s">
        <v>59</v>
      </c>
      <c r="C105" s="63">
        <v>330059</v>
      </c>
      <c r="D105" s="64" t="s">
        <v>144</v>
      </c>
      <c r="E105" s="64" t="s">
        <v>123</v>
      </c>
      <c r="F105" s="66" t="s">
        <v>145</v>
      </c>
      <c r="G105" s="14">
        <f t="shared" si="88"/>
        <v>216056234.09</v>
      </c>
      <c r="H105" s="14">
        <f t="shared" si="89"/>
        <v>142641175.97</v>
      </c>
      <c r="I105" s="15">
        <f t="shared" si="87"/>
        <v>79108</v>
      </c>
      <c r="J105" s="14">
        <f t="shared" si="90"/>
        <v>44653761.18</v>
      </c>
      <c r="K105" s="15">
        <f t="shared" si="91"/>
        <v>12705</v>
      </c>
      <c r="L105" s="14">
        <f t="shared" si="92"/>
        <v>8071025.6500000004</v>
      </c>
      <c r="M105" s="15">
        <f t="shared" si="93"/>
        <v>50716</v>
      </c>
      <c r="N105" s="14">
        <f t="shared" si="94"/>
        <v>89916389.140000001</v>
      </c>
      <c r="O105" s="15">
        <f t="shared" si="95"/>
        <v>1130</v>
      </c>
      <c r="P105" s="14">
        <f t="shared" si="96"/>
        <v>25934046.219999999</v>
      </c>
      <c r="Q105" s="15">
        <f t="shared" si="97"/>
        <v>2329</v>
      </c>
      <c r="R105" s="14">
        <f t="shared" si="98"/>
        <v>47481011.899999999</v>
      </c>
      <c r="S105" s="15">
        <f t="shared" si="99"/>
        <v>0</v>
      </c>
      <c r="T105" s="14">
        <f t="shared" si="100"/>
        <v>0</v>
      </c>
      <c r="U105" s="15">
        <f t="shared" si="101"/>
        <v>0</v>
      </c>
      <c r="V105" s="14">
        <f t="shared" si="102"/>
        <v>0</v>
      </c>
      <c r="W105" s="15">
        <f t="shared" si="103"/>
        <v>0</v>
      </c>
      <c r="X105" s="14">
        <f t="shared" si="104"/>
        <v>0</v>
      </c>
      <c r="Y105" s="14">
        <f t="shared" si="105"/>
        <v>53677222.530000001</v>
      </c>
      <c r="Z105" s="14">
        <f t="shared" si="106"/>
        <v>35959346.609999999</v>
      </c>
      <c r="AA105" s="15">
        <f>МАКС!AA105+КМС!AA105+ИГС!AA105</f>
        <v>30319</v>
      </c>
      <c r="AB105" s="14">
        <f>МАКС!AB105+КМС!AB105+ИГС!AB105</f>
        <v>14201197.01</v>
      </c>
      <c r="AC105" s="15">
        <f>МАКС!AC105+КМС!AC105+ИГС!AC105</f>
        <v>3550</v>
      </c>
      <c r="AD105" s="14">
        <f>МАКС!AD105+КМС!AD105+ИГС!AD105</f>
        <v>2220402.85</v>
      </c>
      <c r="AE105" s="15">
        <f>МАКС!AE105+КМС!AE105+ИГС!AE105</f>
        <v>10534</v>
      </c>
      <c r="AF105" s="14">
        <f>МАКС!AF105+КМС!AF105+ИГС!AF105</f>
        <v>19537746.75</v>
      </c>
      <c r="AG105" s="15">
        <f>МАКС!AG105+КМС!AG105+ИГС!AG105</f>
        <v>281</v>
      </c>
      <c r="AH105" s="14">
        <f>МАКС!AH105+КМС!AH105+ИГС!AH105</f>
        <v>6219677.5800000001</v>
      </c>
      <c r="AI105" s="15">
        <f>МАКС!AI105+КМС!AI105+ИГС!AI105</f>
        <v>591</v>
      </c>
      <c r="AJ105" s="14">
        <f>МАКС!AJ105+КМС!AJ105+ИГС!AJ105</f>
        <v>11498198.34</v>
      </c>
      <c r="AK105" s="15">
        <f>МАКС!AK105+КМС!AK105+ИГС!AK105</f>
        <v>0</v>
      </c>
      <c r="AL105" s="14">
        <f>МАКС!AL105+КМС!AL105+ИГС!AL105</f>
        <v>0</v>
      </c>
      <c r="AM105" s="15">
        <f>МАКС!AM105+КМС!AM105+ИГС!AM105</f>
        <v>0</v>
      </c>
      <c r="AN105" s="14">
        <f>МАКС!AN105+КМС!AN105+ИГС!AN105</f>
        <v>0</v>
      </c>
      <c r="AO105" s="15">
        <f>МАКС!AO105+КМС!AO105+ИГС!AO105</f>
        <v>0</v>
      </c>
      <c r="AP105" s="14">
        <f>МАКС!AP105+КМС!AP105+ИГС!AP105</f>
        <v>0</v>
      </c>
      <c r="AQ105" s="14">
        <f>МАКС!AQ105+КМС!AQ105+ИГС!AQ105</f>
        <v>54350894.5</v>
      </c>
      <c r="AR105" s="14">
        <f>МАКС!AR105+КМС!AR105+ИГС!AR105</f>
        <v>35361241.369999997</v>
      </c>
      <c r="AS105" s="15">
        <f>МАКС!AS105+КМС!AS105+ИГС!AS105</f>
        <v>9234</v>
      </c>
      <c r="AT105" s="14">
        <f>МАКС!AT105+КМС!AT105+ИГС!AT105</f>
        <v>8125683.5800000001</v>
      </c>
      <c r="AU105" s="15">
        <f>МАКС!AU105+КМС!AU105+ИГС!AU105</f>
        <v>2901</v>
      </c>
      <c r="AV105" s="14">
        <f>МАКС!AV105+КМС!AV105+ИГС!AV105</f>
        <v>1815109.97</v>
      </c>
      <c r="AW105" s="15">
        <f>МАКС!AW105+КМС!AW105+ИГС!AW105</f>
        <v>14823</v>
      </c>
      <c r="AX105" s="14">
        <f>МАКС!AX105+КМС!AX105+ИГС!AX105</f>
        <v>25420447.82</v>
      </c>
      <c r="AY105" s="15">
        <f>МАКС!AY105+КМС!AY105+ИГС!AY105</f>
        <v>283</v>
      </c>
      <c r="AZ105" s="14">
        <f>МАКС!AZ105+КМС!AZ105+ИГС!AZ105</f>
        <v>6747345.5300000003</v>
      </c>
      <c r="BA105" s="15">
        <f>МАКС!BA105+КМС!BA105+ИГС!BA105</f>
        <v>663</v>
      </c>
      <c r="BB105" s="14">
        <f>МАКС!BB105+КМС!BB105+ИГС!BB105</f>
        <v>12242307.6</v>
      </c>
      <c r="BC105" s="15">
        <f>МАКС!BC105+КМС!BC105+ИГС!BC105</f>
        <v>0</v>
      </c>
      <c r="BD105" s="14">
        <f>МАКС!BD105+КМС!BD105+ИГС!BD105</f>
        <v>0</v>
      </c>
      <c r="BE105" s="15">
        <f>МАКС!BE105+КМС!BE105+ИГС!BE105</f>
        <v>0</v>
      </c>
      <c r="BF105" s="14">
        <f>МАКС!BF105+КМС!BF105+ИГС!BF105</f>
        <v>0</v>
      </c>
      <c r="BG105" s="15">
        <f>МАКС!BG105+КМС!BG105+ИГС!BG105</f>
        <v>0</v>
      </c>
      <c r="BH105" s="14">
        <f>МАКС!BH105+КМС!BH105+ИГС!BH105</f>
        <v>0</v>
      </c>
      <c r="BI105" s="14">
        <f>МАКС!BI105+КМС!BI105+ИГС!BI105</f>
        <v>54014044.340000004</v>
      </c>
      <c r="BJ105" s="14">
        <f>МАКС!BJ105+КМС!BJ105+ИГС!BJ105</f>
        <v>35660279.82</v>
      </c>
      <c r="BK105" s="15">
        <f>МАКС!BK105+КМС!BK105+ИГС!BK105</f>
        <v>19777</v>
      </c>
      <c r="BL105" s="14">
        <f>МАКС!BL105+КМС!BL105+ИГС!BL105</f>
        <v>11163440.310000001</v>
      </c>
      <c r="BM105" s="15">
        <f>МАКС!BM105+КМС!BM105+ИГС!BM105</f>
        <v>3127</v>
      </c>
      <c r="BN105" s="14">
        <f>МАКС!BN105+КМС!BN105+ИГС!BN105</f>
        <v>2017742.22</v>
      </c>
      <c r="BO105" s="15">
        <f>МАКС!BO105+КМС!BO105+ИГС!BO105</f>
        <v>12679</v>
      </c>
      <c r="BP105" s="14">
        <f>МАКС!BP105+КМС!BP105+ИГС!BP105</f>
        <v>22479097.289999999</v>
      </c>
      <c r="BQ105" s="15">
        <f>МАКС!BQ105+КМС!BQ105+ИГС!BQ105</f>
        <v>283</v>
      </c>
      <c r="BR105" s="14">
        <f>МАКС!BR105+КМС!BR105+ИГС!BR105</f>
        <v>6483511.5499999998</v>
      </c>
      <c r="BS105" s="15">
        <f>МАКС!BS105+КМС!BS105+ИГС!BS105</f>
        <v>538</v>
      </c>
      <c r="BT105" s="14">
        <f>МАКС!BT105+КМС!BT105+ИГС!BT105</f>
        <v>11870252.970000001</v>
      </c>
      <c r="BU105" s="15">
        <f>МАКС!BU105+КМС!BU105+ИГС!BU105</f>
        <v>0</v>
      </c>
      <c r="BV105" s="14">
        <f>МАКС!BV105+КМС!BV105+ИГС!BV105</f>
        <v>0</v>
      </c>
      <c r="BW105" s="15">
        <f>МАКС!BW105+КМС!BW105+ИГС!BW105</f>
        <v>0</v>
      </c>
      <c r="BX105" s="14">
        <f>МАКС!BX105+КМС!BX105+ИГС!BX105</f>
        <v>0</v>
      </c>
      <c r="BY105" s="15">
        <f>МАКС!BY105+КМС!BY105+ИГС!BY105</f>
        <v>0</v>
      </c>
      <c r="BZ105" s="14">
        <f>МАКС!BZ105+КМС!BZ105+ИГС!BZ105</f>
        <v>0</v>
      </c>
      <c r="CA105" s="14">
        <f>МАКС!CA105+КМС!CA105+ИГС!CA105</f>
        <v>54014072.719999999</v>
      </c>
      <c r="CB105" s="14">
        <f>МАКС!CB105+КМС!CB105+ИГС!CB105</f>
        <v>35660308.170000002</v>
      </c>
      <c r="CC105" s="15">
        <f>МАКС!CC105+КМС!CC105+ИГС!CC105</f>
        <v>19778</v>
      </c>
      <c r="CD105" s="14">
        <f>МАКС!CD105+КМС!CD105+ИГС!CD105</f>
        <v>11163440.279999999</v>
      </c>
      <c r="CE105" s="15">
        <f>МАКС!CE105+КМС!CE105+ИГС!CE105</f>
        <v>3127</v>
      </c>
      <c r="CF105" s="14">
        <f>МАКС!CF105+КМС!CF105+ИГС!CF105</f>
        <v>2017770.61</v>
      </c>
      <c r="CG105" s="15">
        <f>МАКС!CG105+КМС!CG105+ИГС!CG105</f>
        <v>12680</v>
      </c>
      <c r="CH105" s="14">
        <f>МАКС!CH105+КМС!CH105+ИГС!CH105</f>
        <v>22479097.280000001</v>
      </c>
      <c r="CI105" s="15">
        <f>МАКС!CI105+КМС!CI105+ИГС!CI105</f>
        <v>283</v>
      </c>
      <c r="CJ105" s="14">
        <f>МАКС!CJ105+КМС!CJ105+ИГС!CJ105</f>
        <v>6483511.5599999996</v>
      </c>
      <c r="CK105" s="15">
        <f>МАКС!CK105+КМС!CK105+ИГС!CK105</f>
        <v>537</v>
      </c>
      <c r="CL105" s="14">
        <f>МАКС!CL105+КМС!CL105+ИГС!CL105</f>
        <v>11870252.99</v>
      </c>
      <c r="CM105" s="15">
        <f>МАКС!CM105+КМС!CM105+ИГС!CM105</f>
        <v>0</v>
      </c>
      <c r="CN105" s="14">
        <f>МАКС!CN105+КМС!CN105+ИГС!CN105</f>
        <v>0</v>
      </c>
      <c r="CO105" s="15">
        <f>МАКС!CO105+КМС!CO105+ИГС!CO105</f>
        <v>0</v>
      </c>
      <c r="CP105" s="14">
        <f>МАКС!CP105+КМС!CP105+ИГС!CP105</f>
        <v>0</v>
      </c>
      <c r="CQ105" s="15">
        <f>МАКС!CQ105+КМС!CQ105+ИГС!CQ105</f>
        <v>0</v>
      </c>
      <c r="CR105" s="14">
        <f>МАКС!CR105+КМС!CR105+ИГС!CR105</f>
        <v>0</v>
      </c>
    </row>
    <row r="106" spans="1:96" ht="26.25" x14ac:dyDescent="0.25">
      <c r="A106" s="91" t="s">
        <v>256</v>
      </c>
      <c r="B106" s="68" t="s">
        <v>60</v>
      </c>
      <c r="C106" s="63">
        <v>330336</v>
      </c>
      <c r="D106" s="64" t="s">
        <v>144</v>
      </c>
      <c r="E106" s="64" t="s">
        <v>123</v>
      </c>
      <c r="F106" s="66" t="s">
        <v>145</v>
      </c>
      <c r="G106" s="14">
        <f t="shared" si="88"/>
        <v>105681728.61</v>
      </c>
      <c r="H106" s="14">
        <f t="shared" si="89"/>
        <v>0</v>
      </c>
      <c r="I106" s="15">
        <f t="shared" ref="I106:I137" si="107">AA106+AS106+BK106+CC106</f>
        <v>0</v>
      </c>
      <c r="J106" s="14">
        <f t="shared" si="90"/>
        <v>0</v>
      </c>
      <c r="K106" s="15">
        <f t="shared" si="91"/>
        <v>0</v>
      </c>
      <c r="L106" s="14">
        <f t="shared" si="92"/>
        <v>0</v>
      </c>
      <c r="M106" s="15">
        <f t="shared" si="93"/>
        <v>0</v>
      </c>
      <c r="N106" s="14">
        <f t="shared" si="94"/>
        <v>0</v>
      </c>
      <c r="O106" s="15">
        <f t="shared" si="95"/>
        <v>0</v>
      </c>
      <c r="P106" s="14">
        <f t="shared" si="96"/>
        <v>0</v>
      </c>
      <c r="Q106" s="15">
        <f t="shared" si="97"/>
        <v>0</v>
      </c>
      <c r="R106" s="14">
        <f t="shared" si="98"/>
        <v>0</v>
      </c>
      <c r="S106" s="15">
        <f t="shared" si="99"/>
        <v>0</v>
      </c>
      <c r="T106" s="14">
        <f t="shared" si="100"/>
        <v>0</v>
      </c>
      <c r="U106" s="15">
        <f t="shared" si="101"/>
        <v>0</v>
      </c>
      <c r="V106" s="14">
        <f t="shared" si="102"/>
        <v>0</v>
      </c>
      <c r="W106" s="15">
        <f t="shared" si="103"/>
        <v>37260</v>
      </c>
      <c r="X106" s="14">
        <f t="shared" si="104"/>
        <v>105681728.61</v>
      </c>
      <c r="Y106" s="14">
        <f t="shared" si="105"/>
        <v>27843584.609999999</v>
      </c>
      <c r="Z106" s="14">
        <f t="shared" si="106"/>
        <v>0</v>
      </c>
      <c r="AA106" s="15">
        <f>МАКС!AA106+КМС!AA106+ИГС!AA106</f>
        <v>0</v>
      </c>
      <c r="AB106" s="14">
        <f>МАКС!AB106+КМС!AB106+ИГС!AB106</f>
        <v>0</v>
      </c>
      <c r="AC106" s="15">
        <f>МАКС!AC106+КМС!AC106+ИГС!AC106</f>
        <v>0</v>
      </c>
      <c r="AD106" s="14">
        <f>МАКС!AD106+КМС!AD106+ИГС!AD106</f>
        <v>0</v>
      </c>
      <c r="AE106" s="15">
        <f>МАКС!AE106+КМС!AE106+ИГС!AE106</f>
        <v>0</v>
      </c>
      <c r="AF106" s="14">
        <f>МАКС!AF106+КМС!AF106+ИГС!AF106</f>
        <v>0</v>
      </c>
      <c r="AG106" s="15">
        <f>МАКС!AG106+КМС!AG106+ИГС!AG106</f>
        <v>0</v>
      </c>
      <c r="AH106" s="14">
        <f>МАКС!AH106+КМС!AH106+ИГС!AH106</f>
        <v>0</v>
      </c>
      <c r="AI106" s="15">
        <f>МАКС!AI106+КМС!AI106+ИГС!AI106</f>
        <v>0</v>
      </c>
      <c r="AJ106" s="14">
        <f>МАКС!AJ106+КМС!AJ106+ИГС!AJ106</f>
        <v>0</v>
      </c>
      <c r="AK106" s="15">
        <f>МАКС!AK106+КМС!AK106+ИГС!AK106</f>
        <v>0</v>
      </c>
      <c r="AL106" s="14">
        <f>МАКС!AL106+КМС!AL106+ИГС!AL106</f>
        <v>0</v>
      </c>
      <c r="AM106" s="15">
        <f>МАКС!AM106+КМС!AM106+ИГС!AM106</f>
        <v>0</v>
      </c>
      <c r="AN106" s="14">
        <f>МАКС!AN106+КМС!AN106+ИГС!AN106</f>
        <v>0</v>
      </c>
      <c r="AO106" s="15">
        <f>МАКС!AO106+КМС!AO106+ИГС!AO106</f>
        <v>11806</v>
      </c>
      <c r="AP106" s="14">
        <f>МАКС!AP106+КМС!AP106+ИГС!AP106</f>
        <v>27843584.609999999</v>
      </c>
      <c r="AQ106" s="14">
        <f>МАКС!AQ106+КМС!AQ106+ИГС!AQ106</f>
        <v>25994568</v>
      </c>
      <c r="AR106" s="14">
        <f>МАКС!AR106+КМС!AR106+ИГС!AR106</f>
        <v>0</v>
      </c>
      <c r="AS106" s="15">
        <f>МАКС!AS106+КМС!AS106+ИГС!AS106</f>
        <v>0</v>
      </c>
      <c r="AT106" s="14">
        <f>МАКС!AT106+КМС!AT106+ИГС!AT106</f>
        <v>0</v>
      </c>
      <c r="AU106" s="15">
        <f>МАКС!AU106+КМС!AU106+ИГС!AU106</f>
        <v>0</v>
      </c>
      <c r="AV106" s="14">
        <f>МАКС!AV106+КМС!AV106+ИГС!AV106</f>
        <v>0</v>
      </c>
      <c r="AW106" s="15">
        <f>МАКС!AW106+КМС!AW106+ИГС!AW106</f>
        <v>0</v>
      </c>
      <c r="AX106" s="14">
        <f>МАКС!AX106+КМС!AX106+ИГС!AX106</f>
        <v>0</v>
      </c>
      <c r="AY106" s="15">
        <f>МАКС!AY106+КМС!AY106+ИГС!AY106</f>
        <v>0</v>
      </c>
      <c r="AZ106" s="14">
        <f>МАКС!AZ106+КМС!AZ106+ИГС!AZ106</f>
        <v>0</v>
      </c>
      <c r="BA106" s="15">
        <f>МАКС!BA106+КМС!BA106+ИГС!BA106</f>
        <v>0</v>
      </c>
      <c r="BB106" s="14">
        <f>МАКС!BB106+КМС!BB106+ИГС!BB106</f>
        <v>0</v>
      </c>
      <c r="BC106" s="15">
        <f>МАКС!BC106+КМС!BC106+ИГС!BC106</f>
        <v>0</v>
      </c>
      <c r="BD106" s="14">
        <f>МАКС!BD106+КМС!BD106+ИГС!BD106</f>
        <v>0</v>
      </c>
      <c r="BE106" s="15">
        <f>МАКС!BE106+КМС!BE106+ИГС!BE106</f>
        <v>0</v>
      </c>
      <c r="BF106" s="14">
        <f>МАКС!BF106+КМС!BF106+ИГС!BF106</f>
        <v>0</v>
      </c>
      <c r="BG106" s="15">
        <f>МАКС!BG106+КМС!BG106+ИГС!BG106</f>
        <v>11040</v>
      </c>
      <c r="BH106" s="14">
        <f>МАКС!BH106+КМС!BH106+ИГС!BH106</f>
        <v>25994568</v>
      </c>
      <c r="BI106" s="14">
        <f>МАКС!BI106+КМС!BI106+ИГС!BI106</f>
        <v>25946048</v>
      </c>
      <c r="BJ106" s="14">
        <f>МАКС!BJ106+КМС!BJ106+ИГС!BJ106</f>
        <v>0</v>
      </c>
      <c r="BK106" s="15">
        <f>МАКС!BK106+КМС!BK106+ИГС!BK106</f>
        <v>0</v>
      </c>
      <c r="BL106" s="14">
        <f>МАКС!BL106+КМС!BL106+ИГС!BL106</f>
        <v>0</v>
      </c>
      <c r="BM106" s="15">
        <f>МАКС!BM106+КМС!BM106+ИГС!BM106</f>
        <v>0</v>
      </c>
      <c r="BN106" s="14">
        <f>МАКС!BN106+КМС!BN106+ИГС!BN106</f>
        <v>0</v>
      </c>
      <c r="BO106" s="15">
        <f>МАКС!BO106+КМС!BO106+ИГС!BO106</f>
        <v>0</v>
      </c>
      <c r="BP106" s="14">
        <f>МАКС!BP106+КМС!BP106+ИГС!BP106</f>
        <v>0</v>
      </c>
      <c r="BQ106" s="15">
        <f>МАКС!BQ106+КМС!BQ106+ИГС!BQ106</f>
        <v>0</v>
      </c>
      <c r="BR106" s="14">
        <f>МАКС!BR106+КМС!BR106+ИГС!BR106</f>
        <v>0</v>
      </c>
      <c r="BS106" s="15">
        <f>МАКС!BS106+КМС!BS106+ИГС!BS106</f>
        <v>0</v>
      </c>
      <c r="BT106" s="14">
        <f>МАКС!BT106+КМС!BT106+ИГС!BT106</f>
        <v>0</v>
      </c>
      <c r="BU106" s="15">
        <f>МАКС!BU106+КМС!BU106+ИГС!BU106</f>
        <v>0</v>
      </c>
      <c r="BV106" s="14">
        <f>МАКС!BV106+КМС!BV106+ИГС!BV106</f>
        <v>0</v>
      </c>
      <c r="BW106" s="15">
        <f>МАКС!BW106+КМС!BW106+ИГС!BW106</f>
        <v>0</v>
      </c>
      <c r="BX106" s="14">
        <f>МАКС!BX106+КМС!BX106+ИГС!BX106</f>
        <v>0</v>
      </c>
      <c r="BY106" s="15">
        <f>МАКС!BY106+КМС!BY106+ИГС!BY106</f>
        <v>9315</v>
      </c>
      <c r="BZ106" s="14">
        <f>МАКС!BZ106+КМС!BZ106+ИГС!BZ106</f>
        <v>25946048</v>
      </c>
      <c r="CA106" s="14">
        <f>МАКС!CA106+КМС!CA106+ИГС!CA106</f>
        <v>25897528</v>
      </c>
      <c r="CB106" s="14">
        <f>МАКС!CB106+КМС!CB106+ИГС!CB106</f>
        <v>0</v>
      </c>
      <c r="CC106" s="15">
        <f>МАКС!CC106+КМС!CC106+ИГС!CC106</f>
        <v>0</v>
      </c>
      <c r="CD106" s="14">
        <f>МАКС!CD106+КМС!CD106+ИГС!CD106</f>
        <v>0</v>
      </c>
      <c r="CE106" s="15">
        <f>МАКС!CE106+КМС!CE106+ИГС!CE106</f>
        <v>0</v>
      </c>
      <c r="CF106" s="14">
        <f>МАКС!CF106+КМС!CF106+ИГС!CF106</f>
        <v>0</v>
      </c>
      <c r="CG106" s="15">
        <f>МАКС!CG106+КМС!CG106+ИГС!CG106</f>
        <v>0</v>
      </c>
      <c r="CH106" s="14">
        <f>МАКС!CH106+КМС!CH106+ИГС!CH106</f>
        <v>0</v>
      </c>
      <c r="CI106" s="15">
        <f>МАКС!CI106+КМС!CI106+ИГС!CI106</f>
        <v>0</v>
      </c>
      <c r="CJ106" s="14">
        <f>МАКС!CJ106+КМС!CJ106+ИГС!CJ106</f>
        <v>0</v>
      </c>
      <c r="CK106" s="15">
        <f>МАКС!CK106+КМС!CK106+ИГС!CK106</f>
        <v>0</v>
      </c>
      <c r="CL106" s="14">
        <f>МАКС!CL106+КМС!CL106+ИГС!CL106</f>
        <v>0</v>
      </c>
      <c r="CM106" s="15">
        <f>МАКС!CM106+КМС!CM106+ИГС!CM106</f>
        <v>0</v>
      </c>
      <c r="CN106" s="14">
        <f>МАКС!CN106+КМС!CN106+ИГС!CN106</f>
        <v>0</v>
      </c>
      <c r="CO106" s="15">
        <f>МАКС!CO106+КМС!CO106+ИГС!CO106</f>
        <v>0</v>
      </c>
      <c r="CP106" s="14">
        <f>МАКС!CP106+КМС!CP106+ИГС!CP106</f>
        <v>0</v>
      </c>
      <c r="CQ106" s="15">
        <f>МАКС!CQ106+КМС!CQ106+ИГС!CQ106</f>
        <v>5099</v>
      </c>
      <c r="CR106" s="14">
        <f>МАКС!CR106+КМС!CR106+ИГС!CR106</f>
        <v>25897528</v>
      </c>
    </row>
    <row r="107" spans="1:96" ht="26.25" x14ac:dyDescent="0.25">
      <c r="A107" s="89" t="s">
        <v>257</v>
      </c>
      <c r="B107" s="68" t="s">
        <v>61</v>
      </c>
      <c r="C107" s="63">
        <v>330245</v>
      </c>
      <c r="D107" s="64" t="s">
        <v>144</v>
      </c>
      <c r="E107" s="64" t="s">
        <v>123</v>
      </c>
      <c r="F107" s="66" t="s">
        <v>145</v>
      </c>
      <c r="G107" s="14">
        <f t="shared" si="88"/>
        <v>33929905.409999996</v>
      </c>
      <c r="H107" s="14">
        <f t="shared" si="89"/>
        <v>19088997</v>
      </c>
      <c r="I107" s="15">
        <f t="shared" si="107"/>
        <v>14100</v>
      </c>
      <c r="J107" s="14">
        <f t="shared" si="90"/>
        <v>1958234</v>
      </c>
      <c r="K107" s="15">
        <f t="shared" si="91"/>
        <v>0</v>
      </c>
      <c r="L107" s="14">
        <f t="shared" si="92"/>
        <v>0</v>
      </c>
      <c r="M107" s="15">
        <f t="shared" si="93"/>
        <v>7500</v>
      </c>
      <c r="N107" s="14">
        <f t="shared" si="94"/>
        <v>17130763</v>
      </c>
      <c r="O107" s="15">
        <f t="shared" si="95"/>
        <v>806</v>
      </c>
      <c r="P107" s="14">
        <f t="shared" si="96"/>
        <v>14840908.41</v>
      </c>
      <c r="Q107" s="15">
        <f t="shared" si="97"/>
        <v>0</v>
      </c>
      <c r="R107" s="14">
        <f t="shared" si="98"/>
        <v>0</v>
      </c>
      <c r="S107" s="15">
        <f t="shared" si="99"/>
        <v>0</v>
      </c>
      <c r="T107" s="14">
        <f t="shared" si="100"/>
        <v>0</v>
      </c>
      <c r="U107" s="15">
        <f t="shared" si="101"/>
        <v>0</v>
      </c>
      <c r="V107" s="14">
        <f t="shared" si="102"/>
        <v>0</v>
      </c>
      <c r="W107" s="15">
        <f t="shared" si="103"/>
        <v>0</v>
      </c>
      <c r="X107" s="14">
        <f t="shared" si="104"/>
        <v>0</v>
      </c>
      <c r="Y107" s="14">
        <f t="shared" si="105"/>
        <v>11000721.99</v>
      </c>
      <c r="Z107" s="14">
        <f t="shared" si="106"/>
        <v>6548449.4699999997</v>
      </c>
      <c r="AA107" s="15">
        <f>МАКС!AA107+КМС!AA107+ИГС!AA107</f>
        <v>4092</v>
      </c>
      <c r="AB107" s="14">
        <f>МАКС!AB107+КМС!AB107+ИГС!AB107</f>
        <v>643340.69999999995</v>
      </c>
      <c r="AC107" s="15">
        <f>МАКС!AC107+КМС!AC107+ИГС!AC107</f>
        <v>0</v>
      </c>
      <c r="AD107" s="14">
        <f>МАКС!AD107+КМС!AD107+ИГС!AD107</f>
        <v>0</v>
      </c>
      <c r="AE107" s="15">
        <f>МАКС!AE107+КМС!AE107+ИГС!AE107</f>
        <v>2250</v>
      </c>
      <c r="AF107" s="14">
        <f>МАКС!AF107+КМС!AF107+ИГС!AF107</f>
        <v>5905108.7699999996</v>
      </c>
      <c r="AG107" s="15">
        <f>МАКС!AG107+КМС!AG107+ИГС!AG107</f>
        <v>242</v>
      </c>
      <c r="AH107" s="14">
        <f>МАКС!AH107+КМС!AH107+ИГС!AH107</f>
        <v>4452272.5199999996</v>
      </c>
      <c r="AI107" s="15">
        <f>МАКС!AI107+КМС!AI107+ИГС!AI107</f>
        <v>0</v>
      </c>
      <c r="AJ107" s="14">
        <f>МАКС!AJ107+КМС!AJ107+ИГС!AJ107</f>
        <v>0</v>
      </c>
      <c r="AK107" s="15">
        <f>МАКС!AK107+КМС!AK107+ИГС!AK107</f>
        <v>0</v>
      </c>
      <c r="AL107" s="14">
        <f>МАКС!AL107+КМС!AL107+ИГС!AL107</f>
        <v>0</v>
      </c>
      <c r="AM107" s="15">
        <f>МАКС!AM107+КМС!AM107+ИГС!AM107</f>
        <v>0</v>
      </c>
      <c r="AN107" s="14">
        <f>МАКС!AN107+КМС!AN107+ИГС!AN107</f>
        <v>0</v>
      </c>
      <c r="AO107" s="15">
        <f>МАКС!AO107+КМС!AO107+ИГС!AO107</f>
        <v>0</v>
      </c>
      <c r="AP107" s="14">
        <f>МАКС!AP107+КМС!AP107+ИГС!AP107</f>
        <v>0</v>
      </c>
      <c r="AQ107" s="14">
        <f>МАКС!AQ107+КМС!AQ107+ИГС!AQ107</f>
        <v>5964231.71</v>
      </c>
      <c r="AR107" s="14">
        <f>МАКС!AR107+КМС!AR107+ИГС!AR107</f>
        <v>2996050.03</v>
      </c>
      <c r="AS107" s="15">
        <f>МАКС!AS107+КМС!AS107+ИГС!AS107</f>
        <v>2958</v>
      </c>
      <c r="AT107" s="14">
        <f>МАКС!AT107+КМС!AT107+ИГС!AT107</f>
        <v>335776.3</v>
      </c>
      <c r="AU107" s="15">
        <f>МАКС!AU107+КМС!AU107+ИГС!AU107</f>
        <v>0</v>
      </c>
      <c r="AV107" s="14">
        <f>МАКС!AV107+КМС!AV107+ИГС!AV107</f>
        <v>0</v>
      </c>
      <c r="AW107" s="15">
        <f>МАКС!AW107+КМС!AW107+ИГС!AW107</f>
        <v>1501</v>
      </c>
      <c r="AX107" s="14">
        <f>МАКС!AX107+КМС!AX107+ИГС!AX107</f>
        <v>2660273.73</v>
      </c>
      <c r="AY107" s="15">
        <f>МАКС!AY107+КМС!AY107+ИГС!AY107</f>
        <v>161</v>
      </c>
      <c r="AZ107" s="14">
        <f>МАКС!AZ107+КМС!AZ107+ИГС!AZ107</f>
        <v>2968181.68</v>
      </c>
      <c r="BA107" s="15">
        <f>МАКС!BA107+КМС!BA107+ИГС!BA107</f>
        <v>0</v>
      </c>
      <c r="BB107" s="14">
        <f>МАКС!BB107+КМС!BB107+ИГС!BB107</f>
        <v>0</v>
      </c>
      <c r="BC107" s="15">
        <f>МАКС!BC107+КМС!BC107+ИГС!BC107</f>
        <v>0</v>
      </c>
      <c r="BD107" s="14">
        <f>МАКС!BD107+КМС!BD107+ИГС!BD107</f>
        <v>0</v>
      </c>
      <c r="BE107" s="15">
        <f>МАКС!BE107+КМС!BE107+ИГС!BE107</f>
        <v>0</v>
      </c>
      <c r="BF107" s="14">
        <f>МАКС!BF107+КМС!BF107+ИГС!BF107</f>
        <v>0</v>
      </c>
      <c r="BG107" s="15">
        <f>МАКС!BG107+КМС!BG107+ИГС!BG107</f>
        <v>0</v>
      </c>
      <c r="BH107" s="14">
        <f>МАКС!BH107+КМС!BH107+ИГС!BH107</f>
        <v>0</v>
      </c>
      <c r="BI107" s="14">
        <f>МАКС!BI107+КМС!BI107+ИГС!BI107</f>
        <v>8479752.3900000006</v>
      </c>
      <c r="BJ107" s="14">
        <f>МАКС!BJ107+КМС!BJ107+ИГС!BJ107</f>
        <v>5511570.7199999997</v>
      </c>
      <c r="BK107" s="15">
        <f>МАКС!BK107+КМС!BK107+ИГС!BK107</f>
        <v>2821</v>
      </c>
      <c r="BL107" s="14">
        <f>МАКС!BL107+КМС!BL107+ИГС!BL107</f>
        <v>428893.8</v>
      </c>
      <c r="BM107" s="15">
        <f>МАКС!BM107+КМС!BM107+ИГС!BM107</f>
        <v>0</v>
      </c>
      <c r="BN107" s="14">
        <f>МАКС!BN107+КМС!BN107+ИГС!BN107</f>
        <v>0</v>
      </c>
      <c r="BO107" s="15">
        <f>МАКС!BO107+КМС!BO107+ИГС!BO107</f>
        <v>1501</v>
      </c>
      <c r="BP107" s="14">
        <f>МАКС!BP107+КМС!BP107+ИГС!BP107</f>
        <v>5082676.92</v>
      </c>
      <c r="BQ107" s="15">
        <f>МАКС!BQ107+КМС!BQ107+ИГС!BQ107</f>
        <v>161</v>
      </c>
      <c r="BR107" s="14">
        <f>МАКС!BR107+КМС!BR107+ИГС!BR107</f>
        <v>2968181.67</v>
      </c>
      <c r="BS107" s="15">
        <f>МАКС!BS107+КМС!BS107+ИГС!BS107</f>
        <v>0</v>
      </c>
      <c r="BT107" s="14">
        <f>МАКС!BT107+КМС!BT107+ИГС!BT107</f>
        <v>0</v>
      </c>
      <c r="BU107" s="15">
        <f>МАКС!BU107+КМС!BU107+ИГС!BU107</f>
        <v>0</v>
      </c>
      <c r="BV107" s="14">
        <f>МАКС!BV107+КМС!BV107+ИГС!BV107</f>
        <v>0</v>
      </c>
      <c r="BW107" s="15">
        <f>МАКС!BW107+КМС!BW107+ИГС!BW107</f>
        <v>0</v>
      </c>
      <c r="BX107" s="14">
        <f>МАКС!BX107+КМС!BX107+ИГС!BX107</f>
        <v>0</v>
      </c>
      <c r="BY107" s="15">
        <f>МАКС!BY107+КМС!BY107+ИГС!BY107</f>
        <v>0</v>
      </c>
      <c r="BZ107" s="14">
        <f>МАКС!BZ107+КМС!BZ107+ИГС!BZ107</f>
        <v>0</v>
      </c>
      <c r="CA107" s="14">
        <f>МАКС!CA107+КМС!CA107+ИГС!CA107</f>
        <v>8485199.3200000003</v>
      </c>
      <c r="CB107" s="14">
        <f>МАКС!CB107+КМС!CB107+ИГС!CB107</f>
        <v>4032926.78</v>
      </c>
      <c r="CC107" s="15">
        <f>МАКС!CC107+КМС!CC107+ИГС!CC107</f>
        <v>4229</v>
      </c>
      <c r="CD107" s="14">
        <f>МАКС!CD107+КМС!CD107+ИГС!CD107</f>
        <v>550223.19999999995</v>
      </c>
      <c r="CE107" s="15">
        <f>МАКС!CE107+КМС!CE107+ИГС!CE107</f>
        <v>0</v>
      </c>
      <c r="CF107" s="14">
        <f>МАКС!CF107+КМС!CF107+ИГС!CF107</f>
        <v>0</v>
      </c>
      <c r="CG107" s="15">
        <f>МАКС!CG107+КМС!CG107+ИГС!CG107</f>
        <v>2248</v>
      </c>
      <c r="CH107" s="14">
        <f>МАКС!CH107+КМС!CH107+ИГС!CH107</f>
        <v>3482703.58</v>
      </c>
      <c r="CI107" s="15">
        <f>МАКС!CI107+КМС!CI107+ИГС!CI107</f>
        <v>242</v>
      </c>
      <c r="CJ107" s="14">
        <f>МАКС!CJ107+КМС!CJ107+ИГС!CJ107</f>
        <v>4452272.54</v>
      </c>
      <c r="CK107" s="15">
        <f>МАКС!CK107+КМС!CK107+ИГС!CK107</f>
        <v>0</v>
      </c>
      <c r="CL107" s="14">
        <f>МАКС!CL107+КМС!CL107+ИГС!CL107</f>
        <v>0</v>
      </c>
      <c r="CM107" s="15">
        <f>МАКС!CM107+КМС!CM107+ИГС!CM107</f>
        <v>0</v>
      </c>
      <c r="CN107" s="14">
        <f>МАКС!CN107+КМС!CN107+ИГС!CN107</f>
        <v>0</v>
      </c>
      <c r="CO107" s="15">
        <f>МАКС!CO107+КМС!CO107+ИГС!CO107</f>
        <v>0</v>
      </c>
      <c r="CP107" s="14">
        <f>МАКС!CP107+КМС!CP107+ИГС!CP107</f>
        <v>0</v>
      </c>
      <c r="CQ107" s="15">
        <f>МАКС!CQ107+КМС!CQ107+ИГС!CQ107</f>
        <v>0</v>
      </c>
      <c r="CR107" s="14">
        <f>МАКС!CR107+КМС!CR107+ИГС!CR107</f>
        <v>0</v>
      </c>
    </row>
    <row r="108" spans="1:96" ht="26.25" x14ac:dyDescent="0.25">
      <c r="A108" s="89" t="s">
        <v>258</v>
      </c>
      <c r="B108" s="68" t="s">
        <v>108</v>
      </c>
      <c r="C108" s="63">
        <v>330113</v>
      </c>
      <c r="D108" s="64" t="s">
        <v>144</v>
      </c>
      <c r="E108" s="64" t="s">
        <v>135</v>
      </c>
      <c r="F108" s="66" t="s">
        <v>145</v>
      </c>
      <c r="G108" s="14">
        <f t="shared" si="88"/>
        <v>314509012.61000001</v>
      </c>
      <c r="H108" s="14">
        <f t="shared" si="89"/>
        <v>127191302.55</v>
      </c>
      <c r="I108" s="15">
        <f t="shared" si="107"/>
        <v>116132</v>
      </c>
      <c r="J108" s="14">
        <f t="shared" si="90"/>
        <v>42488580.68</v>
      </c>
      <c r="K108" s="15">
        <f t="shared" si="91"/>
        <v>25556</v>
      </c>
      <c r="L108" s="14">
        <f t="shared" si="92"/>
        <v>16067469.439999999</v>
      </c>
      <c r="M108" s="15">
        <f t="shared" si="93"/>
        <v>93456</v>
      </c>
      <c r="N108" s="14">
        <f t="shared" si="94"/>
        <v>68635252.430000007</v>
      </c>
      <c r="O108" s="15">
        <f t="shared" si="95"/>
        <v>2480</v>
      </c>
      <c r="P108" s="14">
        <f t="shared" si="96"/>
        <v>26686589.670000002</v>
      </c>
      <c r="Q108" s="15">
        <f t="shared" si="97"/>
        <v>5723</v>
      </c>
      <c r="R108" s="14">
        <f t="shared" si="98"/>
        <v>160631120.38999999</v>
      </c>
      <c r="S108" s="15">
        <f t="shared" si="99"/>
        <v>1740</v>
      </c>
      <c r="T108" s="14">
        <f t="shared" si="100"/>
        <v>47998815.880000003</v>
      </c>
      <c r="U108" s="15">
        <f t="shared" si="101"/>
        <v>97</v>
      </c>
      <c r="V108" s="14">
        <f t="shared" si="102"/>
        <v>14290065</v>
      </c>
      <c r="W108" s="15">
        <f t="shared" si="103"/>
        <v>0</v>
      </c>
      <c r="X108" s="14">
        <f t="shared" si="104"/>
        <v>0</v>
      </c>
      <c r="Y108" s="14">
        <f t="shared" si="105"/>
        <v>91209175.269999996</v>
      </c>
      <c r="Z108" s="14">
        <f t="shared" si="106"/>
        <v>35013740.57</v>
      </c>
      <c r="AA108" s="15">
        <f>МАКС!AA108+КМС!AA108+ИГС!AA108</f>
        <v>33050</v>
      </c>
      <c r="AB108" s="14">
        <f>МАКС!AB108+КМС!AB108+ИГС!AB108</f>
        <v>12341574.41</v>
      </c>
      <c r="AC108" s="15">
        <f>МАКС!AC108+КМС!AC108+ИГС!AC108</f>
        <v>7086</v>
      </c>
      <c r="AD108" s="14">
        <f>МАКС!AD108+КМС!AD108+ИГС!AD108</f>
        <v>4847657.95</v>
      </c>
      <c r="AE108" s="15">
        <f>МАКС!AE108+КМС!AE108+ИГС!AE108</f>
        <v>28037</v>
      </c>
      <c r="AF108" s="14">
        <f>МАКС!AF108+КМС!AF108+ИГС!AF108</f>
        <v>17824508.210000001</v>
      </c>
      <c r="AG108" s="15">
        <f>МАКС!AG108+КМС!AG108+ИГС!AG108</f>
        <v>725</v>
      </c>
      <c r="AH108" s="14">
        <f>МАКС!AH108+КМС!AH108+ИГС!AH108</f>
        <v>8006084.4500000002</v>
      </c>
      <c r="AI108" s="15">
        <f>МАКС!AI108+КМС!AI108+ИГС!AI108</f>
        <v>1717</v>
      </c>
      <c r="AJ108" s="14">
        <f>МАКС!AJ108+КМС!AJ108+ИГС!AJ108</f>
        <v>48189350.25</v>
      </c>
      <c r="AK108" s="15">
        <f>МАКС!AK108+КМС!AK108+ИГС!AK108</f>
        <v>523</v>
      </c>
      <c r="AL108" s="14">
        <f>МАКС!AL108+КМС!AL108+ИГС!AL108</f>
        <v>14399644.77</v>
      </c>
      <c r="AM108" s="15">
        <f>МАКС!AM108+КМС!AM108+ИГС!AM108</f>
        <v>30</v>
      </c>
      <c r="AN108" s="14">
        <f>МАКС!AN108+КМС!AN108+ИГС!AN108</f>
        <v>4287019.5</v>
      </c>
      <c r="AO108" s="15">
        <f>МАКС!AO108+КМС!AO108+ИГС!AO108</f>
        <v>0</v>
      </c>
      <c r="AP108" s="14">
        <f>МАКС!AP108+КМС!AP108+ИГС!AP108</f>
        <v>0</v>
      </c>
      <c r="AQ108" s="14">
        <f>МАКС!AQ108+КМС!AQ108+ИГС!AQ108</f>
        <v>66045331.049999997</v>
      </c>
      <c r="AR108" s="14">
        <f>МАКС!AR108+КМС!AR108+ИГС!AR108</f>
        <v>28581910.719999999</v>
      </c>
      <c r="AS108" s="15">
        <f>МАКС!AS108+КМС!AS108+ИГС!AS108</f>
        <v>25017</v>
      </c>
      <c r="AT108" s="14">
        <f>МАКС!AT108+КМС!AT108+ИГС!AT108</f>
        <v>8902715.9399999995</v>
      </c>
      <c r="AU108" s="15">
        <f>МАКС!AU108+КМС!AU108+ИГС!AU108</f>
        <v>5693</v>
      </c>
      <c r="AV108" s="14">
        <f>МАКС!AV108+КМС!AV108+ИГС!AV108</f>
        <v>3186076.77</v>
      </c>
      <c r="AW108" s="15">
        <f>МАКС!AW108+КМС!AW108+ИГС!AW108</f>
        <v>18691</v>
      </c>
      <c r="AX108" s="14">
        <f>МАКС!AX108+КМС!AX108+ИГС!AX108</f>
        <v>16493118.01</v>
      </c>
      <c r="AY108" s="15">
        <f>МАКС!AY108+КМС!AY108+ИГС!AY108</f>
        <v>516</v>
      </c>
      <c r="AZ108" s="14">
        <f>МАКС!AZ108+КМС!AZ108+ИГС!AZ108</f>
        <v>5337210.3899999997</v>
      </c>
      <c r="BA108" s="15">
        <f>МАКС!BA108+КМС!BA108+ИГС!BA108</f>
        <v>1145</v>
      </c>
      <c r="BB108" s="14">
        <f>МАКС!BB108+КМС!BB108+ИГС!BB108</f>
        <v>32126209.940000001</v>
      </c>
      <c r="BC108" s="15">
        <f>МАКС!BC108+КМС!BC108+ИГС!BC108</f>
        <v>348</v>
      </c>
      <c r="BD108" s="14">
        <f>МАКС!BD108+КМС!BD108+ИГС!BD108</f>
        <v>9599763.1799999997</v>
      </c>
      <c r="BE108" s="15">
        <f>МАКС!BE108+КМС!BE108+ИГС!BE108</f>
        <v>19</v>
      </c>
      <c r="BF108" s="14">
        <f>МАКС!BF108+КМС!BF108+ИГС!BF108</f>
        <v>2858013</v>
      </c>
      <c r="BG108" s="15">
        <f>МАКС!BG108+КМС!BG108+ИГС!BG108</f>
        <v>0</v>
      </c>
      <c r="BH108" s="14">
        <f>МАКС!BH108+КМС!BH108+ИГС!BH108</f>
        <v>0</v>
      </c>
      <c r="BI108" s="14">
        <f>МАКС!BI108+КМС!BI108+ИГС!BI108</f>
        <v>64746943.539999999</v>
      </c>
      <c r="BJ108" s="14">
        <f>МАКС!BJ108+КМС!BJ108+ИГС!BJ108</f>
        <v>27283320.41</v>
      </c>
      <c r="BK108" s="15">
        <f>МАКС!BK108+КМС!BK108+ИГС!BK108</f>
        <v>23226</v>
      </c>
      <c r="BL108" s="14">
        <f>МАКС!BL108+КМС!BL108+ИГС!BL108</f>
        <v>7698523.6900000004</v>
      </c>
      <c r="BM108" s="15">
        <f>МАКС!BM108+КМС!BM108+ИГС!BM108</f>
        <v>5492</v>
      </c>
      <c r="BN108" s="14">
        <f>МАКС!BN108+КМС!BN108+ИГС!BN108</f>
        <v>3231771.96</v>
      </c>
      <c r="BO108" s="15">
        <f>МАКС!BO108+КМС!BO108+ИГС!BO108</f>
        <v>21476</v>
      </c>
      <c r="BP108" s="14">
        <f>МАКС!BP108+КМС!BP108+ИГС!BP108</f>
        <v>16353024.76</v>
      </c>
      <c r="BQ108" s="15">
        <f>МАКС!BQ108+КМС!BQ108+ИГС!BQ108</f>
        <v>495</v>
      </c>
      <c r="BR108" s="14">
        <f>МАКС!BR108+КМС!BR108+ИГС!BR108</f>
        <v>5337389.6399999997</v>
      </c>
      <c r="BS108" s="15">
        <f>МАКС!BS108+КМС!BS108+ИГС!BS108</f>
        <v>1145</v>
      </c>
      <c r="BT108" s="14">
        <f>МАКС!BT108+КМС!BT108+ИГС!BT108</f>
        <v>32126233.489999998</v>
      </c>
      <c r="BU108" s="15">
        <f>МАКС!BU108+КМС!BU108+ИГС!BU108</f>
        <v>350</v>
      </c>
      <c r="BV108" s="14">
        <f>МАКС!BV108+КМС!BV108+ИГС!BV108</f>
        <v>11599763.18</v>
      </c>
      <c r="BW108" s="15">
        <f>МАКС!BW108+КМС!BW108+ИГС!BW108</f>
        <v>19</v>
      </c>
      <c r="BX108" s="14">
        <f>МАКС!BX108+КМС!BX108+ИГС!BX108</f>
        <v>2803393</v>
      </c>
      <c r="BY108" s="15">
        <f>МАКС!BY108+КМС!BY108+ИГС!BY108</f>
        <v>0</v>
      </c>
      <c r="BZ108" s="14">
        <f>МАКС!BZ108+КМС!BZ108+ИГС!BZ108</f>
        <v>0</v>
      </c>
      <c r="CA108" s="14">
        <f>МАКС!CA108+КМС!CA108+ИГС!CA108</f>
        <v>92507562.75</v>
      </c>
      <c r="CB108" s="14">
        <f>МАКС!CB108+КМС!CB108+ИГС!CB108</f>
        <v>36312330.850000001</v>
      </c>
      <c r="CC108" s="15">
        <f>МАКС!CC108+КМС!CC108+ИГС!CC108</f>
        <v>34839</v>
      </c>
      <c r="CD108" s="14">
        <f>МАКС!CD108+КМС!CD108+ИГС!CD108</f>
        <v>13545766.640000001</v>
      </c>
      <c r="CE108" s="15">
        <f>МАКС!CE108+КМС!CE108+ИГС!CE108</f>
        <v>7285</v>
      </c>
      <c r="CF108" s="14">
        <f>МАКС!CF108+КМС!CF108+ИГС!CF108</f>
        <v>4801962.76</v>
      </c>
      <c r="CG108" s="15">
        <f>МАКС!CG108+КМС!CG108+ИГС!CG108</f>
        <v>25252</v>
      </c>
      <c r="CH108" s="14">
        <f>МАКС!CH108+КМС!CH108+ИГС!CH108</f>
        <v>17964601.449999999</v>
      </c>
      <c r="CI108" s="15">
        <f>МАКС!CI108+КМС!CI108+ИГС!CI108</f>
        <v>744</v>
      </c>
      <c r="CJ108" s="14">
        <f>МАКС!CJ108+КМС!CJ108+ИГС!CJ108</f>
        <v>8005905.1900000004</v>
      </c>
      <c r="CK108" s="15">
        <f>МАКС!CK108+КМС!CK108+ИГС!CK108</f>
        <v>1716</v>
      </c>
      <c r="CL108" s="14">
        <f>МАКС!CL108+КМС!CL108+ИГС!CL108</f>
        <v>48189326.710000001</v>
      </c>
      <c r="CM108" s="15">
        <f>МАКС!CM108+КМС!CM108+ИГС!CM108</f>
        <v>519</v>
      </c>
      <c r="CN108" s="14">
        <f>МАКС!CN108+КМС!CN108+ИГС!CN108</f>
        <v>12399644.75</v>
      </c>
      <c r="CO108" s="15">
        <f>МАКС!CO108+КМС!CO108+ИГС!CO108</f>
        <v>29</v>
      </c>
      <c r="CP108" s="14">
        <f>МАКС!CP108+КМС!CP108+ИГС!CP108</f>
        <v>4341639.5</v>
      </c>
      <c r="CQ108" s="15">
        <f>МАКС!CQ108+КМС!CQ108+ИГС!CQ108</f>
        <v>0</v>
      </c>
      <c r="CR108" s="14">
        <f>МАКС!CR108+КМС!CR108+ИГС!CR108</f>
        <v>0</v>
      </c>
    </row>
    <row r="109" spans="1:96" x14ac:dyDescent="0.25">
      <c r="A109" s="89" t="s">
        <v>259</v>
      </c>
      <c r="B109" s="68" t="s">
        <v>62</v>
      </c>
      <c r="C109" s="63">
        <v>330305</v>
      </c>
      <c r="D109" s="64" t="s">
        <v>144</v>
      </c>
      <c r="E109" s="64" t="s">
        <v>129</v>
      </c>
      <c r="F109" s="66" t="s">
        <v>145</v>
      </c>
      <c r="G109" s="14">
        <f t="shared" si="88"/>
        <v>6929088.3200000003</v>
      </c>
      <c r="H109" s="14">
        <f t="shared" si="89"/>
        <v>6234653.7400000002</v>
      </c>
      <c r="I109" s="15">
        <f t="shared" si="107"/>
        <v>2850</v>
      </c>
      <c r="J109" s="14">
        <f t="shared" si="90"/>
        <v>714013.46</v>
      </c>
      <c r="K109" s="15">
        <f t="shared" si="91"/>
        <v>1075</v>
      </c>
      <c r="L109" s="14">
        <f t="shared" si="92"/>
        <v>640002.29</v>
      </c>
      <c r="M109" s="15">
        <f t="shared" si="93"/>
        <v>5217</v>
      </c>
      <c r="N109" s="14">
        <f t="shared" si="94"/>
        <v>4880637.99</v>
      </c>
      <c r="O109" s="15">
        <f t="shared" si="95"/>
        <v>77</v>
      </c>
      <c r="P109" s="14">
        <f t="shared" si="96"/>
        <v>694434.58</v>
      </c>
      <c r="Q109" s="15">
        <f t="shared" si="97"/>
        <v>0</v>
      </c>
      <c r="R109" s="14">
        <f t="shared" si="98"/>
        <v>0</v>
      </c>
      <c r="S109" s="15">
        <f t="shared" si="99"/>
        <v>0</v>
      </c>
      <c r="T109" s="14">
        <f t="shared" si="100"/>
        <v>0</v>
      </c>
      <c r="U109" s="15">
        <f t="shared" si="101"/>
        <v>0</v>
      </c>
      <c r="V109" s="14">
        <f t="shared" si="102"/>
        <v>0</v>
      </c>
      <c r="W109" s="15">
        <f t="shared" si="103"/>
        <v>0</v>
      </c>
      <c r="X109" s="14">
        <f t="shared" si="104"/>
        <v>0</v>
      </c>
      <c r="Y109" s="14">
        <f t="shared" si="105"/>
        <v>1637112.38</v>
      </c>
      <c r="Z109" s="14">
        <f t="shared" si="106"/>
        <v>1438581.09</v>
      </c>
      <c r="AA109" s="15">
        <f>МАКС!AA109+КМС!AA109+ИГС!AA109</f>
        <v>682</v>
      </c>
      <c r="AB109" s="14">
        <f>МАКС!AB109+КМС!AB109+ИГС!AB109</f>
        <v>170861.46</v>
      </c>
      <c r="AC109" s="15">
        <f>МАКС!AC109+КМС!AC109+ИГС!AC109</f>
        <v>261</v>
      </c>
      <c r="AD109" s="14">
        <f>МАКС!AD109+КМС!AD109+ИГС!AD109</f>
        <v>155386.35</v>
      </c>
      <c r="AE109" s="15">
        <f>МАКС!AE109+КМС!AE109+ИГС!AE109</f>
        <v>1189</v>
      </c>
      <c r="AF109" s="14">
        <f>МАКС!AF109+КМС!AF109+ИГС!AF109</f>
        <v>1112333.28</v>
      </c>
      <c r="AG109" s="15">
        <f>МАКС!AG109+КМС!AG109+ИГС!AG109</f>
        <v>22</v>
      </c>
      <c r="AH109" s="14">
        <f>МАКС!AH109+КМС!AH109+ИГС!AH109</f>
        <v>198531.29</v>
      </c>
      <c r="AI109" s="15">
        <f>МАКС!AI109+КМС!AI109+ИГС!AI109</f>
        <v>0</v>
      </c>
      <c r="AJ109" s="14">
        <f>МАКС!AJ109+КМС!AJ109+ИГС!AJ109</f>
        <v>0</v>
      </c>
      <c r="AK109" s="15">
        <f>МАКС!AK109+КМС!AK109+ИГС!AK109</f>
        <v>0</v>
      </c>
      <c r="AL109" s="14">
        <f>МАКС!AL109+КМС!AL109+ИГС!AL109</f>
        <v>0</v>
      </c>
      <c r="AM109" s="15">
        <f>МАКС!AM109+КМС!AM109+ИГС!AM109</f>
        <v>0</v>
      </c>
      <c r="AN109" s="14">
        <f>МАКС!AN109+КМС!AN109+ИГС!AN109</f>
        <v>0</v>
      </c>
      <c r="AO109" s="15">
        <f>МАКС!AO109+КМС!AO109+ИГС!AO109</f>
        <v>0</v>
      </c>
      <c r="AP109" s="14">
        <f>МАКС!AP109+КМС!AP109+ИГС!AP109</f>
        <v>0</v>
      </c>
      <c r="AQ109" s="14">
        <f>МАКС!AQ109+КМС!AQ109+ИГС!AQ109</f>
        <v>1776576.62</v>
      </c>
      <c r="AR109" s="14">
        <f>МАКС!AR109+КМС!AR109+ИГС!AR109</f>
        <v>1633628.83</v>
      </c>
      <c r="AS109" s="15">
        <f>МАКС!AS109+КМС!AS109+ИГС!AS109</f>
        <v>722</v>
      </c>
      <c r="AT109" s="14">
        <f>МАКС!AT109+КМС!AT109+ИГС!AT109</f>
        <v>180885.62</v>
      </c>
      <c r="AU109" s="15">
        <f>МАКС!AU109+КМС!AU109+ИГС!AU109</f>
        <v>271</v>
      </c>
      <c r="AV109" s="14">
        <f>МАКС!AV109+КМС!AV109+ИГС!AV109</f>
        <v>161339.85</v>
      </c>
      <c r="AW109" s="15">
        <f>МАКС!AW109+КМС!AW109+ИГС!AW109</f>
        <v>1343</v>
      </c>
      <c r="AX109" s="14">
        <f>МАКС!AX109+КМС!AX109+ИГС!AX109</f>
        <v>1291403.3600000001</v>
      </c>
      <c r="AY109" s="15">
        <f>МАКС!AY109+КМС!AY109+ИГС!AY109</f>
        <v>16</v>
      </c>
      <c r="AZ109" s="14">
        <f>МАКС!AZ109+КМС!AZ109+ИГС!AZ109</f>
        <v>142947.79</v>
      </c>
      <c r="BA109" s="15">
        <f>МАКС!BA109+КМС!BA109+ИГС!BA109</f>
        <v>0</v>
      </c>
      <c r="BB109" s="14">
        <f>МАКС!BB109+КМС!BB109+ИГС!BB109</f>
        <v>0</v>
      </c>
      <c r="BC109" s="15">
        <f>МАКС!BC109+КМС!BC109+ИГС!BC109</f>
        <v>0</v>
      </c>
      <c r="BD109" s="14">
        <f>МАКС!BD109+КМС!BD109+ИГС!BD109</f>
        <v>0</v>
      </c>
      <c r="BE109" s="15">
        <f>МАКС!BE109+КМС!BE109+ИГС!BE109</f>
        <v>0</v>
      </c>
      <c r="BF109" s="14">
        <f>МАКС!BF109+КМС!BF109+ИГС!BF109</f>
        <v>0</v>
      </c>
      <c r="BG109" s="15">
        <f>МАКС!BG109+КМС!BG109+ИГС!BG109</f>
        <v>0</v>
      </c>
      <c r="BH109" s="14">
        <f>МАКС!BH109+КМС!BH109+ИГС!BH109</f>
        <v>0</v>
      </c>
      <c r="BI109" s="14">
        <f>МАКС!BI109+КМС!BI109+ИГС!BI109</f>
        <v>1753713.73</v>
      </c>
      <c r="BJ109" s="14">
        <f>МАКС!BJ109+КМС!BJ109+ИГС!BJ109</f>
        <v>1562940.88</v>
      </c>
      <c r="BK109" s="15">
        <f>МАКС!BK109+КМС!BK109+ИГС!BK109</f>
        <v>723</v>
      </c>
      <c r="BL109" s="14">
        <f>МАКС!BL109+КМС!BL109+ИГС!BL109</f>
        <v>181133.19</v>
      </c>
      <c r="BM109" s="15">
        <f>МАКС!BM109+КМС!BM109+ИГС!BM109</f>
        <v>271</v>
      </c>
      <c r="BN109" s="14">
        <f>МАКС!BN109+КМС!BN109+ИГС!BN109</f>
        <v>161339.85</v>
      </c>
      <c r="BO109" s="15">
        <f>МАКС!BO109+КМС!BO109+ИГС!BO109</f>
        <v>1342</v>
      </c>
      <c r="BP109" s="14">
        <f>МАКС!BP109+КМС!BP109+ИГС!BP109</f>
        <v>1220467.8400000001</v>
      </c>
      <c r="BQ109" s="15">
        <f>МАКС!BQ109+КМС!BQ109+ИГС!BQ109</f>
        <v>21</v>
      </c>
      <c r="BR109" s="14">
        <f>МАКС!BR109+КМС!BR109+ИГС!BR109</f>
        <v>190772.85</v>
      </c>
      <c r="BS109" s="15">
        <f>МАКС!BS109+КМС!BS109+ИГС!BS109</f>
        <v>0</v>
      </c>
      <c r="BT109" s="14">
        <f>МАКС!BT109+КМС!BT109+ИГС!BT109</f>
        <v>0</v>
      </c>
      <c r="BU109" s="15">
        <f>МАКС!BU109+КМС!BU109+ИГС!BU109</f>
        <v>0</v>
      </c>
      <c r="BV109" s="14">
        <f>МАКС!BV109+КМС!BV109+ИГС!BV109</f>
        <v>0</v>
      </c>
      <c r="BW109" s="15">
        <f>МАКС!BW109+КМС!BW109+ИГС!BW109</f>
        <v>0</v>
      </c>
      <c r="BX109" s="14">
        <f>МАКС!BX109+КМС!BX109+ИГС!BX109</f>
        <v>0</v>
      </c>
      <c r="BY109" s="15">
        <f>МАКС!BY109+КМС!BY109+ИГС!BY109</f>
        <v>0</v>
      </c>
      <c r="BZ109" s="14">
        <f>МАКС!BZ109+КМС!BZ109+ИГС!BZ109</f>
        <v>0</v>
      </c>
      <c r="CA109" s="14">
        <f>МАКС!CA109+КМС!CA109+ИГС!CA109</f>
        <v>1761685.59</v>
      </c>
      <c r="CB109" s="14">
        <f>МАКС!CB109+КМС!CB109+ИГС!CB109</f>
        <v>1599502.94</v>
      </c>
      <c r="CC109" s="15">
        <f>МАКС!CC109+КМС!CC109+ИГС!CC109</f>
        <v>723</v>
      </c>
      <c r="CD109" s="14">
        <f>МАКС!CD109+КМС!CD109+ИГС!CD109</f>
        <v>181133.19</v>
      </c>
      <c r="CE109" s="15">
        <f>МАКС!CE109+КМС!CE109+ИГС!CE109</f>
        <v>272</v>
      </c>
      <c r="CF109" s="14">
        <f>МАКС!CF109+КМС!CF109+ИГС!CF109</f>
        <v>161936.24</v>
      </c>
      <c r="CG109" s="15">
        <f>МАКС!CG109+КМС!CG109+ИГС!CG109</f>
        <v>1343</v>
      </c>
      <c r="CH109" s="14">
        <f>МАКС!CH109+КМС!CH109+ИГС!CH109</f>
        <v>1256433.51</v>
      </c>
      <c r="CI109" s="15">
        <f>МАКС!CI109+КМС!CI109+ИГС!CI109</f>
        <v>18</v>
      </c>
      <c r="CJ109" s="14">
        <f>МАКС!CJ109+КМС!CJ109+ИГС!CJ109</f>
        <v>162182.65</v>
      </c>
      <c r="CK109" s="15">
        <f>МАКС!CK109+КМС!CK109+ИГС!CK109</f>
        <v>0</v>
      </c>
      <c r="CL109" s="14">
        <f>МАКС!CL109+КМС!CL109+ИГС!CL109</f>
        <v>0</v>
      </c>
      <c r="CM109" s="15">
        <f>МАКС!CM109+КМС!CM109+ИГС!CM109</f>
        <v>0</v>
      </c>
      <c r="CN109" s="14">
        <f>МАКС!CN109+КМС!CN109+ИГС!CN109</f>
        <v>0</v>
      </c>
      <c r="CO109" s="15">
        <f>МАКС!CO109+КМС!CO109+ИГС!CO109</f>
        <v>0</v>
      </c>
      <c r="CP109" s="14">
        <f>МАКС!CP109+КМС!CP109+ИГС!CP109</f>
        <v>0</v>
      </c>
      <c r="CQ109" s="15">
        <f>МАКС!CQ109+КМС!CQ109+ИГС!CQ109</f>
        <v>0</v>
      </c>
      <c r="CR109" s="14">
        <f>МАКС!CR109+КМС!CR109+ИГС!CR109</f>
        <v>0</v>
      </c>
    </row>
    <row r="110" spans="1:96" x14ac:dyDescent="0.25">
      <c r="A110" s="91" t="s">
        <v>260</v>
      </c>
      <c r="B110" s="68" t="s">
        <v>113</v>
      </c>
      <c r="C110" s="63">
        <v>330307</v>
      </c>
      <c r="D110" s="64" t="s">
        <v>144</v>
      </c>
      <c r="E110" s="64" t="s">
        <v>129</v>
      </c>
      <c r="F110" s="66" t="s">
        <v>145</v>
      </c>
      <c r="G110" s="14">
        <f t="shared" si="88"/>
        <v>1221273.3899999999</v>
      </c>
      <c r="H110" s="14">
        <f t="shared" si="89"/>
        <v>1221273.3899999999</v>
      </c>
      <c r="I110" s="15">
        <f t="shared" si="107"/>
        <v>370</v>
      </c>
      <c r="J110" s="14">
        <f t="shared" si="90"/>
        <v>152303.43</v>
      </c>
      <c r="K110" s="15">
        <f t="shared" si="91"/>
        <v>176</v>
      </c>
      <c r="L110" s="14">
        <f t="shared" si="92"/>
        <v>99577.49</v>
      </c>
      <c r="M110" s="15">
        <f t="shared" si="93"/>
        <v>951</v>
      </c>
      <c r="N110" s="14">
        <f t="shared" si="94"/>
        <v>969392.47</v>
      </c>
      <c r="O110" s="15">
        <f t="shared" si="95"/>
        <v>0</v>
      </c>
      <c r="P110" s="14">
        <f t="shared" si="96"/>
        <v>0</v>
      </c>
      <c r="Q110" s="15">
        <f t="shared" si="97"/>
        <v>0</v>
      </c>
      <c r="R110" s="14">
        <f t="shared" si="98"/>
        <v>0</v>
      </c>
      <c r="S110" s="15">
        <f t="shared" si="99"/>
        <v>0</v>
      </c>
      <c r="T110" s="14">
        <f t="shared" si="100"/>
        <v>0</v>
      </c>
      <c r="U110" s="15">
        <f t="shared" si="101"/>
        <v>0</v>
      </c>
      <c r="V110" s="14">
        <f t="shared" si="102"/>
        <v>0</v>
      </c>
      <c r="W110" s="15">
        <f t="shared" si="103"/>
        <v>0</v>
      </c>
      <c r="X110" s="14">
        <f t="shared" si="104"/>
        <v>0</v>
      </c>
      <c r="Y110" s="14">
        <f t="shared" si="105"/>
        <v>0</v>
      </c>
      <c r="Z110" s="14">
        <f t="shared" si="106"/>
        <v>0</v>
      </c>
      <c r="AA110" s="15">
        <f>МАКС!AA110+КМС!AA110+ИГС!AA110</f>
        <v>0</v>
      </c>
      <c r="AB110" s="14">
        <f>МАКС!AB110+КМС!AB110+ИГС!AB110</f>
        <v>0</v>
      </c>
      <c r="AC110" s="15">
        <f>МАКС!AC110+КМС!AC110+ИГС!AC110</f>
        <v>1</v>
      </c>
      <c r="AD110" s="14">
        <f>МАКС!AD110+КМС!AD110+ИГС!AD110</f>
        <v>0</v>
      </c>
      <c r="AE110" s="15">
        <f>МАКС!AE110+КМС!AE110+ИГС!AE110</f>
        <v>0</v>
      </c>
      <c r="AF110" s="14">
        <f>МАКС!AF110+КМС!AF110+ИГС!AF110</f>
        <v>0</v>
      </c>
      <c r="AG110" s="15">
        <f>МАКС!AG110+КМС!AG110+ИГС!AG110</f>
        <v>0</v>
      </c>
      <c r="AH110" s="14">
        <f>МАКС!AH110+КМС!AH110+ИГС!AH110</f>
        <v>0</v>
      </c>
      <c r="AI110" s="15">
        <f>МАКС!AI110+КМС!AI110+ИГС!AI110</f>
        <v>0</v>
      </c>
      <c r="AJ110" s="14">
        <f>МАКС!AJ110+КМС!AJ110+ИГС!AJ110</f>
        <v>0</v>
      </c>
      <c r="AK110" s="15">
        <f>МАКС!AK110+КМС!AK110+ИГС!AK110</f>
        <v>0</v>
      </c>
      <c r="AL110" s="14">
        <f>МАКС!AL110+КМС!AL110+ИГС!AL110</f>
        <v>0</v>
      </c>
      <c r="AM110" s="15">
        <f>МАКС!AM110+КМС!AM110+ИГС!AM110</f>
        <v>0</v>
      </c>
      <c r="AN110" s="14">
        <f>МАКС!AN110+КМС!AN110+ИГС!AN110</f>
        <v>0</v>
      </c>
      <c r="AO110" s="15">
        <f>МАКС!AO110+КМС!AO110+ИГС!AO110</f>
        <v>0</v>
      </c>
      <c r="AP110" s="14">
        <f>МАКС!AP110+КМС!AP110+ИГС!AP110</f>
        <v>0</v>
      </c>
      <c r="AQ110" s="14">
        <f>МАКС!AQ110+КМС!AQ110+ИГС!AQ110</f>
        <v>610636.69999999995</v>
      </c>
      <c r="AR110" s="14">
        <f>МАКС!AR110+КМС!AR110+ИГС!AR110</f>
        <v>610636.69999999995</v>
      </c>
      <c r="AS110" s="15">
        <f>МАКС!AS110+КМС!AS110+ИГС!AS110</f>
        <v>183</v>
      </c>
      <c r="AT110" s="14">
        <f>МАКС!AT110+КМС!AT110+ИГС!AT110</f>
        <v>76151.72</v>
      </c>
      <c r="AU110" s="15">
        <f>МАКС!AU110+КМС!AU110+ИГС!AU110</f>
        <v>89</v>
      </c>
      <c r="AV110" s="14">
        <f>МАКС!AV110+КМС!AV110+ИГС!AV110</f>
        <v>49788.75</v>
      </c>
      <c r="AW110" s="15">
        <f>МАКС!AW110+КМС!AW110+ИГС!AW110</f>
        <v>475</v>
      </c>
      <c r="AX110" s="14">
        <f>МАКС!AX110+КМС!AX110+ИГС!AX110</f>
        <v>484696.23</v>
      </c>
      <c r="AY110" s="15">
        <f>МАКС!AY110+КМС!AY110+ИГС!AY110</f>
        <v>0</v>
      </c>
      <c r="AZ110" s="14">
        <f>МАКС!AZ110+КМС!AZ110+ИГС!AZ110</f>
        <v>0</v>
      </c>
      <c r="BA110" s="15">
        <f>МАКС!BA110+КМС!BA110+ИГС!BA110</f>
        <v>0</v>
      </c>
      <c r="BB110" s="14">
        <f>МАКС!BB110+КМС!BB110+ИГС!BB110</f>
        <v>0</v>
      </c>
      <c r="BC110" s="15">
        <f>МАКС!BC110+КМС!BC110+ИГС!BC110</f>
        <v>0</v>
      </c>
      <c r="BD110" s="14">
        <f>МАКС!BD110+КМС!BD110+ИГС!BD110</f>
        <v>0</v>
      </c>
      <c r="BE110" s="15">
        <f>МАКС!BE110+КМС!BE110+ИГС!BE110</f>
        <v>0</v>
      </c>
      <c r="BF110" s="14">
        <f>МАКС!BF110+КМС!BF110+ИГС!BF110</f>
        <v>0</v>
      </c>
      <c r="BG110" s="15">
        <f>МАКС!BG110+КМС!BG110+ИГС!BG110</f>
        <v>0</v>
      </c>
      <c r="BH110" s="14">
        <f>МАКС!BH110+КМС!BH110+ИГС!BH110</f>
        <v>0</v>
      </c>
      <c r="BI110" s="14">
        <f>МАКС!BI110+КМС!BI110+ИГС!BI110</f>
        <v>247572.24</v>
      </c>
      <c r="BJ110" s="14">
        <f>МАКС!BJ110+КМС!BJ110+ИГС!BJ110</f>
        <v>247572.24</v>
      </c>
      <c r="BK110" s="15">
        <f>МАКС!BK110+КМС!BK110+ИГС!BK110</f>
        <v>74</v>
      </c>
      <c r="BL110" s="14">
        <f>МАКС!BL110+КМС!BL110+ИГС!BL110</f>
        <v>28878.21</v>
      </c>
      <c r="BM110" s="15">
        <f>МАКС!BM110+КМС!BM110+ИГС!BM110</f>
        <v>38</v>
      </c>
      <c r="BN110" s="14">
        <f>МАКС!BN110+КМС!BN110+ИГС!BN110</f>
        <v>24604.3</v>
      </c>
      <c r="BO110" s="15">
        <f>МАКС!BO110+КМС!BO110+ИГС!BO110</f>
        <v>190</v>
      </c>
      <c r="BP110" s="14">
        <f>МАКС!BP110+КМС!BP110+ИГС!BP110</f>
        <v>194089.73</v>
      </c>
      <c r="BQ110" s="15">
        <f>МАКС!BQ110+КМС!BQ110+ИГС!BQ110</f>
        <v>0</v>
      </c>
      <c r="BR110" s="14">
        <f>МАКС!BR110+КМС!BR110+ИГС!BR110</f>
        <v>0</v>
      </c>
      <c r="BS110" s="15">
        <f>МАКС!BS110+КМС!BS110+ИГС!BS110</f>
        <v>0</v>
      </c>
      <c r="BT110" s="14">
        <f>МАКС!BT110+КМС!BT110+ИГС!BT110</f>
        <v>0</v>
      </c>
      <c r="BU110" s="15">
        <f>МАКС!BU110+КМС!BU110+ИГС!BU110</f>
        <v>0</v>
      </c>
      <c r="BV110" s="14">
        <f>МАКС!BV110+КМС!BV110+ИГС!BV110</f>
        <v>0</v>
      </c>
      <c r="BW110" s="15">
        <f>МАКС!BW110+КМС!BW110+ИГС!BW110</f>
        <v>0</v>
      </c>
      <c r="BX110" s="14">
        <f>МАКС!BX110+КМС!BX110+ИГС!BX110</f>
        <v>0</v>
      </c>
      <c r="BY110" s="15">
        <f>МАКС!BY110+КМС!BY110+ИГС!BY110</f>
        <v>0</v>
      </c>
      <c r="BZ110" s="14">
        <f>МАКС!BZ110+КМС!BZ110+ИГС!BZ110</f>
        <v>0</v>
      </c>
      <c r="CA110" s="14">
        <f>МАКС!CA110+КМС!CA110+ИГС!CA110</f>
        <v>363064.45</v>
      </c>
      <c r="CB110" s="14">
        <f>МАКС!CB110+КМС!CB110+ИГС!CB110</f>
        <v>363064.45</v>
      </c>
      <c r="CC110" s="15">
        <f>МАКС!CC110+КМС!CC110+ИГС!CC110</f>
        <v>113</v>
      </c>
      <c r="CD110" s="14">
        <f>МАКС!CD110+КМС!CD110+ИГС!CD110</f>
        <v>47273.5</v>
      </c>
      <c r="CE110" s="15">
        <f>МАКС!CE110+КМС!CE110+ИГС!CE110</f>
        <v>48</v>
      </c>
      <c r="CF110" s="14">
        <f>МАКС!CF110+КМС!CF110+ИГС!CF110</f>
        <v>25184.44</v>
      </c>
      <c r="CG110" s="15">
        <f>МАКС!CG110+КМС!CG110+ИГС!CG110</f>
        <v>286</v>
      </c>
      <c r="CH110" s="14">
        <f>МАКС!CH110+КМС!CH110+ИГС!CH110</f>
        <v>290606.51</v>
      </c>
      <c r="CI110" s="15">
        <f>МАКС!CI110+КМС!CI110+ИГС!CI110</f>
        <v>0</v>
      </c>
      <c r="CJ110" s="14">
        <f>МАКС!CJ110+КМС!CJ110+ИГС!CJ110</f>
        <v>0</v>
      </c>
      <c r="CK110" s="15">
        <f>МАКС!CK110+КМС!CK110+ИГС!CK110</f>
        <v>0</v>
      </c>
      <c r="CL110" s="14">
        <f>МАКС!CL110+КМС!CL110+ИГС!CL110</f>
        <v>0</v>
      </c>
      <c r="CM110" s="15">
        <f>МАКС!CM110+КМС!CM110+ИГС!CM110</f>
        <v>0</v>
      </c>
      <c r="CN110" s="14">
        <f>МАКС!CN110+КМС!CN110+ИГС!CN110</f>
        <v>0</v>
      </c>
      <c r="CO110" s="15">
        <f>МАКС!CO110+КМС!CO110+ИГС!CO110</f>
        <v>0</v>
      </c>
      <c r="CP110" s="14">
        <f>МАКС!CP110+КМС!CP110+ИГС!CP110</f>
        <v>0</v>
      </c>
      <c r="CQ110" s="15">
        <f>МАКС!CQ110+КМС!CQ110+ИГС!CQ110</f>
        <v>0</v>
      </c>
      <c r="CR110" s="14">
        <f>МАКС!CR110+КМС!CR110+ИГС!CR110</f>
        <v>0</v>
      </c>
    </row>
    <row r="111" spans="1:96" x14ac:dyDescent="0.25">
      <c r="A111" s="89" t="s">
        <v>261</v>
      </c>
      <c r="B111" s="68" t="s">
        <v>63</v>
      </c>
      <c r="C111" s="63">
        <v>330338</v>
      </c>
      <c r="D111" s="64" t="s">
        <v>144</v>
      </c>
      <c r="E111" s="64" t="s">
        <v>129</v>
      </c>
      <c r="F111" s="66" t="s">
        <v>145</v>
      </c>
      <c r="G111" s="14">
        <f t="shared" si="88"/>
        <v>24110068.920000002</v>
      </c>
      <c r="H111" s="14">
        <f t="shared" si="89"/>
        <v>88207</v>
      </c>
      <c r="I111" s="15">
        <f t="shared" si="107"/>
        <v>700</v>
      </c>
      <c r="J111" s="14">
        <f t="shared" si="90"/>
        <v>88207</v>
      </c>
      <c r="K111" s="15">
        <f t="shared" si="91"/>
        <v>0</v>
      </c>
      <c r="L111" s="14">
        <f t="shared" si="92"/>
        <v>0</v>
      </c>
      <c r="M111" s="15">
        <f t="shared" si="93"/>
        <v>0</v>
      </c>
      <c r="N111" s="14">
        <f t="shared" si="94"/>
        <v>0</v>
      </c>
      <c r="O111" s="15">
        <f t="shared" si="95"/>
        <v>367</v>
      </c>
      <c r="P111" s="14">
        <f t="shared" si="96"/>
        <v>14743821.48</v>
      </c>
      <c r="Q111" s="15">
        <f t="shared" si="97"/>
        <v>147</v>
      </c>
      <c r="R111" s="14">
        <f t="shared" si="98"/>
        <v>9278040.4399999995</v>
      </c>
      <c r="S111" s="15">
        <f t="shared" si="99"/>
        <v>0</v>
      </c>
      <c r="T111" s="14">
        <f t="shared" si="100"/>
        <v>0</v>
      </c>
      <c r="U111" s="15">
        <f t="shared" si="101"/>
        <v>145</v>
      </c>
      <c r="V111" s="14">
        <f t="shared" si="102"/>
        <v>9168495</v>
      </c>
      <c r="W111" s="15">
        <f t="shared" si="103"/>
        <v>0</v>
      </c>
      <c r="X111" s="14">
        <f t="shared" si="104"/>
        <v>0</v>
      </c>
      <c r="Y111" s="14">
        <f t="shared" si="105"/>
        <v>7233020.6699999999</v>
      </c>
      <c r="Z111" s="14">
        <f t="shared" si="106"/>
        <v>26462.1</v>
      </c>
      <c r="AA111" s="15">
        <f>МАКС!AA111+КМС!AA111+ИГС!AA111</f>
        <v>207</v>
      </c>
      <c r="AB111" s="14">
        <f>МАКС!AB111+КМС!AB111+ИГС!AB111</f>
        <v>26462.1</v>
      </c>
      <c r="AC111" s="15">
        <f>МАКС!AC111+КМС!AC111+ИГС!AC111</f>
        <v>0</v>
      </c>
      <c r="AD111" s="14">
        <f>МАКС!AD111+КМС!AD111+ИГС!AD111</f>
        <v>0</v>
      </c>
      <c r="AE111" s="15">
        <f>МАКС!AE111+КМС!AE111+ИГС!AE111</f>
        <v>0</v>
      </c>
      <c r="AF111" s="14">
        <f>МАКС!AF111+КМС!AF111+ИГС!AF111</f>
        <v>0</v>
      </c>
      <c r="AG111" s="15">
        <f>МАКС!AG111+КМС!AG111+ИГС!AG111</f>
        <v>111</v>
      </c>
      <c r="AH111" s="14">
        <f>МАКС!AH111+КМС!AH111+ИГС!AH111</f>
        <v>4423146.4400000004</v>
      </c>
      <c r="AI111" s="15">
        <f>МАКС!AI111+КМС!AI111+ИГС!AI111</f>
        <v>44</v>
      </c>
      <c r="AJ111" s="14">
        <f>МАКС!AJ111+КМС!AJ111+ИГС!AJ111</f>
        <v>2783412.13</v>
      </c>
      <c r="AK111" s="15">
        <f>МАКС!AK111+КМС!AK111+ИГС!AK111</f>
        <v>0</v>
      </c>
      <c r="AL111" s="14">
        <f>МАКС!AL111+КМС!AL111+ИГС!AL111</f>
        <v>0</v>
      </c>
      <c r="AM111" s="15">
        <f>МАКС!AM111+КМС!AM111+ИГС!AM111</f>
        <v>44</v>
      </c>
      <c r="AN111" s="14">
        <f>МАКС!AN111+КМС!AN111+ИГС!AN111</f>
        <v>2750548.5</v>
      </c>
      <c r="AO111" s="15">
        <f>МАКС!AO111+КМС!AO111+ИГС!AO111</f>
        <v>0</v>
      </c>
      <c r="AP111" s="14">
        <f>МАКС!AP111+КМС!AP111+ИГС!AP111</f>
        <v>0</v>
      </c>
      <c r="AQ111" s="14">
        <f>МАКС!AQ111+КМС!AQ111+ИГС!AQ111</f>
        <v>4822013.78</v>
      </c>
      <c r="AR111" s="14">
        <f>МАКС!AR111+КМС!AR111+ИГС!AR111</f>
        <v>17641.400000000001</v>
      </c>
      <c r="AS111" s="15">
        <f>МАКС!AS111+КМС!AS111+ИГС!AS111</f>
        <v>140</v>
      </c>
      <c r="AT111" s="14">
        <f>МАКС!AT111+КМС!AT111+ИГС!AT111</f>
        <v>17641.400000000001</v>
      </c>
      <c r="AU111" s="15">
        <f>МАКС!AU111+КМС!AU111+ИГС!AU111</f>
        <v>0</v>
      </c>
      <c r="AV111" s="14">
        <f>МАКС!AV111+КМС!AV111+ИГС!AV111</f>
        <v>0</v>
      </c>
      <c r="AW111" s="15">
        <f>МАКС!AW111+КМС!AW111+ИГС!AW111</f>
        <v>0</v>
      </c>
      <c r="AX111" s="14">
        <f>МАКС!AX111+КМС!AX111+ИГС!AX111</f>
        <v>0</v>
      </c>
      <c r="AY111" s="15">
        <f>МАКС!AY111+КМС!AY111+ИГС!AY111</f>
        <v>73</v>
      </c>
      <c r="AZ111" s="14">
        <f>МАКС!AZ111+КМС!AZ111+ИГС!AZ111</f>
        <v>2948764.3</v>
      </c>
      <c r="BA111" s="15">
        <f>МАКС!BA111+КМС!BA111+ИГС!BA111</f>
        <v>29</v>
      </c>
      <c r="BB111" s="14">
        <f>МАКС!BB111+КМС!BB111+ИГС!BB111</f>
        <v>1855608.08</v>
      </c>
      <c r="BC111" s="15">
        <f>МАКС!BC111+КМС!BC111+ИГС!BC111</f>
        <v>0</v>
      </c>
      <c r="BD111" s="14">
        <f>МАКС!BD111+КМС!BD111+ИГС!BD111</f>
        <v>0</v>
      </c>
      <c r="BE111" s="15">
        <f>МАКС!BE111+КМС!BE111+ИГС!BE111</f>
        <v>29</v>
      </c>
      <c r="BF111" s="14">
        <f>МАКС!BF111+КМС!BF111+ИГС!BF111</f>
        <v>1833699</v>
      </c>
      <c r="BG111" s="15">
        <f>МАКС!BG111+КМС!BG111+ИГС!BG111</f>
        <v>0</v>
      </c>
      <c r="BH111" s="14">
        <f>МАКС!BH111+КМС!BH111+ИГС!BH111</f>
        <v>0</v>
      </c>
      <c r="BI111" s="14">
        <f>МАКС!BI111+КМС!BI111+ИГС!BI111</f>
        <v>4822013.78</v>
      </c>
      <c r="BJ111" s="14">
        <f>МАКС!BJ111+КМС!BJ111+ИГС!BJ111</f>
        <v>17641.400000000001</v>
      </c>
      <c r="BK111" s="15">
        <f>МАКС!BK111+КМС!BK111+ИГС!BK111</f>
        <v>140</v>
      </c>
      <c r="BL111" s="14">
        <f>МАКС!BL111+КМС!BL111+ИГС!BL111</f>
        <v>17641.400000000001</v>
      </c>
      <c r="BM111" s="15">
        <f>МАКС!BM111+КМС!BM111+ИГС!BM111</f>
        <v>0</v>
      </c>
      <c r="BN111" s="14">
        <f>МАКС!BN111+КМС!BN111+ИГС!BN111</f>
        <v>0</v>
      </c>
      <c r="BO111" s="15">
        <f>МАКС!BO111+КМС!BO111+ИГС!BO111</f>
        <v>0</v>
      </c>
      <c r="BP111" s="14">
        <f>МАКС!BP111+КМС!BP111+ИГС!BP111</f>
        <v>0</v>
      </c>
      <c r="BQ111" s="15">
        <f>МАКС!BQ111+КМС!BQ111+ИГС!BQ111</f>
        <v>73</v>
      </c>
      <c r="BR111" s="14">
        <f>МАКС!BR111+КМС!BR111+ИГС!BR111</f>
        <v>2948764.3</v>
      </c>
      <c r="BS111" s="15">
        <f>МАКС!BS111+КМС!BS111+ИГС!BS111</f>
        <v>29</v>
      </c>
      <c r="BT111" s="14">
        <f>МАКС!BT111+КМС!BT111+ИГС!BT111</f>
        <v>1855608.08</v>
      </c>
      <c r="BU111" s="15">
        <f>МАКС!BU111+КМС!BU111+ИГС!BU111</f>
        <v>0</v>
      </c>
      <c r="BV111" s="14">
        <f>МАКС!BV111+КМС!BV111+ИГС!BV111</f>
        <v>0</v>
      </c>
      <c r="BW111" s="15">
        <f>МАКС!BW111+КМС!BW111+ИГС!BW111</f>
        <v>29</v>
      </c>
      <c r="BX111" s="14">
        <f>МАКС!BX111+КМС!BX111+ИГС!BX111</f>
        <v>1833699</v>
      </c>
      <c r="BY111" s="15">
        <f>МАКС!BY111+КМС!BY111+ИГС!BY111</f>
        <v>0</v>
      </c>
      <c r="BZ111" s="14">
        <f>МАКС!BZ111+КМС!BZ111+ИГС!BZ111</f>
        <v>0</v>
      </c>
      <c r="CA111" s="14">
        <f>МАКС!CA111+КМС!CA111+ИГС!CA111</f>
        <v>7233020.6900000004</v>
      </c>
      <c r="CB111" s="14">
        <f>МАКС!CB111+КМС!CB111+ИГС!CB111</f>
        <v>26462.1</v>
      </c>
      <c r="CC111" s="15">
        <f>МАКС!CC111+КМС!CC111+ИГС!CC111</f>
        <v>213</v>
      </c>
      <c r="CD111" s="14">
        <f>МАКС!CD111+КМС!CD111+ИГС!CD111</f>
        <v>26462.1</v>
      </c>
      <c r="CE111" s="15">
        <f>МАКС!CE111+КМС!CE111+ИГС!CE111</f>
        <v>0</v>
      </c>
      <c r="CF111" s="14">
        <f>МАКС!CF111+КМС!CF111+ИГС!CF111</f>
        <v>0</v>
      </c>
      <c r="CG111" s="15">
        <f>МАКС!CG111+КМС!CG111+ИГС!CG111</f>
        <v>0</v>
      </c>
      <c r="CH111" s="14">
        <f>МАКС!CH111+КМС!CH111+ИГС!CH111</f>
        <v>0</v>
      </c>
      <c r="CI111" s="15">
        <f>МАКС!CI111+КМС!CI111+ИГС!CI111</f>
        <v>110</v>
      </c>
      <c r="CJ111" s="14">
        <f>МАКС!CJ111+КМС!CJ111+ИГС!CJ111</f>
        <v>4423146.4400000004</v>
      </c>
      <c r="CK111" s="15">
        <f>МАКС!CK111+КМС!CK111+ИГС!CK111</f>
        <v>45</v>
      </c>
      <c r="CL111" s="14">
        <f>МАКС!CL111+КМС!CL111+ИГС!CL111</f>
        <v>2783412.15</v>
      </c>
      <c r="CM111" s="15">
        <f>МАКС!CM111+КМС!CM111+ИГС!CM111</f>
        <v>0</v>
      </c>
      <c r="CN111" s="14">
        <f>МАКС!CN111+КМС!CN111+ИГС!CN111</f>
        <v>0</v>
      </c>
      <c r="CO111" s="15">
        <f>МАКС!CO111+КМС!CO111+ИГС!CO111</f>
        <v>43</v>
      </c>
      <c r="CP111" s="14">
        <f>МАКС!CP111+КМС!CP111+ИГС!CP111</f>
        <v>2750548.5</v>
      </c>
      <c r="CQ111" s="15">
        <f>МАКС!CQ111+КМС!CQ111+ИГС!CQ111</f>
        <v>0</v>
      </c>
      <c r="CR111" s="14">
        <f>МАКС!CR111+КМС!CR111+ИГС!CR111</f>
        <v>0</v>
      </c>
    </row>
    <row r="112" spans="1:96" x14ac:dyDescent="0.25">
      <c r="A112" s="91" t="s">
        <v>262</v>
      </c>
      <c r="B112" s="68" t="s">
        <v>64</v>
      </c>
      <c r="C112" s="63">
        <v>330339</v>
      </c>
      <c r="D112" s="64" t="s">
        <v>144</v>
      </c>
      <c r="E112" s="64" t="s">
        <v>129</v>
      </c>
      <c r="F112" s="66" t="s">
        <v>145</v>
      </c>
      <c r="G112" s="14">
        <f t="shared" si="88"/>
        <v>6610921.5300000003</v>
      </c>
      <c r="H112" s="14">
        <f t="shared" si="89"/>
        <v>6184419.2199999997</v>
      </c>
      <c r="I112" s="15">
        <f t="shared" si="107"/>
        <v>0</v>
      </c>
      <c r="J112" s="14">
        <f t="shared" si="90"/>
        <v>0</v>
      </c>
      <c r="K112" s="15">
        <f t="shared" si="91"/>
        <v>0</v>
      </c>
      <c r="L112" s="14">
        <f t="shared" si="92"/>
        <v>0</v>
      </c>
      <c r="M112" s="15">
        <f t="shared" si="93"/>
        <v>0</v>
      </c>
      <c r="N112" s="14">
        <f t="shared" si="94"/>
        <v>6184419.2199999997</v>
      </c>
      <c r="O112" s="15">
        <f t="shared" si="95"/>
        <v>30</v>
      </c>
      <c r="P112" s="14">
        <f t="shared" si="96"/>
        <v>426502.31</v>
      </c>
      <c r="Q112" s="15">
        <f t="shared" si="97"/>
        <v>0</v>
      </c>
      <c r="R112" s="14">
        <f t="shared" si="98"/>
        <v>0</v>
      </c>
      <c r="S112" s="15">
        <f t="shared" si="99"/>
        <v>0</v>
      </c>
      <c r="T112" s="14">
        <f t="shared" si="100"/>
        <v>0</v>
      </c>
      <c r="U112" s="15">
        <f t="shared" si="101"/>
        <v>0</v>
      </c>
      <c r="V112" s="14">
        <f t="shared" si="102"/>
        <v>0</v>
      </c>
      <c r="W112" s="15">
        <f t="shared" si="103"/>
        <v>0</v>
      </c>
      <c r="X112" s="14">
        <f t="shared" si="104"/>
        <v>0</v>
      </c>
      <c r="Y112" s="14">
        <f t="shared" si="105"/>
        <v>1426740.18</v>
      </c>
      <c r="Z112" s="14">
        <f t="shared" si="106"/>
        <v>1385514.11</v>
      </c>
      <c r="AA112" s="15">
        <f>МАКС!AA112+КМС!AA112+ИГС!AA112</f>
        <v>0</v>
      </c>
      <c r="AB112" s="14">
        <f>МАКС!AB112+КМС!AB112+ИГС!AB112</f>
        <v>0</v>
      </c>
      <c r="AC112" s="15">
        <f>МАКС!AC112+КМС!AC112+ИГС!AC112</f>
        <v>0</v>
      </c>
      <c r="AD112" s="14">
        <f>МАКС!AD112+КМС!AD112+ИГС!AD112</f>
        <v>0</v>
      </c>
      <c r="AE112" s="15">
        <f>МАКС!AE112+КМС!AE112+ИГС!AE112</f>
        <v>0</v>
      </c>
      <c r="AF112" s="14">
        <f>МАКС!AF112+КМС!AF112+ИГС!AF112</f>
        <v>1385514.11</v>
      </c>
      <c r="AG112" s="15">
        <f>МАКС!AG112+КМС!AG112+ИГС!AG112</f>
        <v>3</v>
      </c>
      <c r="AH112" s="14">
        <f>МАКС!AH112+КМС!AH112+ИГС!AH112</f>
        <v>41226.07</v>
      </c>
      <c r="AI112" s="15">
        <f>МАКС!AI112+КМС!AI112+ИГС!AI112</f>
        <v>0</v>
      </c>
      <c r="AJ112" s="14">
        <f>МАКС!AJ112+КМС!AJ112+ИГС!AJ112</f>
        <v>0</v>
      </c>
      <c r="AK112" s="15">
        <f>МАКС!AK112+КМС!AK112+ИГС!AK112</f>
        <v>0</v>
      </c>
      <c r="AL112" s="14">
        <f>МАКС!AL112+КМС!AL112+ИГС!AL112</f>
        <v>0</v>
      </c>
      <c r="AM112" s="15">
        <f>МАКС!AM112+КМС!AM112+ИГС!AM112</f>
        <v>0</v>
      </c>
      <c r="AN112" s="14">
        <f>МАКС!AN112+КМС!AN112+ИГС!AN112</f>
        <v>0</v>
      </c>
      <c r="AO112" s="15">
        <f>МАКС!AO112+КМС!AO112+ИГС!AO112</f>
        <v>0</v>
      </c>
      <c r="AP112" s="14">
        <f>МАКС!AP112+КМС!AP112+ИГС!AP112</f>
        <v>0</v>
      </c>
      <c r="AQ112" s="14">
        <f>МАКС!AQ112+КМС!AQ112+ИГС!AQ112</f>
        <v>1366122.05</v>
      </c>
      <c r="AR112" s="14">
        <f>МАКС!AR112+КМС!AR112+ИГС!AR112</f>
        <v>1209847.71</v>
      </c>
      <c r="AS112" s="15">
        <f>МАКС!AS112+КМС!AS112+ИГС!AS112</f>
        <v>0</v>
      </c>
      <c r="AT112" s="14">
        <f>МАКС!AT112+КМС!AT112+ИГС!AT112</f>
        <v>0</v>
      </c>
      <c r="AU112" s="15">
        <f>МАКС!AU112+КМС!AU112+ИГС!AU112</f>
        <v>0</v>
      </c>
      <c r="AV112" s="14">
        <f>МАКС!AV112+КМС!AV112+ИГС!AV112</f>
        <v>0</v>
      </c>
      <c r="AW112" s="15">
        <f>МАКС!AW112+КМС!AW112+ИГС!AW112</f>
        <v>0</v>
      </c>
      <c r="AX112" s="14">
        <f>МАКС!AX112+КМС!AX112+ИГС!AX112</f>
        <v>1209847.71</v>
      </c>
      <c r="AY112" s="15">
        <f>МАКС!AY112+КМС!AY112+ИГС!AY112</f>
        <v>11</v>
      </c>
      <c r="AZ112" s="14">
        <f>МАКС!AZ112+КМС!AZ112+ИГС!AZ112</f>
        <v>156274.34</v>
      </c>
      <c r="BA112" s="15">
        <f>МАКС!BA112+КМС!BA112+ИГС!BA112</f>
        <v>0</v>
      </c>
      <c r="BB112" s="14">
        <f>МАКС!BB112+КМС!BB112+ИГС!BB112</f>
        <v>0</v>
      </c>
      <c r="BC112" s="15">
        <f>МАКС!BC112+КМС!BC112+ИГС!BC112</f>
        <v>0</v>
      </c>
      <c r="BD112" s="14">
        <f>МАКС!BD112+КМС!BD112+ИГС!BD112</f>
        <v>0</v>
      </c>
      <c r="BE112" s="15">
        <f>МАКС!BE112+КМС!BE112+ИГС!BE112</f>
        <v>0</v>
      </c>
      <c r="BF112" s="14">
        <f>МАКС!BF112+КМС!BF112+ИГС!BF112</f>
        <v>0</v>
      </c>
      <c r="BG112" s="15">
        <f>МАКС!BG112+КМС!BG112+ИГС!BG112</f>
        <v>0</v>
      </c>
      <c r="BH112" s="14">
        <f>МАКС!BH112+КМС!BH112+ИГС!BH112</f>
        <v>0</v>
      </c>
      <c r="BI112" s="14">
        <f>МАКС!BI112+КМС!BI112+ИГС!BI112</f>
        <v>2101654.4700000002</v>
      </c>
      <c r="BJ112" s="14">
        <f>МАКС!BJ112+КМС!BJ112+ИГС!BJ112</f>
        <v>1872652.57</v>
      </c>
      <c r="BK112" s="15">
        <f>МАКС!BK112+КМС!BK112+ИГС!BK112</f>
        <v>0</v>
      </c>
      <c r="BL112" s="14">
        <f>МАКС!BL112+КМС!BL112+ИГС!BL112</f>
        <v>0</v>
      </c>
      <c r="BM112" s="15">
        <f>МАКС!BM112+КМС!BM112+ИГС!BM112</f>
        <v>0</v>
      </c>
      <c r="BN112" s="14">
        <f>МАКС!BN112+КМС!BN112+ИГС!BN112</f>
        <v>0</v>
      </c>
      <c r="BO112" s="15">
        <f>МАКС!BO112+КМС!BO112+ИГС!BO112</f>
        <v>0</v>
      </c>
      <c r="BP112" s="14">
        <f>МАКС!BP112+КМС!BP112+ИГС!BP112</f>
        <v>1872652.57</v>
      </c>
      <c r="BQ112" s="15">
        <f>МАКС!BQ112+КМС!BQ112+ИГС!BQ112</f>
        <v>16</v>
      </c>
      <c r="BR112" s="14">
        <f>МАКС!BR112+КМС!BR112+ИГС!BR112</f>
        <v>229001.9</v>
      </c>
      <c r="BS112" s="15">
        <f>МАКС!BS112+КМС!BS112+ИГС!BS112</f>
        <v>0</v>
      </c>
      <c r="BT112" s="14">
        <f>МАКС!BT112+КМС!BT112+ИГС!BT112</f>
        <v>0</v>
      </c>
      <c r="BU112" s="15">
        <f>МАКС!BU112+КМС!BU112+ИГС!BU112</f>
        <v>0</v>
      </c>
      <c r="BV112" s="14">
        <f>МАКС!BV112+КМС!BV112+ИГС!BV112</f>
        <v>0</v>
      </c>
      <c r="BW112" s="15">
        <f>МАКС!BW112+КМС!BW112+ИГС!BW112</f>
        <v>0</v>
      </c>
      <c r="BX112" s="14">
        <f>МАКС!BX112+КМС!BX112+ИГС!BX112</f>
        <v>0</v>
      </c>
      <c r="BY112" s="15">
        <f>МАКС!BY112+КМС!BY112+ИГС!BY112</f>
        <v>0</v>
      </c>
      <c r="BZ112" s="14">
        <f>МАКС!BZ112+КМС!BZ112+ИГС!BZ112</f>
        <v>0</v>
      </c>
      <c r="CA112" s="14">
        <f>МАКС!CA112+КМС!CA112+ИГС!CA112</f>
        <v>1716404.83</v>
      </c>
      <c r="CB112" s="14">
        <f>МАКС!CB112+КМС!CB112+ИГС!CB112</f>
        <v>1716404.83</v>
      </c>
      <c r="CC112" s="15">
        <f>МАКС!CC112+КМС!CC112+ИГС!CC112</f>
        <v>0</v>
      </c>
      <c r="CD112" s="14">
        <f>МАКС!CD112+КМС!CD112+ИГС!CD112</f>
        <v>0</v>
      </c>
      <c r="CE112" s="15">
        <f>МАКС!CE112+КМС!CE112+ИГС!CE112</f>
        <v>0</v>
      </c>
      <c r="CF112" s="14">
        <f>МАКС!CF112+КМС!CF112+ИГС!CF112</f>
        <v>0</v>
      </c>
      <c r="CG112" s="15">
        <f>МАКС!CG112+КМС!CG112+ИГС!CG112</f>
        <v>0</v>
      </c>
      <c r="CH112" s="14">
        <f>МАКС!CH112+КМС!CH112+ИГС!CH112</f>
        <v>1716404.83</v>
      </c>
      <c r="CI112" s="15">
        <f>МАКС!CI112+КМС!CI112+ИГС!CI112</f>
        <v>0</v>
      </c>
      <c r="CJ112" s="14">
        <f>МАКС!CJ112+КМС!CJ112+ИГС!CJ112</f>
        <v>0</v>
      </c>
      <c r="CK112" s="15">
        <f>МАКС!CK112+КМС!CK112+ИГС!CK112</f>
        <v>0</v>
      </c>
      <c r="CL112" s="14">
        <f>МАКС!CL112+КМС!CL112+ИГС!CL112</f>
        <v>0</v>
      </c>
      <c r="CM112" s="15">
        <f>МАКС!CM112+КМС!CM112+ИГС!CM112</f>
        <v>0</v>
      </c>
      <c r="CN112" s="14">
        <f>МАКС!CN112+КМС!CN112+ИГС!CN112</f>
        <v>0</v>
      </c>
      <c r="CO112" s="15">
        <f>МАКС!CO112+КМС!CO112+ИГС!CO112</f>
        <v>0</v>
      </c>
      <c r="CP112" s="14">
        <f>МАКС!CP112+КМС!CP112+ИГС!CP112</f>
        <v>0</v>
      </c>
      <c r="CQ112" s="15">
        <f>МАКС!CQ112+КМС!CQ112+ИГС!CQ112</f>
        <v>0</v>
      </c>
      <c r="CR112" s="14">
        <f>МАКС!CR112+КМС!CR112+ИГС!CR112</f>
        <v>0</v>
      </c>
    </row>
    <row r="113" spans="1:96" x14ac:dyDescent="0.25">
      <c r="A113" s="89" t="s">
        <v>263</v>
      </c>
      <c r="B113" s="69" t="s">
        <v>106</v>
      </c>
      <c r="C113" s="63">
        <v>330400</v>
      </c>
      <c r="D113" s="64" t="s">
        <v>144</v>
      </c>
      <c r="E113" s="64" t="s">
        <v>129</v>
      </c>
      <c r="F113" s="66" t="s">
        <v>145</v>
      </c>
      <c r="G113" s="14">
        <f t="shared" si="88"/>
        <v>999282.65</v>
      </c>
      <c r="H113" s="14">
        <f t="shared" si="89"/>
        <v>999282.65</v>
      </c>
      <c r="I113" s="15">
        <f t="shared" si="107"/>
        <v>1050</v>
      </c>
      <c r="J113" s="14">
        <f t="shared" si="90"/>
        <v>471655.76</v>
      </c>
      <c r="K113" s="15">
        <f t="shared" si="91"/>
        <v>0</v>
      </c>
      <c r="L113" s="14">
        <f t="shared" si="92"/>
        <v>0</v>
      </c>
      <c r="M113" s="15">
        <f t="shared" si="93"/>
        <v>500</v>
      </c>
      <c r="N113" s="14">
        <f t="shared" si="94"/>
        <v>527626.89</v>
      </c>
      <c r="O113" s="15">
        <f t="shared" si="95"/>
        <v>0</v>
      </c>
      <c r="P113" s="14">
        <f t="shared" si="96"/>
        <v>0</v>
      </c>
      <c r="Q113" s="15">
        <f t="shared" si="97"/>
        <v>0</v>
      </c>
      <c r="R113" s="14">
        <f t="shared" si="98"/>
        <v>0</v>
      </c>
      <c r="S113" s="15">
        <f t="shared" si="99"/>
        <v>0</v>
      </c>
      <c r="T113" s="14">
        <f t="shared" si="100"/>
        <v>0</v>
      </c>
      <c r="U113" s="15">
        <f t="shared" si="101"/>
        <v>0</v>
      </c>
      <c r="V113" s="14">
        <f t="shared" si="102"/>
        <v>0</v>
      </c>
      <c r="W113" s="15">
        <f t="shared" si="103"/>
        <v>0</v>
      </c>
      <c r="X113" s="14">
        <f t="shared" si="104"/>
        <v>0</v>
      </c>
      <c r="Y113" s="14">
        <f t="shared" si="105"/>
        <v>272410.61</v>
      </c>
      <c r="Z113" s="14">
        <f t="shared" si="106"/>
        <v>272410.61</v>
      </c>
      <c r="AA113" s="15">
        <f>МАКС!AA113+КМС!AA113+ИГС!AA113</f>
        <v>249</v>
      </c>
      <c r="AB113" s="14">
        <f>МАКС!AB113+КМС!AB113+ИГС!AB113</f>
        <v>115050.56</v>
      </c>
      <c r="AC113" s="15">
        <f>МАКС!AC113+КМС!AC113+ИГС!AC113</f>
        <v>0</v>
      </c>
      <c r="AD113" s="14">
        <f>МАКС!AD113+КМС!AD113+ИГС!AD113</f>
        <v>0</v>
      </c>
      <c r="AE113" s="15">
        <f>МАКС!AE113+КМС!AE113+ИГС!AE113</f>
        <v>146</v>
      </c>
      <c r="AF113" s="14">
        <f>МАКС!AF113+КМС!AF113+ИГС!AF113</f>
        <v>157360.04999999999</v>
      </c>
      <c r="AG113" s="15">
        <f>МАКС!AG113+КМС!AG113+ИГС!AG113</f>
        <v>0</v>
      </c>
      <c r="AH113" s="14">
        <f>МАКС!AH113+КМС!AH113+ИГС!AH113</f>
        <v>0</v>
      </c>
      <c r="AI113" s="15">
        <f>МАКС!AI113+КМС!AI113+ИГС!AI113</f>
        <v>0</v>
      </c>
      <c r="AJ113" s="14">
        <f>МАКС!AJ113+КМС!AJ113+ИГС!AJ113</f>
        <v>0</v>
      </c>
      <c r="AK113" s="15">
        <f>МАКС!AK113+КМС!AK113+ИГС!AK113</f>
        <v>0</v>
      </c>
      <c r="AL113" s="14">
        <f>МАКС!AL113+КМС!AL113+ИГС!AL113</f>
        <v>0</v>
      </c>
      <c r="AM113" s="15">
        <f>МАКС!AM113+КМС!AM113+ИГС!AM113</f>
        <v>0</v>
      </c>
      <c r="AN113" s="14">
        <f>МАКС!AN113+КМС!AN113+ИГС!AN113</f>
        <v>0</v>
      </c>
      <c r="AO113" s="15">
        <f>МАКС!AO113+КМС!AO113+ИГС!AO113</f>
        <v>0</v>
      </c>
      <c r="AP113" s="14">
        <f>МАКС!AP113+КМС!AP113+ИГС!AP113</f>
        <v>0</v>
      </c>
      <c r="AQ113" s="14">
        <f>МАКС!AQ113+КМС!AQ113+ИГС!AQ113</f>
        <v>227230.71</v>
      </c>
      <c r="AR113" s="14">
        <f>МАКС!AR113+КМС!AR113+ИГС!AR113</f>
        <v>227230.71</v>
      </c>
      <c r="AS113" s="15">
        <f>МАКС!AS113+КМС!AS113+ИГС!AS113</f>
        <v>271</v>
      </c>
      <c r="AT113" s="14">
        <f>МАКС!AT113+КМС!AT113+ИГС!AT113</f>
        <v>120777.32</v>
      </c>
      <c r="AU113" s="15">
        <f>МАКС!AU113+КМС!AU113+ИГС!AU113</f>
        <v>0</v>
      </c>
      <c r="AV113" s="14">
        <f>МАКС!AV113+КМС!AV113+ИГС!AV113</f>
        <v>0</v>
      </c>
      <c r="AW113" s="15">
        <f>МАКС!AW113+КМС!AW113+ИГС!AW113</f>
        <v>102</v>
      </c>
      <c r="AX113" s="14">
        <f>МАКС!AX113+КМС!AX113+ИГС!AX113</f>
        <v>106453.39</v>
      </c>
      <c r="AY113" s="15">
        <f>МАКС!AY113+КМС!AY113+ИГС!AY113</f>
        <v>0</v>
      </c>
      <c r="AZ113" s="14">
        <f>МАКС!AZ113+КМС!AZ113+ИГС!AZ113</f>
        <v>0</v>
      </c>
      <c r="BA113" s="15">
        <f>МАКС!BA113+КМС!BA113+ИГС!BA113</f>
        <v>0</v>
      </c>
      <c r="BB113" s="14">
        <f>МАКС!BB113+КМС!BB113+ИГС!BB113</f>
        <v>0</v>
      </c>
      <c r="BC113" s="15">
        <f>МАКС!BC113+КМС!BC113+ИГС!BC113</f>
        <v>0</v>
      </c>
      <c r="BD113" s="14">
        <f>МАКС!BD113+КМС!BD113+ИГС!BD113</f>
        <v>0</v>
      </c>
      <c r="BE113" s="15">
        <f>МАКС!BE113+КМС!BE113+ИГС!BE113</f>
        <v>0</v>
      </c>
      <c r="BF113" s="14">
        <f>МАКС!BF113+КМС!BF113+ИГС!BF113</f>
        <v>0</v>
      </c>
      <c r="BG113" s="15">
        <f>МАКС!BG113+КМС!BG113+ИГС!BG113</f>
        <v>0</v>
      </c>
      <c r="BH113" s="14">
        <f>МАКС!BH113+КМС!BH113+ИГС!BH113</f>
        <v>0</v>
      </c>
      <c r="BI113" s="14">
        <f>МАКС!BI113+КМС!BI113+ИГС!BI113</f>
        <v>249464.19</v>
      </c>
      <c r="BJ113" s="14">
        <f>МАКС!BJ113+КМС!BJ113+ИГС!BJ113</f>
        <v>249464.19</v>
      </c>
      <c r="BK113" s="15">
        <f>МАКС!BK113+КМС!BK113+ИГС!BK113</f>
        <v>257</v>
      </c>
      <c r="BL113" s="14">
        <f>МАКС!BL113+КМС!BL113+ИГС!BL113</f>
        <v>114288.28</v>
      </c>
      <c r="BM113" s="15">
        <f>МАКС!BM113+КМС!BM113+ИГС!BM113</f>
        <v>0</v>
      </c>
      <c r="BN113" s="14">
        <f>МАКС!BN113+КМС!BN113+ИГС!BN113</f>
        <v>0</v>
      </c>
      <c r="BO113" s="15">
        <f>МАКС!BO113+КМС!BO113+ИГС!BO113</f>
        <v>129</v>
      </c>
      <c r="BP113" s="14">
        <f>МАКС!BP113+КМС!BP113+ИГС!BP113</f>
        <v>135175.91</v>
      </c>
      <c r="BQ113" s="15">
        <f>МАКС!BQ113+КМС!BQ113+ИГС!BQ113</f>
        <v>0</v>
      </c>
      <c r="BR113" s="14">
        <f>МАКС!BR113+КМС!BR113+ИГС!BR113</f>
        <v>0</v>
      </c>
      <c r="BS113" s="15">
        <f>МАКС!BS113+КМС!BS113+ИГС!BS113</f>
        <v>0</v>
      </c>
      <c r="BT113" s="14">
        <f>МАКС!BT113+КМС!BT113+ИГС!BT113</f>
        <v>0</v>
      </c>
      <c r="BU113" s="15">
        <f>МАКС!BU113+КМС!BU113+ИГС!BU113</f>
        <v>0</v>
      </c>
      <c r="BV113" s="14">
        <f>МАКС!BV113+КМС!BV113+ИГС!BV113</f>
        <v>0</v>
      </c>
      <c r="BW113" s="15">
        <f>МАКС!BW113+КМС!BW113+ИГС!BW113</f>
        <v>0</v>
      </c>
      <c r="BX113" s="14">
        <f>МАКС!BX113+КМС!BX113+ИГС!BX113</f>
        <v>0</v>
      </c>
      <c r="BY113" s="15">
        <f>МАКС!BY113+КМС!BY113+ИГС!BY113</f>
        <v>0</v>
      </c>
      <c r="BZ113" s="14">
        <f>МАКС!BZ113+КМС!BZ113+ИГС!BZ113</f>
        <v>0</v>
      </c>
      <c r="CA113" s="14">
        <f>МАКС!CA113+КМС!CA113+ИГС!CA113</f>
        <v>250177.14</v>
      </c>
      <c r="CB113" s="14">
        <f>МАКС!CB113+КМС!CB113+ИГС!CB113</f>
        <v>250177.14</v>
      </c>
      <c r="CC113" s="15">
        <f>МАКС!CC113+КМС!CC113+ИГС!CC113</f>
        <v>273</v>
      </c>
      <c r="CD113" s="14">
        <f>МАКС!CD113+КМС!CD113+ИГС!CD113</f>
        <v>121539.6</v>
      </c>
      <c r="CE113" s="15">
        <f>МАКС!CE113+КМС!CE113+ИГС!CE113</f>
        <v>0</v>
      </c>
      <c r="CF113" s="14">
        <f>МАКС!CF113+КМС!CF113+ИГС!CF113</f>
        <v>0</v>
      </c>
      <c r="CG113" s="15">
        <f>МАКС!CG113+КМС!CG113+ИГС!CG113</f>
        <v>123</v>
      </c>
      <c r="CH113" s="14">
        <f>МАКС!CH113+КМС!CH113+ИГС!CH113</f>
        <v>128637.54</v>
      </c>
      <c r="CI113" s="15">
        <f>МАКС!CI113+КМС!CI113+ИГС!CI113</f>
        <v>0</v>
      </c>
      <c r="CJ113" s="14">
        <f>МАКС!CJ113+КМС!CJ113+ИГС!CJ113</f>
        <v>0</v>
      </c>
      <c r="CK113" s="15">
        <f>МАКС!CK113+КМС!CK113+ИГС!CK113</f>
        <v>0</v>
      </c>
      <c r="CL113" s="14">
        <f>МАКС!CL113+КМС!CL113+ИГС!CL113</f>
        <v>0</v>
      </c>
      <c r="CM113" s="15">
        <f>МАКС!CM113+КМС!CM113+ИГС!CM113</f>
        <v>0</v>
      </c>
      <c r="CN113" s="14">
        <f>МАКС!CN113+КМС!CN113+ИГС!CN113</f>
        <v>0</v>
      </c>
      <c r="CO113" s="15">
        <f>МАКС!CO113+КМС!CO113+ИГС!CO113</f>
        <v>0</v>
      </c>
      <c r="CP113" s="14">
        <f>МАКС!CP113+КМС!CP113+ИГС!CP113</f>
        <v>0</v>
      </c>
      <c r="CQ113" s="15">
        <f>МАКС!CQ113+КМС!CQ113+ИГС!CQ113</f>
        <v>0</v>
      </c>
      <c r="CR113" s="14">
        <f>МАКС!CR113+КМС!CR113+ИГС!CR113</f>
        <v>0</v>
      </c>
    </row>
    <row r="114" spans="1:96" x14ac:dyDescent="0.25">
      <c r="A114" s="91" t="s">
        <v>264</v>
      </c>
      <c r="B114" s="68" t="s">
        <v>107</v>
      </c>
      <c r="C114" s="63">
        <v>330405</v>
      </c>
      <c r="D114" s="64" t="s">
        <v>144</v>
      </c>
      <c r="E114" s="64" t="s">
        <v>129</v>
      </c>
      <c r="F114" s="66" t="s">
        <v>145</v>
      </c>
      <c r="G114" s="14">
        <f t="shared" si="88"/>
        <v>0</v>
      </c>
      <c r="H114" s="14">
        <f t="shared" si="89"/>
        <v>0</v>
      </c>
      <c r="I114" s="15">
        <f t="shared" si="107"/>
        <v>0</v>
      </c>
      <c r="J114" s="14">
        <f t="shared" si="90"/>
        <v>0</v>
      </c>
      <c r="K114" s="15">
        <f t="shared" si="91"/>
        <v>0</v>
      </c>
      <c r="L114" s="14">
        <f t="shared" si="92"/>
        <v>0</v>
      </c>
      <c r="M114" s="15">
        <f t="shared" si="93"/>
        <v>0</v>
      </c>
      <c r="N114" s="14">
        <f t="shared" si="94"/>
        <v>0</v>
      </c>
      <c r="O114" s="15">
        <f t="shared" si="95"/>
        <v>0</v>
      </c>
      <c r="P114" s="14">
        <f t="shared" si="96"/>
        <v>0</v>
      </c>
      <c r="Q114" s="15">
        <f t="shared" si="97"/>
        <v>0</v>
      </c>
      <c r="R114" s="14">
        <f t="shared" si="98"/>
        <v>0</v>
      </c>
      <c r="S114" s="15">
        <f t="shared" si="99"/>
        <v>0</v>
      </c>
      <c r="T114" s="14">
        <f t="shared" si="100"/>
        <v>0</v>
      </c>
      <c r="U114" s="15">
        <f t="shared" si="101"/>
        <v>0</v>
      </c>
      <c r="V114" s="14">
        <f t="shared" si="102"/>
        <v>0</v>
      </c>
      <c r="W114" s="15">
        <f t="shared" si="103"/>
        <v>0</v>
      </c>
      <c r="X114" s="14">
        <f t="shared" si="104"/>
        <v>0</v>
      </c>
      <c r="Y114" s="14">
        <f t="shared" si="105"/>
        <v>0</v>
      </c>
      <c r="Z114" s="14">
        <f t="shared" si="106"/>
        <v>0</v>
      </c>
      <c r="AA114" s="15">
        <f>МАКС!AA114+КМС!AA114+ИГС!AA114</f>
        <v>0</v>
      </c>
      <c r="AB114" s="14">
        <f>МАКС!AB114+КМС!AB114+ИГС!AB114</f>
        <v>0</v>
      </c>
      <c r="AC114" s="15">
        <f>МАКС!AC114+КМС!AC114+ИГС!AC114</f>
        <v>0</v>
      </c>
      <c r="AD114" s="14">
        <f>МАКС!AD114+КМС!AD114+ИГС!AD114</f>
        <v>0</v>
      </c>
      <c r="AE114" s="15">
        <f>МАКС!AE114+КМС!AE114+ИГС!AE114</f>
        <v>0</v>
      </c>
      <c r="AF114" s="14">
        <f>МАКС!AF114+КМС!AF114+ИГС!AF114</f>
        <v>0</v>
      </c>
      <c r="AG114" s="15">
        <f>МАКС!AG114+КМС!AG114+ИГС!AG114</f>
        <v>0</v>
      </c>
      <c r="AH114" s="14">
        <f>МАКС!AH114+КМС!AH114+ИГС!AH114</f>
        <v>0</v>
      </c>
      <c r="AI114" s="15">
        <f>МАКС!AI114+КМС!AI114+ИГС!AI114</f>
        <v>0</v>
      </c>
      <c r="AJ114" s="14">
        <f>МАКС!AJ114+КМС!AJ114+ИГС!AJ114</f>
        <v>0</v>
      </c>
      <c r="AK114" s="15">
        <f>МАКС!AK114+КМС!AK114+ИГС!AK114</f>
        <v>0</v>
      </c>
      <c r="AL114" s="14">
        <f>МАКС!AL114+КМС!AL114+ИГС!AL114</f>
        <v>0</v>
      </c>
      <c r="AM114" s="15">
        <f>МАКС!AM114+КМС!AM114+ИГС!AM114</f>
        <v>0</v>
      </c>
      <c r="AN114" s="14">
        <f>МАКС!AN114+КМС!AN114+ИГС!AN114</f>
        <v>0</v>
      </c>
      <c r="AO114" s="15">
        <f>МАКС!AO114+КМС!AO114+ИГС!AO114</f>
        <v>0</v>
      </c>
      <c r="AP114" s="14">
        <f>МАКС!AP114+КМС!AP114+ИГС!AP114</f>
        <v>0</v>
      </c>
      <c r="AQ114" s="14">
        <f>МАКС!AQ114+КМС!AQ114+ИГС!AQ114</f>
        <v>0</v>
      </c>
      <c r="AR114" s="14">
        <f>МАКС!AR114+КМС!AR114+ИГС!AR114</f>
        <v>0</v>
      </c>
      <c r="AS114" s="15">
        <f>МАКС!AS114+КМС!AS114+ИГС!AS114</f>
        <v>0</v>
      </c>
      <c r="AT114" s="14">
        <f>МАКС!AT114+КМС!AT114+ИГС!AT114</f>
        <v>0</v>
      </c>
      <c r="AU114" s="15">
        <f>МАКС!AU114+КМС!AU114+ИГС!AU114</f>
        <v>0</v>
      </c>
      <c r="AV114" s="14">
        <f>МАКС!AV114+КМС!AV114+ИГС!AV114</f>
        <v>0</v>
      </c>
      <c r="AW114" s="15">
        <f>МАКС!AW114+КМС!AW114+ИГС!AW114</f>
        <v>0</v>
      </c>
      <c r="AX114" s="14">
        <f>МАКС!AX114+КМС!AX114+ИГС!AX114</f>
        <v>0</v>
      </c>
      <c r="AY114" s="15">
        <f>МАКС!AY114+КМС!AY114+ИГС!AY114</f>
        <v>0</v>
      </c>
      <c r="AZ114" s="14">
        <f>МАКС!AZ114+КМС!AZ114+ИГС!AZ114</f>
        <v>0</v>
      </c>
      <c r="BA114" s="15">
        <f>МАКС!BA114+КМС!BA114+ИГС!BA114</f>
        <v>0</v>
      </c>
      <c r="BB114" s="14">
        <f>МАКС!BB114+КМС!BB114+ИГС!BB114</f>
        <v>0</v>
      </c>
      <c r="BC114" s="15">
        <f>МАКС!BC114+КМС!BC114+ИГС!BC114</f>
        <v>0</v>
      </c>
      <c r="BD114" s="14">
        <f>МАКС!BD114+КМС!BD114+ИГС!BD114</f>
        <v>0</v>
      </c>
      <c r="BE114" s="15">
        <f>МАКС!BE114+КМС!BE114+ИГС!BE114</f>
        <v>0</v>
      </c>
      <c r="BF114" s="14">
        <f>МАКС!BF114+КМС!BF114+ИГС!BF114</f>
        <v>0</v>
      </c>
      <c r="BG114" s="15">
        <f>МАКС!BG114+КМС!BG114+ИГС!BG114</f>
        <v>0</v>
      </c>
      <c r="BH114" s="14">
        <f>МАКС!BH114+КМС!BH114+ИГС!BH114</f>
        <v>0</v>
      </c>
      <c r="BI114" s="14">
        <f>МАКС!BI114+КМС!BI114+ИГС!BI114</f>
        <v>0</v>
      </c>
      <c r="BJ114" s="14">
        <f>МАКС!BJ114+КМС!BJ114+ИГС!BJ114</f>
        <v>0</v>
      </c>
      <c r="BK114" s="15">
        <f>МАКС!BK114+КМС!BK114+ИГС!BK114</f>
        <v>0</v>
      </c>
      <c r="BL114" s="14">
        <f>МАКС!BL114+КМС!BL114+ИГС!BL114</f>
        <v>0</v>
      </c>
      <c r="BM114" s="15">
        <f>МАКС!BM114+КМС!BM114+ИГС!BM114</f>
        <v>0</v>
      </c>
      <c r="BN114" s="14">
        <f>МАКС!BN114+КМС!BN114+ИГС!BN114</f>
        <v>0</v>
      </c>
      <c r="BO114" s="15">
        <f>МАКС!BO114+КМС!BO114+ИГС!BO114</f>
        <v>0</v>
      </c>
      <c r="BP114" s="14">
        <f>МАКС!BP114+КМС!BP114+ИГС!BP114</f>
        <v>0</v>
      </c>
      <c r="BQ114" s="15">
        <f>МАКС!BQ114+КМС!BQ114+ИГС!BQ114</f>
        <v>0</v>
      </c>
      <c r="BR114" s="14">
        <f>МАКС!BR114+КМС!BR114+ИГС!BR114</f>
        <v>0</v>
      </c>
      <c r="BS114" s="15">
        <f>МАКС!BS114+КМС!BS114+ИГС!BS114</f>
        <v>0</v>
      </c>
      <c r="BT114" s="14">
        <f>МАКС!BT114+КМС!BT114+ИГС!BT114</f>
        <v>0</v>
      </c>
      <c r="BU114" s="15">
        <f>МАКС!BU114+КМС!BU114+ИГС!BU114</f>
        <v>0</v>
      </c>
      <c r="BV114" s="14">
        <f>МАКС!BV114+КМС!BV114+ИГС!BV114</f>
        <v>0</v>
      </c>
      <c r="BW114" s="15">
        <f>МАКС!BW114+КМС!BW114+ИГС!BW114</f>
        <v>0</v>
      </c>
      <c r="BX114" s="14">
        <f>МАКС!BX114+КМС!BX114+ИГС!BX114</f>
        <v>0</v>
      </c>
      <c r="BY114" s="15">
        <f>МАКС!BY114+КМС!BY114+ИГС!BY114</f>
        <v>0</v>
      </c>
      <c r="BZ114" s="14">
        <f>МАКС!BZ114+КМС!BZ114+ИГС!BZ114</f>
        <v>0</v>
      </c>
      <c r="CA114" s="14">
        <f>МАКС!CA114+КМС!CA114+ИГС!CA114</f>
        <v>0</v>
      </c>
      <c r="CB114" s="14">
        <f>МАКС!CB114+КМС!CB114+ИГС!CB114</f>
        <v>0</v>
      </c>
      <c r="CC114" s="15">
        <f>МАКС!CC114+КМС!CC114+ИГС!CC114</f>
        <v>0</v>
      </c>
      <c r="CD114" s="14">
        <f>МАКС!CD114+КМС!CD114+ИГС!CD114</f>
        <v>0</v>
      </c>
      <c r="CE114" s="15">
        <f>МАКС!CE114+КМС!CE114+ИГС!CE114</f>
        <v>0</v>
      </c>
      <c r="CF114" s="14">
        <f>МАКС!CF114+КМС!CF114+ИГС!CF114</f>
        <v>0</v>
      </c>
      <c r="CG114" s="15">
        <f>МАКС!CG114+КМС!CG114+ИГС!CG114</f>
        <v>0</v>
      </c>
      <c r="CH114" s="14">
        <f>МАКС!CH114+КМС!CH114+ИГС!CH114</f>
        <v>0</v>
      </c>
      <c r="CI114" s="15">
        <f>МАКС!CI114+КМС!CI114+ИГС!CI114</f>
        <v>0</v>
      </c>
      <c r="CJ114" s="14">
        <f>МАКС!CJ114+КМС!CJ114+ИГС!CJ114</f>
        <v>0</v>
      </c>
      <c r="CK114" s="15">
        <f>МАКС!CK114+КМС!CK114+ИГС!CK114</f>
        <v>0</v>
      </c>
      <c r="CL114" s="14">
        <f>МАКС!CL114+КМС!CL114+ИГС!CL114</f>
        <v>0</v>
      </c>
      <c r="CM114" s="15">
        <f>МАКС!CM114+КМС!CM114+ИГС!CM114</f>
        <v>0</v>
      </c>
      <c r="CN114" s="14">
        <f>МАКС!CN114+КМС!CN114+ИГС!CN114</f>
        <v>0</v>
      </c>
      <c r="CO114" s="15">
        <f>МАКС!CO114+КМС!CO114+ИГС!CO114</f>
        <v>0</v>
      </c>
      <c r="CP114" s="14">
        <f>МАКС!CP114+КМС!CP114+ИГС!CP114</f>
        <v>0</v>
      </c>
      <c r="CQ114" s="15">
        <f>МАКС!CQ114+КМС!CQ114+ИГС!CQ114</f>
        <v>0</v>
      </c>
      <c r="CR114" s="14">
        <f>МАКС!CR114+КМС!CR114+ИГС!CR114</f>
        <v>0</v>
      </c>
    </row>
    <row r="115" spans="1:96" x14ac:dyDescent="0.25">
      <c r="A115" s="89"/>
      <c r="B115" s="70" t="s">
        <v>65</v>
      </c>
      <c r="C115" s="63"/>
      <c r="D115" s="64"/>
      <c r="E115" s="64"/>
      <c r="F115" s="66"/>
      <c r="G115" s="14">
        <f t="shared" si="88"/>
        <v>0</v>
      </c>
      <c r="H115" s="14">
        <f t="shared" si="89"/>
        <v>0</v>
      </c>
      <c r="I115" s="15">
        <f t="shared" si="107"/>
        <v>0</v>
      </c>
      <c r="J115" s="14">
        <f t="shared" si="90"/>
        <v>0</v>
      </c>
      <c r="K115" s="15">
        <f t="shared" si="91"/>
        <v>0</v>
      </c>
      <c r="L115" s="14">
        <f t="shared" si="92"/>
        <v>0</v>
      </c>
      <c r="M115" s="15">
        <f t="shared" si="93"/>
        <v>0</v>
      </c>
      <c r="N115" s="14">
        <f t="shared" si="94"/>
        <v>0</v>
      </c>
      <c r="O115" s="15">
        <f t="shared" si="95"/>
        <v>0</v>
      </c>
      <c r="P115" s="14">
        <f t="shared" si="96"/>
        <v>0</v>
      </c>
      <c r="Q115" s="15">
        <f t="shared" si="97"/>
        <v>0</v>
      </c>
      <c r="R115" s="14">
        <f t="shared" si="98"/>
        <v>0</v>
      </c>
      <c r="S115" s="15">
        <f t="shared" si="99"/>
        <v>0</v>
      </c>
      <c r="T115" s="14">
        <f t="shared" si="100"/>
        <v>0</v>
      </c>
      <c r="U115" s="15">
        <f t="shared" si="101"/>
        <v>0</v>
      </c>
      <c r="V115" s="14">
        <f t="shared" si="102"/>
        <v>0</v>
      </c>
      <c r="W115" s="15">
        <f t="shared" si="103"/>
        <v>0</v>
      </c>
      <c r="X115" s="14">
        <f t="shared" si="104"/>
        <v>0</v>
      </c>
      <c r="Y115" s="14">
        <f t="shared" si="105"/>
        <v>0</v>
      </c>
      <c r="Z115" s="14">
        <f t="shared" si="106"/>
        <v>0</v>
      </c>
      <c r="AA115" s="15">
        <f>МАКС!AA115+КМС!AA115+ИГС!AA115</f>
        <v>0</v>
      </c>
      <c r="AB115" s="14">
        <f>МАКС!AB115+КМС!AB115+ИГС!AB115</f>
        <v>0</v>
      </c>
      <c r="AC115" s="15">
        <f>МАКС!AC115+КМС!AC115+ИГС!AC115</f>
        <v>0</v>
      </c>
      <c r="AD115" s="14">
        <f>МАКС!AD115+КМС!AD115+ИГС!AD115</f>
        <v>0</v>
      </c>
      <c r="AE115" s="15">
        <f>МАКС!AE115+КМС!AE115+ИГС!AE115</f>
        <v>0</v>
      </c>
      <c r="AF115" s="14">
        <f>МАКС!AF115+КМС!AF115+ИГС!AF115</f>
        <v>0</v>
      </c>
      <c r="AG115" s="15">
        <f>МАКС!AG115+КМС!AG115+ИГС!AG115</f>
        <v>0</v>
      </c>
      <c r="AH115" s="14">
        <f>МАКС!AH115+КМС!AH115+ИГС!AH115</f>
        <v>0</v>
      </c>
      <c r="AI115" s="15">
        <f>МАКС!AI115+КМС!AI115+ИГС!AI115</f>
        <v>0</v>
      </c>
      <c r="AJ115" s="14">
        <f>МАКС!AJ115+КМС!AJ115+ИГС!AJ115</f>
        <v>0</v>
      </c>
      <c r="AK115" s="15">
        <f>МАКС!AK115+КМС!AK115+ИГС!AK115</f>
        <v>0</v>
      </c>
      <c r="AL115" s="14">
        <f>МАКС!AL115+КМС!AL115+ИГС!AL115</f>
        <v>0</v>
      </c>
      <c r="AM115" s="15">
        <f>МАКС!AM115+КМС!AM115+ИГС!AM115</f>
        <v>0</v>
      </c>
      <c r="AN115" s="14">
        <f>МАКС!AN115+КМС!AN115+ИГС!AN115</f>
        <v>0</v>
      </c>
      <c r="AO115" s="15">
        <f>МАКС!AO115+КМС!AO115+ИГС!AO115</f>
        <v>0</v>
      </c>
      <c r="AP115" s="14">
        <f>МАКС!AP115+КМС!AP115+ИГС!AP115</f>
        <v>0</v>
      </c>
      <c r="AQ115" s="14">
        <f>МАКС!AQ115+КМС!AQ115+ИГС!AQ115</f>
        <v>0</v>
      </c>
      <c r="AR115" s="14">
        <f>МАКС!AR115+КМС!AR115+ИГС!AR115</f>
        <v>0</v>
      </c>
      <c r="AS115" s="15">
        <f>МАКС!AS115+КМС!AS115+ИГС!AS115</f>
        <v>0</v>
      </c>
      <c r="AT115" s="14">
        <f>МАКС!AT115+КМС!AT115+ИГС!AT115</f>
        <v>0</v>
      </c>
      <c r="AU115" s="15">
        <f>МАКС!AU115+КМС!AU115+ИГС!AU115</f>
        <v>0</v>
      </c>
      <c r="AV115" s="14">
        <f>МАКС!AV115+КМС!AV115+ИГС!AV115</f>
        <v>0</v>
      </c>
      <c r="AW115" s="15">
        <f>МАКС!AW115+КМС!AW115+ИГС!AW115</f>
        <v>0</v>
      </c>
      <c r="AX115" s="14">
        <f>МАКС!AX115+КМС!AX115+ИГС!AX115</f>
        <v>0</v>
      </c>
      <c r="AY115" s="15">
        <f>МАКС!AY115+КМС!AY115+ИГС!AY115</f>
        <v>0</v>
      </c>
      <c r="AZ115" s="14">
        <f>МАКС!AZ115+КМС!AZ115+ИГС!AZ115</f>
        <v>0</v>
      </c>
      <c r="BA115" s="15">
        <f>МАКС!BA115+КМС!BA115+ИГС!BA115</f>
        <v>0</v>
      </c>
      <c r="BB115" s="14">
        <f>МАКС!BB115+КМС!BB115+ИГС!BB115</f>
        <v>0</v>
      </c>
      <c r="BC115" s="15">
        <f>МАКС!BC115+КМС!BC115+ИГС!BC115</f>
        <v>0</v>
      </c>
      <c r="BD115" s="14">
        <f>МАКС!BD115+КМС!BD115+ИГС!BD115</f>
        <v>0</v>
      </c>
      <c r="BE115" s="15">
        <f>МАКС!BE115+КМС!BE115+ИГС!BE115</f>
        <v>0</v>
      </c>
      <c r="BF115" s="14">
        <f>МАКС!BF115+КМС!BF115+ИГС!BF115</f>
        <v>0</v>
      </c>
      <c r="BG115" s="15">
        <f>МАКС!BG115+КМС!BG115+ИГС!BG115</f>
        <v>0</v>
      </c>
      <c r="BH115" s="14">
        <f>МАКС!BH115+КМС!BH115+ИГС!BH115</f>
        <v>0</v>
      </c>
      <c r="BI115" s="14">
        <f>МАКС!BI115+КМС!BI115+ИГС!BI115</f>
        <v>0</v>
      </c>
      <c r="BJ115" s="14">
        <f>МАКС!BJ115+КМС!BJ115+ИГС!BJ115</f>
        <v>0</v>
      </c>
      <c r="BK115" s="15">
        <f>МАКС!BK115+КМС!BK115+ИГС!BK115</f>
        <v>0</v>
      </c>
      <c r="BL115" s="14">
        <f>МАКС!BL115+КМС!BL115+ИГС!BL115</f>
        <v>0</v>
      </c>
      <c r="BM115" s="15">
        <f>МАКС!BM115+КМС!BM115+ИГС!BM115</f>
        <v>0</v>
      </c>
      <c r="BN115" s="14">
        <f>МАКС!BN115+КМС!BN115+ИГС!BN115</f>
        <v>0</v>
      </c>
      <c r="BO115" s="15">
        <f>МАКС!BO115+КМС!BO115+ИГС!BO115</f>
        <v>0</v>
      </c>
      <c r="BP115" s="14">
        <f>МАКС!BP115+КМС!BP115+ИГС!BP115</f>
        <v>0</v>
      </c>
      <c r="BQ115" s="15">
        <f>МАКС!BQ115+КМС!BQ115+ИГС!BQ115</f>
        <v>0</v>
      </c>
      <c r="BR115" s="14">
        <f>МАКС!BR115+КМС!BR115+ИГС!BR115</f>
        <v>0</v>
      </c>
      <c r="BS115" s="15">
        <f>МАКС!BS115+КМС!BS115+ИГС!BS115</f>
        <v>0</v>
      </c>
      <c r="BT115" s="14">
        <f>МАКС!BT115+КМС!BT115+ИГС!BT115</f>
        <v>0</v>
      </c>
      <c r="BU115" s="15">
        <f>МАКС!BU115+КМС!BU115+ИГС!BU115</f>
        <v>0</v>
      </c>
      <c r="BV115" s="14">
        <f>МАКС!BV115+КМС!BV115+ИГС!BV115</f>
        <v>0</v>
      </c>
      <c r="BW115" s="15">
        <f>МАКС!BW115+КМС!BW115+ИГС!BW115</f>
        <v>0</v>
      </c>
      <c r="BX115" s="14">
        <f>МАКС!BX115+КМС!BX115+ИГС!BX115</f>
        <v>0</v>
      </c>
      <c r="BY115" s="15">
        <f>МАКС!BY115+КМС!BY115+ИГС!BY115</f>
        <v>0</v>
      </c>
      <c r="BZ115" s="14">
        <f>МАКС!BZ115+КМС!BZ115+ИГС!BZ115</f>
        <v>0</v>
      </c>
      <c r="CA115" s="14">
        <f>МАКС!CA115+КМС!CA115+ИГС!CA115</f>
        <v>0</v>
      </c>
      <c r="CB115" s="14">
        <f>МАКС!CB115+КМС!CB115+ИГС!CB115</f>
        <v>0</v>
      </c>
      <c r="CC115" s="15">
        <f>МАКС!CC115+КМС!CC115+ИГС!CC115</f>
        <v>0</v>
      </c>
      <c r="CD115" s="14">
        <f>МАКС!CD115+КМС!CD115+ИГС!CD115</f>
        <v>0</v>
      </c>
      <c r="CE115" s="15">
        <f>МАКС!CE115+КМС!CE115+ИГС!CE115</f>
        <v>0</v>
      </c>
      <c r="CF115" s="14">
        <f>МАКС!CF115+КМС!CF115+ИГС!CF115</f>
        <v>0</v>
      </c>
      <c r="CG115" s="15">
        <f>МАКС!CG115+КМС!CG115+ИГС!CG115</f>
        <v>0</v>
      </c>
      <c r="CH115" s="14">
        <f>МАКС!CH115+КМС!CH115+ИГС!CH115</f>
        <v>0</v>
      </c>
      <c r="CI115" s="15">
        <f>МАКС!CI115+КМС!CI115+ИГС!CI115</f>
        <v>0</v>
      </c>
      <c r="CJ115" s="14">
        <f>МАКС!CJ115+КМС!CJ115+ИГС!CJ115</f>
        <v>0</v>
      </c>
      <c r="CK115" s="15">
        <f>МАКС!CK115+КМС!CK115+ИГС!CK115</f>
        <v>0</v>
      </c>
      <c r="CL115" s="14">
        <f>МАКС!CL115+КМС!CL115+ИГС!CL115</f>
        <v>0</v>
      </c>
      <c r="CM115" s="15">
        <f>МАКС!CM115+КМС!CM115+ИГС!CM115</f>
        <v>0</v>
      </c>
      <c r="CN115" s="14">
        <f>МАКС!CN115+КМС!CN115+ИГС!CN115</f>
        <v>0</v>
      </c>
      <c r="CO115" s="15">
        <f>МАКС!CO115+КМС!CO115+ИГС!CO115</f>
        <v>0</v>
      </c>
      <c r="CP115" s="14">
        <f>МАКС!CP115+КМС!CP115+ИГС!CP115</f>
        <v>0</v>
      </c>
      <c r="CQ115" s="15">
        <f>МАКС!CQ115+КМС!CQ115+ИГС!CQ115</f>
        <v>0</v>
      </c>
      <c r="CR115" s="14">
        <f>МАКС!CR115+КМС!CR115+ИГС!CR115</f>
        <v>0</v>
      </c>
    </row>
    <row r="116" spans="1:96" x14ac:dyDescent="0.25">
      <c r="A116" s="89" t="s">
        <v>265</v>
      </c>
      <c r="B116" s="68" t="s">
        <v>66</v>
      </c>
      <c r="C116" s="63">
        <v>330071</v>
      </c>
      <c r="D116" s="64" t="s">
        <v>146</v>
      </c>
      <c r="E116" s="64" t="s">
        <v>123</v>
      </c>
      <c r="F116" s="66" t="s">
        <v>147</v>
      </c>
      <c r="G116" s="14">
        <f t="shared" si="88"/>
        <v>314452401.97000003</v>
      </c>
      <c r="H116" s="14">
        <f t="shared" si="89"/>
        <v>118861000.53</v>
      </c>
      <c r="I116" s="15">
        <f t="shared" si="107"/>
        <v>113190</v>
      </c>
      <c r="J116" s="14">
        <f t="shared" si="90"/>
        <v>61642594.359999999</v>
      </c>
      <c r="K116" s="15">
        <f t="shared" si="91"/>
        <v>11279</v>
      </c>
      <c r="L116" s="14">
        <f t="shared" si="92"/>
        <v>5817963.6299999999</v>
      </c>
      <c r="M116" s="15">
        <f t="shared" si="93"/>
        <v>45174</v>
      </c>
      <c r="N116" s="14">
        <f t="shared" si="94"/>
        <v>51400442.539999999</v>
      </c>
      <c r="O116" s="15">
        <f t="shared" si="95"/>
        <v>1278</v>
      </c>
      <c r="P116" s="14">
        <f t="shared" si="96"/>
        <v>12528398.23</v>
      </c>
      <c r="Q116" s="15">
        <f t="shared" si="97"/>
        <v>4835</v>
      </c>
      <c r="R116" s="14">
        <f t="shared" si="98"/>
        <v>125500778.02</v>
      </c>
      <c r="S116" s="15">
        <f t="shared" si="99"/>
        <v>0</v>
      </c>
      <c r="T116" s="14">
        <f t="shared" si="100"/>
        <v>0</v>
      </c>
      <c r="U116" s="15">
        <f t="shared" si="101"/>
        <v>0</v>
      </c>
      <c r="V116" s="14">
        <f t="shared" si="102"/>
        <v>0</v>
      </c>
      <c r="W116" s="15">
        <f t="shared" si="103"/>
        <v>14180</v>
      </c>
      <c r="X116" s="14">
        <f t="shared" si="104"/>
        <v>57562225.189999998</v>
      </c>
      <c r="Y116" s="14">
        <f t="shared" si="105"/>
        <v>86982228.989999995</v>
      </c>
      <c r="Z116" s="14">
        <f t="shared" si="106"/>
        <v>35199660.140000001</v>
      </c>
      <c r="AA116" s="15">
        <f>МАКС!AA116+КМС!AA116+ИГС!AA116</f>
        <v>33929</v>
      </c>
      <c r="AB116" s="14">
        <f>МАКС!AB116+КМС!AB116+ИГС!AB116</f>
        <v>12833322.17</v>
      </c>
      <c r="AC116" s="15">
        <f>МАКС!AC116+КМС!AC116+ИГС!AC116</f>
        <v>3510</v>
      </c>
      <c r="AD116" s="14">
        <f>МАКС!AD116+КМС!AD116+ИГС!AD116</f>
        <v>1819031.86</v>
      </c>
      <c r="AE116" s="15">
        <f>МАКС!AE116+КМС!AE116+ИГС!AE116</f>
        <v>13553</v>
      </c>
      <c r="AF116" s="14">
        <f>МАКС!AF116+КМС!AF116+ИГС!AF116</f>
        <v>20547306.109999999</v>
      </c>
      <c r="AG116" s="15">
        <f>МАКС!AG116+КМС!AG116+ИГС!AG116</f>
        <v>385</v>
      </c>
      <c r="AH116" s="14">
        <f>МАКС!AH116+КМС!AH116+ИГС!AH116</f>
        <v>3767756.74</v>
      </c>
      <c r="AI116" s="15">
        <f>МАКС!AI116+КМС!AI116+ИГС!AI116</f>
        <v>1831</v>
      </c>
      <c r="AJ116" s="14">
        <f>МАКС!AJ116+КМС!AJ116+ИГС!AJ116</f>
        <v>36402086.130000003</v>
      </c>
      <c r="AK116" s="15">
        <f>МАКС!AK116+КМС!AK116+ИГС!AK116</f>
        <v>0</v>
      </c>
      <c r="AL116" s="14">
        <f>МАКС!AL116+КМС!AL116+ИГС!AL116</f>
        <v>0</v>
      </c>
      <c r="AM116" s="15">
        <f>МАКС!AM116+КМС!AM116+ИГС!AM116</f>
        <v>0</v>
      </c>
      <c r="AN116" s="14">
        <f>МАКС!AN116+КМС!AN116+ИГС!AN116</f>
        <v>0</v>
      </c>
      <c r="AO116" s="15">
        <f>МАКС!AO116+КМС!AO116+ИГС!AO116</f>
        <v>3545</v>
      </c>
      <c r="AP116" s="14">
        <f>МАКС!AP116+КМС!AP116+ИГС!AP116</f>
        <v>11612725.98</v>
      </c>
      <c r="AQ116" s="14">
        <f>МАКС!AQ116+КМС!AQ116+ИГС!AQ116</f>
        <v>68377424.760000005</v>
      </c>
      <c r="AR116" s="14">
        <f>МАКС!AR116+КМС!AR116+ИГС!AR116</f>
        <v>24200032.190000001</v>
      </c>
      <c r="AS116" s="15">
        <f>МАКС!AS116+КМС!AS116+ИГС!AS116</f>
        <v>22607</v>
      </c>
      <c r="AT116" s="14">
        <f>МАКС!AT116+КМС!AT116+ИГС!AT116</f>
        <v>17987975.010000002</v>
      </c>
      <c r="AU116" s="15">
        <f>МАКС!AU116+КМС!AU116+ИГС!AU116</f>
        <v>2068</v>
      </c>
      <c r="AV116" s="14">
        <f>МАКС!AV116+КМС!AV116+ИГС!AV116</f>
        <v>1059142.02</v>
      </c>
      <c r="AW116" s="15">
        <f>МАКС!AW116+КМС!AW116+ИГС!AW116</f>
        <v>9034</v>
      </c>
      <c r="AX116" s="14">
        <f>МАКС!AX116+КМС!AX116+ИГС!AX116</f>
        <v>5152915.16</v>
      </c>
      <c r="AY116" s="15">
        <f>МАКС!AY116+КМС!AY116+ИГС!AY116</f>
        <v>255</v>
      </c>
      <c r="AZ116" s="14">
        <f>МАКС!AZ116+КМС!AZ116+ИГС!AZ116</f>
        <v>2496442.38</v>
      </c>
      <c r="BA116" s="15">
        <f>МАКС!BA116+КМС!BA116+ИГС!BA116</f>
        <v>586</v>
      </c>
      <c r="BB116" s="14">
        <f>МАКС!BB116+КМС!BB116+ИГС!BB116</f>
        <v>26348302.879999999</v>
      </c>
      <c r="BC116" s="15">
        <f>МАКС!BC116+КМС!BC116+ИГС!BC116</f>
        <v>0</v>
      </c>
      <c r="BD116" s="14">
        <f>МАКС!BD116+КМС!BD116+ИГС!BD116</f>
        <v>0</v>
      </c>
      <c r="BE116" s="15">
        <f>МАКС!BE116+КМС!BE116+ИГС!BE116</f>
        <v>0</v>
      </c>
      <c r="BF116" s="14">
        <f>МАКС!BF116+КМС!BF116+ИГС!BF116</f>
        <v>0</v>
      </c>
      <c r="BG116" s="15">
        <f>МАКС!BG116+КМС!BG116+ИГС!BG116</f>
        <v>3545</v>
      </c>
      <c r="BH116" s="14">
        <f>МАКС!BH116+КМС!BH116+ИГС!BH116</f>
        <v>15332647.310000001</v>
      </c>
      <c r="BI116" s="14">
        <f>МАКС!BI116+КМС!BI116+ИГС!BI116</f>
        <v>108774066.5</v>
      </c>
      <c r="BJ116" s="14">
        <f>МАКС!BJ116+КМС!BJ116+ИГС!BJ116</f>
        <v>28181976.039999999</v>
      </c>
      <c r="BK116" s="15">
        <f>МАКС!BK116+КМС!BK116+ИГС!BK116</f>
        <v>28291</v>
      </c>
      <c r="BL116" s="14">
        <f>МАКС!BL116+КМС!BL116+ИГС!BL116</f>
        <v>15506230.68</v>
      </c>
      <c r="BM116" s="15">
        <f>МАКС!BM116+КМС!BM116+ИГС!BM116</f>
        <v>2848</v>
      </c>
      <c r="BN116" s="14">
        <f>МАКС!BN116+КМС!BN116+ИГС!BN116</f>
        <v>1468412.16</v>
      </c>
      <c r="BO116" s="15">
        <f>МАКС!BO116+КМС!BO116+ИГС!BO116</f>
        <v>9360</v>
      </c>
      <c r="BP116" s="14">
        <f>МАКС!BP116+КМС!BP116+ИГС!BP116</f>
        <v>11207333.199999999</v>
      </c>
      <c r="BQ116" s="15">
        <f>МАКС!BQ116+КМС!BQ116+ИГС!BQ116</f>
        <v>255</v>
      </c>
      <c r="BR116" s="14">
        <f>МАКС!BR116+КМС!BR116+ИГС!BR116</f>
        <v>2509015.5</v>
      </c>
      <c r="BS116" s="15">
        <f>МАКС!BS116+КМС!BS116+ИГС!BS116</f>
        <v>2418</v>
      </c>
      <c r="BT116" s="14">
        <f>МАКС!BT116+КМС!BT116+ИГС!BT116</f>
        <v>62750389.009999998</v>
      </c>
      <c r="BU116" s="15">
        <f>МАКС!BU116+КМС!BU116+ИГС!BU116</f>
        <v>0</v>
      </c>
      <c r="BV116" s="14">
        <f>МАКС!BV116+КМС!BV116+ИГС!BV116</f>
        <v>0</v>
      </c>
      <c r="BW116" s="15">
        <f>МАКС!BW116+КМС!BW116+ИГС!BW116</f>
        <v>0</v>
      </c>
      <c r="BX116" s="14">
        <f>МАКС!BX116+КМС!BX116+ИГС!BX116</f>
        <v>0</v>
      </c>
      <c r="BY116" s="15">
        <f>МАКС!BY116+КМС!BY116+ИГС!BY116</f>
        <v>3545</v>
      </c>
      <c r="BZ116" s="14">
        <f>МАКС!BZ116+КМС!BZ116+ИГС!BZ116</f>
        <v>15332685.949999999</v>
      </c>
      <c r="CA116" s="14">
        <f>МАКС!CA116+КМС!CA116+ИГС!CA116</f>
        <v>50318681.719999999</v>
      </c>
      <c r="CB116" s="14">
        <f>МАКС!CB116+КМС!CB116+ИГС!CB116</f>
        <v>31279332.16</v>
      </c>
      <c r="CC116" s="15">
        <f>МАКС!CC116+КМС!CC116+ИГС!CC116</f>
        <v>28363</v>
      </c>
      <c r="CD116" s="14">
        <f>МАКС!CD116+КМС!CD116+ИГС!CD116</f>
        <v>15315066.5</v>
      </c>
      <c r="CE116" s="15">
        <f>МАКС!CE116+КМС!CE116+ИГС!CE116</f>
        <v>2853</v>
      </c>
      <c r="CF116" s="14">
        <f>МАКС!CF116+КМС!CF116+ИГС!CF116</f>
        <v>1471377.59</v>
      </c>
      <c r="CG116" s="15">
        <f>МАКС!CG116+КМС!CG116+ИГС!CG116</f>
        <v>13227</v>
      </c>
      <c r="CH116" s="14">
        <f>МАКС!CH116+КМС!CH116+ИГС!CH116</f>
        <v>14492888.07</v>
      </c>
      <c r="CI116" s="15">
        <f>МАКС!CI116+КМС!CI116+ИГС!CI116</f>
        <v>383</v>
      </c>
      <c r="CJ116" s="14">
        <f>МАКС!CJ116+КМС!CJ116+ИГС!CJ116</f>
        <v>3755183.61</v>
      </c>
      <c r="CK116" s="15">
        <f>МАКС!CK116+КМС!CK116+ИГС!CK116</f>
        <v>0</v>
      </c>
      <c r="CL116" s="14">
        <f>МАКС!CL116+КМС!CL116+ИГС!CL116</f>
        <v>0</v>
      </c>
      <c r="CM116" s="15">
        <f>МАКС!CM116+КМС!CM116+ИГС!CM116</f>
        <v>0</v>
      </c>
      <c r="CN116" s="14">
        <f>МАКС!CN116+КМС!CN116+ИГС!CN116</f>
        <v>0</v>
      </c>
      <c r="CO116" s="15">
        <f>МАКС!CO116+КМС!CO116+ИГС!CO116</f>
        <v>0</v>
      </c>
      <c r="CP116" s="14">
        <f>МАКС!CP116+КМС!CP116+ИГС!CP116</f>
        <v>0</v>
      </c>
      <c r="CQ116" s="15">
        <f>МАКС!CQ116+КМС!CQ116+ИГС!CQ116</f>
        <v>3545</v>
      </c>
      <c r="CR116" s="14">
        <f>МАКС!CR116+КМС!CR116+ИГС!CR116</f>
        <v>15284165.949999999</v>
      </c>
    </row>
    <row r="117" spans="1:96" x14ac:dyDescent="0.25">
      <c r="A117" s="89" t="s">
        <v>266</v>
      </c>
      <c r="B117" s="68" t="s">
        <v>67</v>
      </c>
      <c r="C117" s="63">
        <v>330359</v>
      </c>
      <c r="D117" s="64" t="s">
        <v>146</v>
      </c>
      <c r="E117" s="64" t="s">
        <v>129</v>
      </c>
      <c r="F117" s="66" t="s">
        <v>147</v>
      </c>
      <c r="G117" s="14">
        <f t="shared" si="88"/>
        <v>36725056.079999998</v>
      </c>
      <c r="H117" s="14">
        <f t="shared" si="89"/>
        <v>19478761.969999999</v>
      </c>
      <c r="I117" s="15">
        <f t="shared" si="107"/>
        <v>886</v>
      </c>
      <c r="J117" s="14">
        <f t="shared" si="90"/>
        <v>186451.36</v>
      </c>
      <c r="K117" s="15">
        <f t="shared" si="91"/>
        <v>6981</v>
      </c>
      <c r="L117" s="14">
        <f t="shared" si="92"/>
        <v>4458974.13</v>
      </c>
      <c r="M117" s="15">
        <f t="shared" si="93"/>
        <v>15856</v>
      </c>
      <c r="N117" s="14">
        <f t="shared" si="94"/>
        <v>14833336.48</v>
      </c>
      <c r="O117" s="15">
        <f t="shared" si="95"/>
        <v>1387</v>
      </c>
      <c r="P117" s="14">
        <f t="shared" si="96"/>
        <v>17246294.109999999</v>
      </c>
      <c r="Q117" s="15">
        <f t="shared" si="97"/>
        <v>0</v>
      </c>
      <c r="R117" s="14">
        <f t="shared" si="98"/>
        <v>0</v>
      </c>
      <c r="S117" s="15">
        <f t="shared" si="99"/>
        <v>0</v>
      </c>
      <c r="T117" s="14">
        <f t="shared" si="100"/>
        <v>0</v>
      </c>
      <c r="U117" s="15">
        <f t="shared" si="101"/>
        <v>0</v>
      </c>
      <c r="V117" s="14">
        <f t="shared" si="102"/>
        <v>0</v>
      </c>
      <c r="W117" s="15">
        <f t="shared" si="103"/>
        <v>0</v>
      </c>
      <c r="X117" s="14">
        <f t="shared" si="104"/>
        <v>0</v>
      </c>
      <c r="Y117" s="14">
        <f t="shared" si="105"/>
        <v>6528002.4100000001</v>
      </c>
      <c r="Z117" s="14">
        <f t="shared" si="106"/>
        <v>2208870.08</v>
      </c>
      <c r="AA117" s="15">
        <f>МАКС!AA117+КМС!AA117+ИГС!AA117</f>
        <v>101</v>
      </c>
      <c r="AB117" s="14">
        <f>МАКС!AB117+КМС!AB117+ИГС!AB117</f>
        <v>20749.919999999998</v>
      </c>
      <c r="AC117" s="15">
        <f>МАКС!AC117+КМС!AC117+ИГС!AC117</f>
        <v>1007</v>
      </c>
      <c r="AD117" s="14">
        <f>МАКС!AD117+КМС!AD117+ИГС!AD117</f>
        <v>617225.28</v>
      </c>
      <c r="AE117" s="15">
        <f>МАКС!AE117+КМС!AE117+ИГС!AE117</f>
        <v>1587</v>
      </c>
      <c r="AF117" s="14">
        <f>МАКС!AF117+КМС!AF117+ИГС!AF117</f>
        <v>1570894.88</v>
      </c>
      <c r="AG117" s="15">
        <f>МАКС!AG117+КМС!AG117+ИГС!AG117</f>
        <v>335</v>
      </c>
      <c r="AH117" s="14">
        <f>МАКС!AH117+КМС!AH117+ИГС!AH117</f>
        <v>4319132.33</v>
      </c>
      <c r="AI117" s="15">
        <f>МАКС!AI117+КМС!AI117+ИГС!AI117</f>
        <v>0</v>
      </c>
      <c r="AJ117" s="14">
        <f>МАКС!AJ117+КМС!AJ117+ИГС!AJ117</f>
        <v>0</v>
      </c>
      <c r="AK117" s="15">
        <f>МАКС!AK117+КМС!AK117+ИГС!AK117</f>
        <v>0</v>
      </c>
      <c r="AL117" s="14">
        <f>МАКС!AL117+КМС!AL117+ИГС!AL117</f>
        <v>0</v>
      </c>
      <c r="AM117" s="15">
        <f>МАКС!AM117+КМС!AM117+ИГС!AM117</f>
        <v>0</v>
      </c>
      <c r="AN117" s="14">
        <f>МАКС!AN117+КМС!AN117+ИГС!AN117</f>
        <v>0</v>
      </c>
      <c r="AO117" s="15">
        <f>МАКС!AO117+КМС!AO117+ИГС!AO117</f>
        <v>0</v>
      </c>
      <c r="AP117" s="14">
        <f>МАКС!AP117+КМС!AP117+ИГС!AP117</f>
        <v>0</v>
      </c>
      <c r="AQ117" s="14">
        <f>МАКС!AQ117+КМС!AQ117+ИГС!AQ117</f>
        <v>9695180.9000000004</v>
      </c>
      <c r="AR117" s="14">
        <f>МАКС!AR117+КМС!AR117+ИГС!AR117</f>
        <v>5517113.4900000002</v>
      </c>
      <c r="AS117" s="15">
        <f>МАКС!AS117+КМС!AS117+ИГС!AS117</f>
        <v>234</v>
      </c>
      <c r="AT117" s="14">
        <f>МАКС!AT117+КМС!AT117+ИГС!AT117</f>
        <v>49006.19</v>
      </c>
      <c r="AU117" s="15">
        <f>МАКС!AU117+КМС!AU117+ИГС!AU117</f>
        <v>1954</v>
      </c>
      <c r="AV117" s="14">
        <f>МАКС!AV117+КМС!AV117+ИГС!AV117</f>
        <v>1248798.3899999999</v>
      </c>
      <c r="AW117" s="15">
        <f>МАКС!AW117+КМС!AW117+ИГС!AW117</f>
        <v>4551</v>
      </c>
      <c r="AX117" s="14">
        <f>МАКС!AX117+КМС!AX117+ИГС!AX117</f>
        <v>4219308.91</v>
      </c>
      <c r="AY117" s="15">
        <f>МАКС!AY117+КМС!AY117+ИГС!AY117</f>
        <v>348</v>
      </c>
      <c r="AZ117" s="14">
        <f>МАКС!AZ117+КМС!AZ117+ИГС!AZ117</f>
        <v>4178067.41</v>
      </c>
      <c r="BA117" s="15">
        <f>МАКС!BA117+КМС!BA117+ИГС!BA117</f>
        <v>0</v>
      </c>
      <c r="BB117" s="14">
        <f>МАКС!BB117+КМС!BB117+ИГС!BB117</f>
        <v>0</v>
      </c>
      <c r="BC117" s="15">
        <f>МАКС!BC117+КМС!BC117+ИГС!BC117</f>
        <v>0</v>
      </c>
      <c r="BD117" s="14">
        <f>МАКС!BD117+КМС!BD117+ИГС!BD117</f>
        <v>0</v>
      </c>
      <c r="BE117" s="15">
        <f>МАКС!BE117+КМС!BE117+ИГС!BE117</f>
        <v>0</v>
      </c>
      <c r="BF117" s="14">
        <f>МАКС!BF117+КМС!BF117+ИГС!BF117</f>
        <v>0</v>
      </c>
      <c r="BG117" s="15">
        <f>МАКС!BG117+КМС!BG117+ИГС!BG117</f>
        <v>0</v>
      </c>
      <c r="BH117" s="14">
        <f>МАКС!BH117+КМС!BH117+ИГС!BH117</f>
        <v>0</v>
      </c>
      <c r="BI117" s="14">
        <f>МАКС!BI117+КМС!BI117+ИГС!BI117</f>
        <v>10076689.92</v>
      </c>
      <c r="BJ117" s="14">
        <f>МАКС!BJ117+КМС!BJ117+ИГС!BJ117</f>
        <v>5714363.4299999997</v>
      </c>
      <c r="BK117" s="15">
        <f>МАКС!BK117+КМС!BK117+ИГС!BK117</f>
        <v>268</v>
      </c>
      <c r="BL117" s="14">
        <f>МАКС!BL117+КМС!BL117+ИГС!BL117</f>
        <v>56757.73</v>
      </c>
      <c r="BM117" s="15">
        <f>МАКС!BM117+КМС!BM117+ИГС!BM117</f>
        <v>1919</v>
      </c>
      <c r="BN117" s="14">
        <f>МАКС!BN117+КМС!BN117+ИГС!BN117</f>
        <v>1238350.8</v>
      </c>
      <c r="BO117" s="15">
        <f>МАКС!BO117+КМС!BO117+ИГС!BO117</f>
        <v>4750</v>
      </c>
      <c r="BP117" s="14">
        <f>МАКС!BP117+КМС!BP117+ИГС!BP117</f>
        <v>4419254.9000000004</v>
      </c>
      <c r="BQ117" s="15">
        <f>МАКС!BQ117+КМС!BQ117+ИГС!BQ117</f>
        <v>351</v>
      </c>
      <c r="BR117" s="14">
        <f>МАКС!BR117+КМС!BR117+ИГС!BR117</f>
        <v>4362326.49</v>
      </c>
      <c r="BS117" s="15">
        <f>МАКС!BS117+КМС!BS117+ИГС!BS117</f>
        <v>0</v>
      </c>
      <c r="BT117" s="14">
        <f>МАКС!BT117+КМС!BT117+ИГС!BT117</f>
        <v>0</v>
      </c>
      <c r="BU117" s="15">
        <f>МАКС!BU117+КМС!BU117+ИГС!BU117</f>
        <v>0</v>
      </c>
      <c r="BV117" s="14">
        <f>МАКС!BV117+КМС!BV117+ИГС!BV117</f>
        <v>0</v>
      </c>
      <c r="BW117" s="15">
        <f>МАКС!BW117+КМС!BW117+ИГС!BW117</f>
        <v>0</v>
      </c>
      <c r="BX117" s="14">
        <f>МАКС!BX117+КМС!BX117+ИГС!BX117</f>
        <v>0</v>
      </c>
      <c r="BY117" s="15">
        <f>МАКС!BY117+КМС!BY117+ИГС!BY117</f>
        <v>0</v>
      </c>
      <c r="BZ117" s="14">
        <f>МАКС!BZ117+КМС!BZ117+ИГС!BZ117</f>
        <v>0</v>
      </c>
      <c r="CA117" s="14">
        <f>МАКС!CA117+КМС!CA117+ИГС!CA117</f>
        <v>10425182.85</v>
      </c>
      <c r="CB117" s="14">
        <f>МАКС!CB117+КМС!CB117+ИГС!CB117</f>
        <v>6038414.9699999997</v>
      </c>
      <c r="CC117" s="15">
        <f>МАКС!CC117+КМС!CC117+ИГС!CC117</f>
        <v>283</v>
      </c>
      <c r="CD117" s="14">
        <f>МАКС!CD117+КМС!CD117+ИГС!CD117</f>
        <v>59937.52</v>
      </c>
      <c r="CE117" s="15">
        <f>МАКС!CE117+КМС!CE117+ИГС!CE117</f>
        <v>2101</v>
      </c>
      <c r="CF117" s="14">
        <f>МАКС!CF117+КМС!CF117+ИГС!CF117</f>
        <v>1354599.66</v>
      </c>
      <c r="CG117" s="15">
        <f>МАКС!CG117+КМС!CG117+ИГС!CG117</f>
        <v>4968</v>
      </c>
      <c r="CH117" s="14">
        <f>МАКС!CH117+КМС!CH117+ИГС!CH117</f>
        <v>4623877.79</v>
      </c>
      <c r="CI117" s="15">
        <f>МАКС!CI117+КМС!CI117+ИГС!CI117</f>
        <v>353</v>
      </c>
      <c r="CJ117" s="14">
        <f>МАКС!CJ117+КМС!CJ117+ИГС!CJ117</f>
        <v>4386767.88</v>
      </c>
      <c r="CK117" s="15">
        <f>МАКС!CK117+КМС!CK117+ИГС!CK117</f>
        <v>0</v>
      </c>
      <c r="CL117" s="14">
        <f>МАКС!CL117+КМС!CL117+ИГС!CL117</f>
        <v>0</v>
      </c>
      <c r="CM117" s="15">
        <f>МАКС!CM117+КМС!CM117+ИГС!CM117</f>
        <v>0</v>
      </c>
      <c r="CN117" s="14">
        <f>МАКС!CN117+КМС!CN117+ИГС!CN117</f>
        <v>0</v>
      </c>
      <c r="CO117" s="15">
        <f>МАКС!CO117+КМС!CO117+ИГС!CO117</f>
        <v>0</v>
      </c>
      <c r="CP117" s="14">
        <f>МАКС!CP117+КМС!CP117+ИГС!CP117</f>
        <v>0</v>
      </c>
      <c r="CQ117" s="15">
        <f>МАКС!CQ117+КМС!CQ117+ИГС!CQ117</f>
        <v>0</v>
      </c>
      <c r="CR117" s="14">
        <f>МАКС!CR117+КМС!CR117+ИГС!CR117</f>
        <v>0</v>
      </c>
    </row>
    <row r="118" spans="1:96" x14ac:dyDescent="0.25">
      <c r="A118" s="89" t="s">
        <v>267</v>
      </c>
      <c r="B118" s="68" t="s">
        <v>68</v>
      </c>
      <c r="C118" s="63">
        <v>330360</v>
      </c>
      <c r="D118" s="64" t="s">
        <v>146</v>
      </c>
      <c r="E118" s="64" t="s">
        <v>129</v>
      </c>
      <c r="F118" s="66" t="s">
        <v>147</v>
      </c>
      <c r="G118" s="14">
        <f t="shared" si="88"/>
        <v>29083219.25</v>
      </c>
      <c r="H118" s="14">
        <f t="shared" si="89"/>
        <v>22943972.800000001</v>
      </c>
      <c r="I118" s="15">
        <f t="shared" si="107"/>
        <v>0</v>
      </c>
      <c r="J118" s="14">
        <f t="shared" si="90"/>
        <v>0</v>
      </c>
      <c r="K118" s="15">
        <f t="shared" si="91"/>
        <v>0</v>
      </c>
      <c r="L118" s="14">
        <f t="shared" si="92"/>
        <v>0</v>
      </c>
      <c r="M118" s="15">
        <f t="shared" si="93"/>
        <v>21980</v>
      </c>
      <c r="N118" s="14">
        <f t="shared" si="94"/>
        <v>22943972.800000001</v>
      </c>
      <c r="O118" s="15">
        <f t="shared" si="95"/>
        <v>481</v>
      </c>
      <c r="P118" s="14">
        <f t="shared" si="96"/>
        <v>4292124.29</v>
      </c>
      <c r="Q118" s="15">
        <f t="shared" si="97"/>
        <v>124</v>
      </c>
      <c r="R118" s="14">
        <f t="shared" si="98"/>
        <v>1847122.16</v>
      </c>
      <c r="S118" s="15">
        <f t="shared" si="99"/>
        <v>0</v>
      </c>
      <c r="T118" s="14">
        <f t="shared" si="100"/>
        <v>0</v>
      </c>
      <c r="U118" s="15">
        <f t="shared" si="101"/>
        <v>0</v>
      </c>
      <c r="V118" s="14">
        <f t="shared" si="102"/>
        <v>0</v>
      </c>
      <c r="W118" s="15">
        <f t="shared" si="103"/>
        <v>0</v>
      </c>
      <c r="X118" s="14">
        <f t="shared" si="104"/>
        <v>0</v>
      </c>
      <c r="Y118" s="14">
        <f t="shared" si="105"/>
        <v>8617241.7400000002</v>
      </c>
      <c r="Z118" s="14">
        <f t="shared" si="106"/>
        <v>6883191.8399999999</v>
      </c>
      <c r="AA118" s="15">
        <f>МАКС!AA118+КМС!AA118+ИГС!AA118</f>
        <v>0</v>
      </c>
      <c r="AB118" s="14">
        <f>МАКС!AB118+КМС!AB118+ИГС!AB118</f>
        <v>0</v>
      </c>
      <c r="AC118" s="15">
        <f>МАКС!AC118+КМС!AC118+ИГС!AC118</f>
        <v>0</v>
      </c>
      <c r="AD118" s="14">
        <f>МАКС!AD118+КМС!AD118+ИГС!AD118</f>
        <v>0</v>
      </c>
      <c r="AE118" s="15">
        <f>МАКС!AE118+КМС!AE118+ИГС!AE118</f>
        <v>6594</v>
      </c>
      <c r="AF118" s="14">
        <f>МАКС!AF118+КМС!AF118+ИГС!AF118</f>
        <v>6883191.8399999999</v>
      </c>
      <c r="AG118" s="15">
        <f>МАКС!AG118+КМС!AG118+ИГС!AG118</f>
        <v>132</v>
      </c>
      <c r="AH118" s="14">
        <f>МАКС!AH118+КМС!AH118+ИГС!AH118</f>
        <v>1179573.43</v>
      </c>
      <c r="AI118" s="15">
        <f>МАКС!AI118+КМС!AI118+ИГС!AI118</f>
        <v>37</v>
      </c>
      <c r="AJ118" s="14">
        <f>МАКС!AJ118+КМС!AJ118+ИГС!AJ118</f>
        <v>554476.47</v>
      </c>
      <c r="AK118" s="15">
        <f>МАКС!AK118+КМС!AK118+ИГС!AK118</f>
        <v>0</v>
      </c>
      <c r="AL118" s="14">
        <f>МАКС!AL118+КМС!AL118+ИГС!AL118</f>
        <v>0</v>
      </c>
      <c r="AM118" s="15">
        <f>МАКС!AM118+КМС!AM118+ИГС!AM118</f>
        <v>0</v>
      </c>
      <c r="AN118" s="14">
        <f>МАКС!AN118+КМС!AN118+ИГС!AN118</f>
        <v>0</v>
      </c>
      <c r="AO118" s="15">
        <f>МАКС!AO118+КМС!AO118+ИГС!AO118</f>
        <v>0</v>
      </c>
      <c r="AP118" s="14">
        <f>МАКС!AP118+КМС!AP118+ИГС!AP118</f>
        <v>0</v>
      </c>
      <c r="AQ118" s="14">
        <f>МАКС!AQ118+КМС!AQ118+ИГС!AQ118</f>
        <v>5924367.8799999999</v>
      </c>
      <c r="AR118" s="14">
        <f>МАКС!AR118+КМС!AR118+ИГС!AR118</f>
        <v>4588794.5599999996</v>
      </c>
      <c r="AS118" s="15">
        <f>МАКС!AS118+КМС!AS118+ИГС!AS118</f>
        <v>0</v>
      </c>
      <c r="AT118" s="14">
        <f>МАКС!AT118+КМС!AT118+ИГС!AT118</f>
        <v>0</v>
      </c>
      <c r="AU118" s="15">
        <f>МАКС!AU118+КМС!AU118+ИГС!AU118</f>
        <v>0</v>
      </c>
      <c r="AV118" s="14">
        <f>МАКС!AV118+КМС!AV118+ИГС!AV118</f>
        <v>0</v>
      </c>
      <c r="AW118" s="15">
        <f>МАКС!AW118+КМС!AW118+ИГС!AW118</f>
        <v>4396</v>
      </c>
      <c r="AX118" s="14">
        <f>МАКС!AX118+КМС!AX118+ИГС!AX118</f>
        <v>4588794.5599999996</v>
      </c>
      <c r="AY118" s="15">
        <f>МАКС!AY118+КМС!AY118+ИГС!AY118</f>
        <v>107</v>
      </c>
      <c r="AZ118" s="14">
        <f>МАКС!AZ118+КМС!AZ118+ИГС!AZ118</f>
        <v>966488.71</v>
      </c>
      <c r="BA118" s="15">
        <f>МАКС!BA118+КМС!BA118+ИГС!BA118</f>
        <v>25</v>
      </c>
      <c r="BB118" s="14">
        <f>МАКС!BB118+КМС!BB118+ИГС!BB118</f>
        <v>369084.61</v>
      </c>
      <c r="BC118" s="15">
        <f>МАКС!BC118+КМС!BC118+ИГС!BC118</f>
        <v>0</v>
      </c>
      <c r="BD118" s="14">
        <f>МАКС!BD118+КМС!BD118+ИГС!BD118</f>
        <v>0</v>
      </c>
      <c r="BE118" s="15">
        <f>МАКС!BE118+КМС!BE118+ИГС!BE118</f>
        <v>0</v>
      </c>
      <c r="BF118" s="14">
        <f>МАКС!BF118+КМС!BF118+ИГС!BF118</f>
        <v>0</v>
      </c>
      <c r="BG118" s="15">
        <f>МАКС!BG118+КМС!BG118+ИГС!BG118</f>
        <v>0</v>
      </c>
      <c r="BH118" s="14">
        <f>МАКС!BH118+КМС!BH118+ИГС!BH118</f>
        <v>0</v>
      </c>
      <c r="BI118" s="14">
        <f>МАКС!BI118+КМС!BI118+ИГС!BI118</f>
        <v>5852488.5700000003</v>
      </c>
      <c r="BJ118" s="14">
        <f>МАКС!BJ118+КМС!BJ118+ИГС!BJ118</f>
        <v>4588794.5599999996</v>
      </c>
      <c r="BK118" s="15">
        <f>МАКС!BK118+КМС!BK118+ИГС!BK118</f>
        <v>0</v>
      </c>
      <c r="BL118" s="14">
        <f>МАКС!BL118+КМС!BL118+ИГС!BL118</f>
        <v>0</v>
      </c>
      <c r="BM118" s="15">
        <f>МАКС!BM118+КМС!BM118+ИГС!BM118</f>
        <v>0</v>
      </c>
      <c r="BN118" s="14">
        <f>МАКС!BN118+КМС!BN118+ИГС!BN118</f>
        <v>0</v>
      </c>
      <c r="BO118" s="15">
        <f>МАКС!BO118+КМС!BO118+ИГС!BO118</f>
        <v>4396</v>
      </c>
      <c r="BP118" s="14">
        <f>МАКС!BP118+КМС!BP118+ИГС!BP118</f>
        <v>4588794.5599999996</v>
      </c>
      <c r="BQ118" s="15">
        <f>МАКС!BQ118+КМС!BQ118+ИГС!BQ118</f>
        <v>100</v>
      </c>
      <c r="BR118" s="14">
        <f>МАКС!BR118+КМС!BR118+ИГС!BR118</f>
        <v>894609.4</v>
      </c>
      <c r="BS118" s="15">
        <f>МАКС!BS118+КМС!BS118+ИГС!BS118</f>
        <v>25</v>
      </c>
      <c r="BT118" s="14">
        <f>МАКС!BT118+КМС!BT118+ИГС!BT118</f>
        <v>369084.61</v>
      </c>
      <c r="BU118" s="15">
        <f>МАКС!BU118+КМС!BU118+ИГС!BU118</f>
        <v>0</v>
      </c>
      <c r="BV118" s="14">
        <f>МАКС!BV118+КМС!BV118+ИГС!BV118</f>
        <v>0</v>
      </c>
      <c r="BW118" s="15">
        <f>МАКС!BW118+КМС!BW118+ИГС!BW118</f>
        <v>0</v>
      </c>
      <c r="BX118" s="14">
        <f>МАКС!BX118+КМС!BX118+ИГС!BX118</f>
        <v>0</v>
      </c>
      <c r="BY118" s="15">
        <f>МАКС!BY118+КМС!BY118+ИГС!BY118</f>
        <v>0</v>
      </c>
      <c r="BZ118" s="14">
        <f>МАКС!BZ118+КМС!BZ118+ИГС!BZ118</f>
        <v>0</v>
      </c>
      <c r="CA118" s="14">
        <f>МАКС!CA118+КМС!CA118+ИГС!CA118</f>
        <v>8689121.0600000005</v>
      </c>
      <c r="CB118" s="14">
        <f>МАКС!CB118+КМС!CB118+ИГС!CB118</f>
        <v>6883191.8399999999</v>
      </c>
      <c r="CC118" s="15">
        <f>МАКС!CC118+КМС!CC118+ИГС!CC118</f>
        <v>0</v>
      </c>
      <c r="CD118" s="14">
        <f>МАКС!CD118+КМС!CD118+ИГС!CD118</f>
        <v>0</v>
      </c>
      <c r="CE118" s="15">
        <f>МАКС!CE118+КМС!CE118+ИГС!CE118</f>
        <v>0</v>
      </c>
      <c r="CF118" s="14">
        <f>МАКС!CF118+КМС!CF118+ИГС!CF118</f>
        <v>0</v>
      </c>
      <c r="CG118" s="15">
        <f>МАКС!CG118+КМС!CG118+ИГС!CG118</f>
        <v>6594</v>
      </c>
      <c r="CH118" s="14">
        <f>МАКС!CH118+КМС!CH118+ИГС!CH118</f>
        <v>6883191.8399999999</v>
      </c>
      <c r="CI118" s="15">
        <f>МАКС!CI118+КМС!CI118+ИГС!CI118</f>
        <v>142</v>
      </c>
      <c r="CJ118" s="14">
        <f>МАКС!CJ118+КМС!CJ118+ИГС!CJ118</f>
        <v>1251452.75</v>
      </c>
      <c r="CK118" s="15">
        <f>МАКС!CK118+КМС!CK118+ИГС!CK118</f>
        <v>37</v>
      </c>
      <c r="CL118" s="14">
        <f>МАКС!CL118+КМС!CL118+ИГС!CL118</f>
        <v>554476.47</v>
      </c>
      <c r="CM118" s="15">
        <f>МАКС!CM118+КМС!CM118+ИГС!CM118</f>
        <v>0</v>
      </c>
      <c r="CN118" s="14">
        <f>МАКС!CN118+КМС!CN118+ИГС!CN118</f>
        <v>0</v>
      </c>
      <c r="CO118" s="15">
        <f>МАКС!CO118+КМС!CO118+ИГС!CO118</f>
        <v>0</v>
      </c>
      <c r="CP118" s="14">
        <f>МАКС!CP118+КМС!CP118+ИГС!CP118</f>
        <v>0</v>
      </c>
      <c r="CQ118" s="15">
        <f>МАКС!CQ118+КМС!CQ118+ИГС!CQ118</f>
        <v>0</v>
      </c>
      <c r="CR118" s="14">
        <f>МАКС!CR118+КМС!CR118+ИГС!CR118</f>
        <v>0</v>
      </c>
    </row>
    <row r="119" spans="1:96" x14ac:dyDescent="0.25">
      <c r="A119" s="89" t="s">
        <v>268</v>
      </c>
      <c r="B119" s="68" t="s">
        <v>114</v>
      </c>
      <c r="C119" s="63">
        <v>330415</v>
      </c>
      <c r="D119" s="64" t="s">
        <v>146</v>
      </c>
      <c r="E119" s="64" t="s">
        <v>129</v>
      </c>
      <c r="F119" s="66" t="s">
        <v>147</v>
      </c>
      <c r="G119" s="14">
        <f t="shared" si="88"/>
        <v>7403709.0099999998</v>
      </c>
      <c r="H119" s="14">
        <f t="shared" si="89"/>
        <v>7403709.0099999998</v>
      </c>
      <c r="I119" s="15">
        <f t="shared" si="107"/>
        <v>0</v>
      </c>
      <c r="J119" s="14">
        <f t="shared" si="90"/>
        <v>0</v>
      </c>
      <c r="K119" s="15">
        <f t="shared" si="91"/>
        <v>0</v>
      </c>
      <c r="L119" s="14">
        <f t="shared" si="92"/>
        <v>0</v>
      </c>
      <c r="M119" s="15">
        <f t="shared" si="93"/>
        <v>8000</v>
      </c>
      <c r="N119" s="14">
        <f t="shared" si="94"/>
        <v>7403709.0099999998</v>
      </c>
      <c r="O119" s="15">
        <f t="shared" si="95"/>
        <v>0</v>
      </c>
      <c r="P119" s="14">
        <f t="shared" si="96"/>
        <v>0</v>
      </c>
      <c r="Q119" s="15">
        <f t="shared" si="97"/>
        <v>0</v>
      </c>
      <c r="R119" s="14">
        <f t="shared" si="98"/>
        <v>0</v>
      </c>
      <c r="S119" s="15">
        <f t="shared" si="99"/>
        <v>0</v>
      </c>
      <c r="T119" s="14">
        <f t="shared" si="100"/>
        <v>0</v>
      </c>
      <c r="U119" s="15">
        <f t="shared" si="101"/>
        <v>0</v>
      </c>
      <c r="V119" s="14">
        <f t="shared" si="102"/>
        <v>0</v>
      </c>
      <c r="W119" s="15">
        <f t="shared" si="103"/>
        <v>0</v>
      </c>
      <c r="X119" s="14">
        <f t="shared" si="104"/>
        <v>0</v>
      </c>
      <c r="Y119" s="14">
        <f t="shared" si="105"/>
        <v>2221113</v>
      </c>
      <c r="Z119" s="14">
        <f t="shared" si="106"/>
        <v>2221113</v>
      </c>
      <c r="AA119" s="15">
        <f>МАКС!AA119+КМС!AA119+ИГС!AA119</f>
        <v>0</v>
      </c>
      <c r="AB119" s="14">
        <f>МАКС!AB119+КМС!AB119+ИГС!AB119</f>
        <v>0</v>
      </c>
      <c r="AC119" s="15">
        <f>МАКС!AC119+КМС!AC119+ИГС!AC119</f>
        <v>0</v>
      </c>
      <c r="AD119" s="14">
        <f>МАКС!AD119+КМС!AD119+ИГС!AD119</f>
        <v>0</v>
      </c>
      <c r="AE119" s="15">
        <f>МАКС!AE119+КМС!AE119+ИГС!AE119</f>
        <v>2400</v>
      </c>
      <c r="AF119" s="14">
        <f>МАКС!AF119+КМС!AF119+ИГС!AF119</f>
        <v>2221113</v>
      </c>
      <c r="AG119" s="15">
        <f>МАКС!AG119+КМС!AG119+ИГС!AG119</f>
        <v>0</v>
      </c>
      <c r="AH119" s="14">
        <f>МАКС!AH119+КМС!AH119+ИГС!AH119</f>
        <v>0</v>
      </c>
      <c r="AI119" s="15">
        <f>МАКС!AI119+КМС!AI119+ИГС!AI119</f>
        <v>0</v>
      </c>
      <c r="AJ119" s="14">
        <f>МАКС!AJ119+КМС!AJ119+ИГС!AJ119</f>
        <v>0</v>
      </c>
      <c r="AK119" s="15">
        <f>МАКС!AK119+КМС!AK119+ИГС!AK119</f>
        <v>0</v>
      </c>
      <c r="AL119" s="14">
        <f>МАКС!AL119+КМС!AL119+ИГС!AL119</f>
        <v>0</v>
      </c>
      <c r="AM119" s="15">
        <f>МАКС!AM119+КМС!AM119+ИГС!AM119</f>
        <v>0</v>
      </c>
      <c r="AN119" s="14">
        <f>МАКС!AN119+КМС!AN119+ИГС!AN119</f>
        <v>0</v>
      </c>
      <c r="AO119" s="15">
        <f>МАКС!AO119+КМС!AO119+ИГС!AO119</f>
        <v>0</v>
      </c>
      <c r="AP119" s="14">
        <f>МАКС!AP119+КМС!AP119+ИГС!AP119</f>
        <v>0</v>
      </c>
      <c r="AQ119" s="14">
        <f>МАКС!AQ119+КМС!AQ119+ИГС!AQ119</f>
        <v>1480742</v>
      </c>
      <c r="AR119" s="14">
        <f>МАКС!AR119+КМС!AR119+ИГС!AR119</f>
        <v>1480742</v>
      </c>
      <c r="AS119" s="15">
        <f>МАКС!AS119+КМС!AS119+ИГС!AS119</f>
        <v>0</v>
      </c>
      <c r="AT119" s="14">
        <f>МАКС!AT119+КМС!AT119+ИГС!AT119</f>
        <v>0</v>
      </c>
      <c r="AU119" s="15">
        <f>МАКС!AU119+КМС!AU119+ИГС!AU119</f>
        <v>0</v>
      </c>
      <c r="AV119" s="14">
        <f>МАКС!AV119+КМС!AV119+ИГС!AV119</f>
        <v>0</v>
      </c>
      <c r="AW119" s="15">
        <f>МАКС!AW119+КМС!AW119+ИГС!AW119</f>
        <v>1600</v>
      </c>
      <c r="AX119" s="14">
        <f>МАКС!AX119+КМС!AX119+ИГС!AX119</f>
        <v>1480742</v>
      </c>
      <c r="AY119" s="15">
        <f>МАКС!AY119+КМС!AY119+ИГС!AY119</f>
        <v>0</v>
      </c>
      <c r="AZ119" s="14">
        <f>МАКС!AZ119+КМС!AZ119+ИГС!AZ119</f>
        <v>0</v>
      </c>
      <c r="BA119" s="15">
        <f>МАКС!BA119+КМС!BA119+ИГС!BA119</f>
        <v>0</v>
      </c>
      <c r="BB119" s="14">
        <f>МАКС!BB119+КМС!BB119+ИГС!BB119</f>
        <v>0</v>
      </c>
      <c r="BC119" s="15">
        <f>МАКС!BC119+КМС!BC119+ИГС!BC119</f>
        <v>0</v>
      </c>
      <c r="BD119" s="14">
        <f>МАКС!BD119+КМС!BD119+ИГС!BD119</f>
        <v>0</v>
      </c>
      <c r="BE119" s="15">
        <f>МАКС!BE119+КМС!BE119+ИГС!BE119</f>
        <v>0</v>
      </c>
      <c r="BF119" s="14">
        <f>МАКС!BF119+КМС!BF119+ИГС!BF119</f>
        <v>0</v>
      </c>
      <c r="BG119" s="15">
        <f>МАКС!BG119+КМС!BG119+ИГС!BG119</f>
        <v>0</v>
      </c>
      <c r="BH119" s="14">
        <f>МАКС!BH119+КМС!BH119+ИГС!BH119</f>
        <v>0</v>
      </c>
      <c r="BI119" s="14">
        <f>МАКС!BI119+КМС!BI119+ИГС!BI119</f>
        <v>1480742</v>
      </c>
      <c r="BJ119" s="14">
        <f>МАКС!BJ119+КМС!BJ119+ИГС!BJ119</f>
        <v>1480742</v>
      </c>
      <c r="BK119" s="15">
        <f>МАКС!BK119+КМС!BK119+ИГС!BK119</f>
        <v>0</v>
      </c>
      <c r="BL119" s="14">
        <f>МАКС!BL119+КМС!BL119+ИГС!BL119</f>
        <v>0</v>
      </c>
      <c r="BM119" s="15">
        <f>МАКС!BM119+КМС!BM119+ИГС!BM119</f>
        <v>0</v>
      </c>
      <c r="BN119" s="14">
        <f>МАКС!BN119+КМС!BN119+ИГС!BN119</f>
        <v>0</v>
      </c>
      <c r="BO119" s="15">
        <f>МАКС!BO119+КМС!BO119+ИГС!BO119</f>
        <v>1600</v>
      </c>
      <c r="BP119" s="14">
        <f>МАКС!BP119+КМС!BP119+ИГС!BP119</f>
        <v>1480742</v>
      </c>
      <c r="BQ119" s="15">
        <f>МАКС!BQ119+КМС!BQ119+ИГС!BQ119</f>
        <v>0</v>
      </c>
      <c r="BR119" s="14">
        <f>МАКС!BR119+КМС!BR119+ИГС!BR119</f>
        <v>0</v>
      </c>
      <c r="BS119" s="15">
        <f>МАКС!BS119+КМС!BS119+ИГС!BS119</f>
        <v>0</v>
      </c>
      <c r="BT119" s="14">
        <f>МАКС!BT119+КМС!BT119+ИГС!BT119</f>
        <v>0</v>
      </c>
      <c r="BU119" s="15">
        <f>МАКС!BU119+КМС!BU119+ИГС!BU119</f>
        <v>0</v>
      </c>
      <c r="BV119" s="14">
        <f>МАКС!BV119+КМС!BV119+ИГС!BV119</f>
        <v>0</v>
      </c>
      <c r="BW119" s="15">
        <f>МАКС!BW119+КМС!BW119+ИГС!BW119</f>
        <v>0</v>
      </c>
      <c r="BX119" s="14">
        <f>МАКС!BX119+КМС!BX119+ИГС!BX119</f>
        <v>0</v>
      </c>
      <c r="BY119" s="15">
        <f>МАКС!BY119+КМС!BY119+ИГС!BY119</f>
        <v>0</v>
      </c>
      <c r="BZ119" s="14">
        <f>МАКС!BZ119+КМС!BZ119+ИГС!BZ119</f>
        <v>0</v>
      </c>
      <c r="CA119" s="14">
        <f>МАКС!CA119+КМС!CA119+ИГС!CA119</f>
        <v>2221112.0099999998</v>
      </c>
      <c r="CB119" s="14">
        <f>МАКС!CB119+КМС!CB119+ИГС!CB119</f>
        <v>2221112.0099999998</v>
      </c>
      <c r="CC119" s="15">
        <f>МАКС!CC119+КМС!CC119+ИГС!CC119</f>
        <v>0</v>
      </c>
      <c r="CD119" s="14">
        <f>МАКС!CD119+КМС!CD119+ИГС!CD119</f>
        <v>0</v>
      </c>
      <c r="CE119" s="15">
        <f>МАКС!CE119+КМС!CE119+ИГС!CE119</f>
        <v>0</v>
      </c>
      <c r="CF119" s="14">
        <f>МАКС!CF119+КМС!CF119+ИГС!CF119</f>
        <v>0</v>
      </c>
      <c r="CG119" s="15">
        <f>МАКС!CG119+КМС!CG119+ИГС!CG119</f>
        <v>2400</v>
      </c>
      <c r="CH119" s="14">
        <f>МАКС!CH119+КМС!CH119+ИГС!CH119</f>
        <v>2221112.0099999998</v>
      </c>
      <c r="CI119" s="15">
        <f>МАКС!CI119+КМС!CI119+ИГС!CI119</f>
        <v>0</v>
      </c>
      <c r="CJ119" s="14">
        <f>МАКС!CJ119+КМС!CJ119+ИГС!CJ119</f>
        <v>0</v>
      </c>
      <c r="CK119" s="15">
        <f>МАКС!CK119+КМС!CK119+ИГС!CK119</f>
        <v>0</v>
      </c>
      <c r="CL119" s="14">
        <f>МАКС!CL119+КМС!CL119+ИГС!CL119</f>
        <v>0</v>
      </c>
      <c r="CM119" s="15">
        <f>МАКС!CM119+КМС!CM119+ИГС!CM119</f>
        <v>0</v>
      </c>
      <c r="CN119" s="14">
        <f>МАКС!CN119+КМС!CN119+ИГС!CN119</f>
        <v>0</v>
      </c>
      <c r="CO119" s="15">
        <f>МАКС!CO119+КМС!CO119+ИГС!CO119</f>
        <v>0</v>
      </c>
      <c r="CP119" s="14">
        <f>МАКС!CP119+КМС!CP119+ИГС!CP119</f>
        <v>0</v>
      </c>
      <c r="CQ119" s="15">
        <f>МАКС!CQ119+КМС!CQ119+ИГС!CQ119</f>
        <v>0</v>
      </c>
      <c r="CR119" s="14">
        <f>МАКС!CR119+КМС!CR119+ИГС!CR119</f>
        <v>0</v>
      </c>
    </row>
    <row r="120" spans="1:96" x14ac:dyDescent="0.25">
      <c r="A120" s="89" t="s">
        <v>269</v>
      </c>
      <c r="B120" s="68" t="s">
        <v>270</v>
      </c>
      <c r="C120" s="63">
        <v>330409</v>
      </c>
      <c r="D120" s="64" t="s">
        <v>146</v>
      </c>
      <c r="E120" s="64" t="s">
        <v>129</v>
      </c>
      <c r="F120" s="66" t="s">
        <v>147</v>
      </c>
      <c r="G120" s="14">
        <f t="shared" si="88"/>
        <v>3266613.4</v>
      </c>
      <c r="H120" s="14">
        <f t="shared" si="89"/>
        <v>2982845.37</v>
      </c>
      <c r="I120" s="15">
        <f t="shared" si="107"/>
        <v>40</v>
      </c>
      <c r="J120" s="14">
        <f t="shared" si="90"/>
        <v>8064</v>
      </c>
      <c r="K120" s="15">
        <f t="shared" si="91"/>
        <v>0</v>
      </c>
      <c r="L120" s="14">
        <f t="shared" si="92"/>
        <v>0</v>
      </c>
      <c r="M120" s="15">
        <f t="shared" si="93"/>
        <v>2451</v>
      </c>
      <c r="N120" s="14">
        <f t="shared" si="94"/>
        <v>2974781.37</v>
      </c>
      <c r="O120" s="15">
        <f t="shared" si="95"/>
        <v>30</v>
      </c>
      <c r="P120" s="14">
        <f t="shared" si="96"/>
        <v>283768.03000000003</v>
      </c>
      <c r="Q120" s="15">
        <f t="shared" si="97"/>
        <v>0</v>
      </c>
      <c r="R120" s="14">
        <f t="shared" si="98"/>
        <v>0</v>
      </c>
      <c r="S120" s="15">
        <f t="shared" si="99"/>
        <v>0</v>
      </c>
      <c r="T120" s="14">
        <f t="shared" si="100"/>
        <v>0</v>
      </c>
      <c r="U120" s="15">
        <f t="shared" si="101"/>
        <v>0</v>
      </c>
      <c r="V120" s="14">
        <f t="shared" si="102"/>
        <v>0</v>
      </c>
      <c r="W120" s="15">
        <f t="shared" si="103"/>
        <v>0</v>
      </c>
      <c r="X120" s="14">
        <f t="shared" si="104"/>
        <v>0</v>
      </c>
      <c r="Y120" s="14">
        <f t="shared" si="105"/>
        <v>814142.8</v>
      </c>
      <c r="Z120" s="14">
        <f t="shared" si="106"/>
        <v>770736.92</v>
      </c>
      <c r="AA120" s="15">
        <f>МАКС!AA120+КМС!AA120+ИГС!AA120</f>
        <v>10</v>
      </c>
      <c r="AB120" s="14">
        <f>МАКС!AB120+КМС!AB120+ИГС!AB120</f>
        <v>2016</v>
      </c>
      <c r="AC120" s="15">
        <f>МАКС!AC120+КМС!AC120+ИГС!AC120</f>
        <v>0</v>
      </c>
      <c r="AD120" s="14">
        <f>МАКС!AD120+КМС!AD120+ИГС!AD120</f>
        <v>0</v>
      </c>
      <c r="AE120" s="15">
        <f>МАКС!AE120+КМС!AE120+ИГС!AE120</f>
        <v>631</v>
      </c>
      <c r="AF120" s="14">
        <f>МАКС!AF120+КМС!AF120+ИГС!AF120</f>
        <v>768720.92</v>
      </c>
      <c r="AG120" s="15">
        <f>МАКС!AG120+КМС!AG120+ИГС!AG120</f>
        <v>5</v>
      </c>
      <c r="AH120" s="14">
        <f>МАКС!AH120+КМС!AH120+ИГС!AH120</f>
        <v>43405.88</v>
      </c>
      <c r="AI120" s="15">
        <f>МАКС!AI120+КМС!AI120+ИГС!AI120</f>
        <v>0</v>
      </c>
      <c r="AJ120" s="14">
        <f>МАКС!AJ120+КМС!AJ120+ИГС!AJ120</f>
        <v>0</v>
      </c>
      <c r="AK120" s="15">
        <f>МАКС!AK120+КМС!AK120+ИГС!AK120</f>
        <v>0</v>
      </c>
      <c r="AL120" s="14">
        <f>МАКС!AL120+КМС!AL120+ИГС!AL120</f>
        <v>0</v>
      </c>
      <c r="AM120" s="15">
        <f>МАКС!AM120+КМС!AM120+ИГС!AM120</f>
        <v>0</v>
      </c>
      <c r="AN120" s="14">
        <f>МАКС!AN120+КМС!AN120+ИГС!AN120</f>
        <v>0</v>
      </c>
      <c r="AO120" s="15">
        <f>МАКС!AO120+КМС!AO120+ИГС!AO120</f>
        <v>0</v>
      </c>
      <c r="AP120" s="14">
        <f>МАКС!AP120+КМС!AP120+ИГС!AP120</f>
        <v>0</v>
      </c>
      <c r="AQ120" s="14">
        <f>МАКС!AQ120+КМС!AQ120+ИГС!AQ120</f>
        <v>819163.9</v>
      </c>
      <c r="AR120" s="14">
        <f>МАКС!AR120+КМС!AR120+ИГС!AR120</f>
        <v>714641.65</v>
      </c>
      <c r="AS120" s="15">
        <f>МАКС!AS120+КМС!AS120+ИГС!AS120</f>
        <v>10</v>
      </c>
      <c r="AT120" s="14">
        <f>МАКС!AT120+КМС!AT120+ИГС!AT120</f>
        <v>2016</v>
      </c>
      <c r="AU120" s="15">
        <f>МАКС!AU120+КМС!AU120+ИГС!AU120</f>
        <v>0</v>
      </c>
      <c r="AV120" s="14">
        <f>МАКС!AV120+КМС!AV120+ИГС!AV120</f>
        <v>0</v>
      </c>
      <c r="AW120" s="15">
        <f>МАКС!AW120+КМС!AW120+ИГС!AW120</f>
        <v>590</v>
      </c>
      <c r="AX120" s="14">
        <f>МАКС!AX120+КМС!AX120+ИГС!AX120</f>
        <v>712625.65</v>
      </c>
      <c r="AY120" s="15">
        <f>МАКС!AY120+КМС!AY120+ИГС!AY120</f>
        <v>11</v>
      </c>
      <c r="AZ120" s="14">
        <f>МАКС!AZ120+КМС!AZ120+ИГС!AZ120</f>
        <v>104522.25</v>
      </c>
      <c r="BA120" s="15">
        <f>МАКС!BA120+КМС!BA120+ИГС!BA120</f>
        <v>0</v>
      </c>
      <c r="BB120" s="14">
        <f>МАКС!BB120+КМС!BB120+ИГС!BB120</f>
        <v>0</v>
      </c>
      <c r="BC120" s="15">
        <f>МАКС!BC120+КМС!BC120+ИГС!BC120</f>
        <v>0</v>
      </c>
      <c r="BD120" s="14">
        <f>МАКС!BD120+КМС!BD120+ИГС!BD120</f>
        <v>0</v>
      </c>
      <c r="BE120" s="15">
        <f>МАКС!BE120+КМС!BE120+ИГС!BE120</f>
        <v>0</v>
      </c>
      <c r="BF120" s="14">
        <f>МАКС!BF120+КМС!BF120+ИГС!BF120</f>
        <v>0</v>
      </c>
      <c r="BG120" s="15">
        <f>МАКС!BG120+КМС!BG120+ИГС!BG120</f>
        <v>0</v>
      </c>
      <c r="BH120" s="14">
        <f>МАКС!BH120+КМС!BH120+ИГС!BH120</f>
        <v>0</v>
      </c>
      <c r="BI120" s="14">
        <f>МАКС!BI120+КМС!BI120+ИГС!BI120</f>
        <v>771395.25</v>
      </c>
      <c r="BJ120" s="14">
        <f>МАКС!BJ120+КМС!BJ120+ИГС!BJ120</f>
        <v>714641.65</v>
      </c>
      <c r="BK120" s="15">
        <f>МАКС!BK120+КМС!BK120+ИГС!BK120</f>
        <v>10</v>
      </c>
      <c r="BL120" s="14">
        <f>МАКС!BL120+КМС!BL120+ИГС!BL120</f>
        <v>2016</v>
      </c>
      <c r="BM120" s="15">
        <f>МАКС!BM120+КМС!BM120+ИГС!BM120</f>
        <v>0</v>
      </c>
      <c r="BN120" s="14">
        <f>МАКС!BN120+КМС!BN120+ИГС!BN120</f>
        <v>0</v>
      </c>
      <c r="BO120" s="15">
        <f>МАКС!BO120+КМС!BO120+ИГС!BO120</f>
        <v>590</v>
      </c>
      <c r="BP120" s="14">
        <f>МАКС!BP120+КМС!BP120+ИГС!BP120</f>
        <v>712625.65</v>
      </c>
      <c r="BQ120" s="15">
        <f>МАКС!BQ120+КМС!BQ120+ИГС!BQ120</f>
        <v>6</v>
      </c>
      <c r="BR120" s="14">
        <f>МАКС!BR120+КМС!BR120+ИГС!BR120</f>
        <v>56753.599999999999</v>
      </c>
      <c r="BS120" s="15">
        <f>МАКС!BS120+КМС!BS120+ИГС!BS120</f>
        <v>0</v>
      </c>
      <c r="BT120" s="14">
        <f>МАКС!BT120+КМС!BT120+ИГС!BT120</f>
        <v>0</v>
      </c>
      <c r="BU120" s="15">
        <f>МАКС!BU120+КМС!BU120+ИГС!BU120</f>
        <v>0</v>
      </c>
      <c r="BV120" s="14">
        <f>МАКС!BV120+КМС!BV120+ИГС!BV120</f>
        <v>0</v>
      </c>
      <c r="BW120" s="15">
        <f>МАКС!BW120+КМС!BW120+ИГС!BW120</f>
        <v>0</v>
      </c>
      <c r="BX120" s="14">
        <f>МАКС!BX120+КМС!BX120+ИГС!BX120</f>
        <v>0</v>
      </c>
      <c r="BY120" s="15">
        <f>МАКС!BY120+КМС!BY120+ИГС!BY120</f>
        <v>0</v>
      </c>
      <c r="BZ120" s="14">
        <f>МАКС!BZ120+КМС!BZ120+ИГС!BZ120</f>
        <v>0</v>
      </c>
      <c r="CA120" s="14">
        <f>МАКС!CA120+КМС!CA120+ИГС!CA120</f>
        <v>861911.45</v>
      </c>
      <c r="CB120" s="14">
        <f>МАКС!CB120+КМС!CB120+ИГС!CB120</f>
        <v>782825.15</v>
      </c>
      <c r="CC120" s="15">
        <f>МАКС!CC120+КМС!CC120+ИГС!CC120</f>
        <v>10</v>
      </c>
      <c r="CD120" s="14">
        <f>МАКС!CD120+КМС!CD120+ИГС!CD120</f>
        <v>2016</v>
      </c>
      <c r="CE120" s="15">
        <f>МАКС!CE120+КМС!CE120+ИГС!CE120</f>
        <v>0</v>
      </c>
      <c r="CF120" s="14">
        <f>МАКС!CF120+КМС!CF120+ИГС!CF120</f>
        <v>0</v>
      </c>
      <c r="CG120" s="15">
        <f>МАКС!CG120+КМС!CG120+ИГС!CG120</f>
        <v>640</v>
      </c>
      <c r="CH120" s="14">
        <f>МАКС!CH120+КМС!CH120+ИГС!CH120</f>
        <v>780809.15</v>
      </c>
      <c r="CI120" s="15">
        <f>МАКС!CI120+КМС!CI120+ИГС!CI120</f>
        <v>8</v>
      </c>
      <c r="CJ120" s="14">
        <f>МАКС!CJ120+КМС!CJ120+ИГС!CJ120</f>
        <v>79086.3</v>
      </c>
      <c r="CK120" s="15">
        <f>МАКС!CK120+КМС!CK120+ИГС!CK120</f>
        <v>0</v>
      </c>
      <c r="CL120" s="14">
        <f>МАКС!CL120+КМС!CL120+ИГС!CL120</f>
        <v>0</v>
      </c>
      <c r="CM120" s="15">
        <f>МАКС!CM120+КМС!CM120+ИГС!CM120</f>
        <v>0</v>
      </c>
      <c r="CN120" s="14">
        <f>МАКС!CN120+КМС!CN120+ИГС!CN120</f>
        <v>0</v>
      </c>
      <c r="CO120" s="15">
        <f>МАКС!CO120+КМС!CO120+ИГС!CO120</f>
        <v>0</v>
      </c>
      <c r="CP120" s="14">
        <f>МАКС!CP120+КМС!CP120+ИГС!CP120</f>
        <v>0</v>
      </c>
      <c r="CQ120" s="15">
        <f>МАКС!CQ120+КМС!CQ120+ИГС!CQ120</f>
        <v>0</v>
      </c>
      <c r="CR120" s="14">
        <f>МАКС!CR120+КМС!CR120+ИГС!CR120</f>
        <v>0</v>
      </c>
    </row>
    <row r="121" spans="1:96" x14ac:dyDescent="0.25">
      <c r="A121" s="89" t="s">
        <v>271</v>
      </c>
      <c r="B121" s="68" t="s">
        <v>272</v>
      </c>
      <c r="C121" s="63">
        <v>330420</v>
      </c>
      <c r="D121" s="64" t="s">
        <v>146</v>
      </c>
      <c r="E121" s="64" t="s">
        <v>129</v>
      </c>
      <c r="F121" s="66" t="s">
        <v>147</v>
      </c>
      <c r="G121" s="14">
        <f t="shared" si="88"/>
        <v>61190600.200000003</v>
      </c>
      <c r="H121" s="14">
        <f t="shared" si="89"/>
        <v>754520</v>
      </c>
      <c r="I121" s="15">
        <f t="shared" si="107"/>
        <v>4000</v>
      </c>
      <c r="J121" s="14">
        <f t="shared" si="90"/>
        <v>754520</v>
      </c>
      <c r="K121" s="15">
        <f t="shared" si="91"/>
        <v>0</v>
      </c>
      <c r="L121" s="14">
        <f t="shared" si="92"/>
        <v>0</v>
      </c>
      <c r="M121" s="15">
        <f t="shared" si="93"/>
        <v>0</v>
      </c>
      <c r="N121" s="14">
        <f t="shared" si="94"/>
        <v>0</v>
      </c>
      <c r="O121" s="15">
        <f t="shared" si="95"/>
        <v>383</v>
      </c>
      <c r="P121" s="14">
        <f t="shared" si="96"/>
        <v>60436080.200000003</v>
      </c>
      <c r="Q121" s="15">
        <f t="shared" si="97"/>
        <v>0</v>
      </c>
      <c r="R121" s="14">
        <f t="shared" si="98"/>
        <v>0</v>
      </c>
      <c r="S121" s="15">
        <f t="shared" si="99"/>
        <v>0</v>
      </c>
      <c r="T121" s="14">
        <f t="shared" si="100"/>
        <v>0</v>
      </c>
      <c r="U121" s="15">
        <f t="shared" si="101"/>
        <v>0</v>
      </c>
      <c r="V121" s="14">
        <f t="shared" si="102"/>
        <v>0</v>
      </c>
      <c r="W121" s="15">
        <f t="shared" si="103"/>
        <v>0</v>
      </c>
      <c r="X121" s="14">
        <f t="shared" si="104"/>
        <v>0</v>
      </c>
      <c r="Y121" s="14">
        <f t="shared" si="105"/>
        <v>11595281.029999999</v>
      </c>
      <c r="Z121" s="14">
        <f t="shared" si="106"/>
        <v>188630</v>
      </c>
      <c r="AA121" s="15">
        <f>МАКС!AA121+КМС!AA121+ИГС!AA121</f>
        <v>1000</v>
      </c>
      <c r="AB121" s="14">
        <f>МАКС!AB121+КМС!AB121+ИГС!AB121</f>
        <v>188630</v>
      </c>
      <c r="AC121" s="15">
        <f>МАКС!AC121+КМС!AC121+ИГС!AC121</f>
        <v>0</v>
      </c>
      <c r="AD121" s="14">
        <f>МАКС!AD121+КМС!AD121+ИГС!AD121</f>
        <v>0</v>
      </c>
      <c r="AE121" s="15">
        <f>МАКС!AE121+КМС!AE121+ИГС!AE121</f>
        <v>0</v>
      </c>
      <c r="AF121" s="14">
        <f>МАКС!AF121+КМС!AF121+ИГС!AF121</f>
        <v>0</v>
      </c>
      <c r="AG121" s="15">
        <f>МАКС!AG121+КМС!AG121+ИГС!AG121</f>
        <v>79</v>
      </c>
      <c r="AH121" s="14">
        <f>МАКС!AH121+КМС!AH121+ИГС!AH121</f>
        <v>11406651.029999999</v>
      </c>
      <c r="AI121" s="15">
        <f>МАКС!AI121+КМС!AI121+ИГС!AI121</f>
        <v>0</v>
      </c>
      <c r="AJ121" s="14">
        <f>МАКС!AJ121+КМС!AJ121+ИГС!AJ121</f>
        <v>0</v>
      </c>
      <c r="AK121" s="15">
        <f>МАКС!AK121+КМС!AK121+ИГС!AK121</f>
        <v>0</v>
      </c>
      <c r="AL121" s="14">
        <f>МАКС!AL121+КМС!AL121+ИГС!AL121</f>
        <v>0</v>
      </c>
      <c r="AM121" s="15">
        <f>МАКС!AM121+КМС!AM121+ИГС!AM121</f>
        <v>0</v>
      </c>
      <c r="AN121" s="14">
        <f>МАКС!AN121+КМС!AN121+ИГС!AN121</f>
        <v>0</v>
      </c>
      <c r="AO121" s="15">
        <f>МАКС!AO121+КМС!AO121+ИГС!AO121</f>
        <v>0</v>
      </c>
      <c r="AP121" s="14">
        <f>МАКС!AP121+КМС!AP121+ИГС!AP121</f>
        <v>0</v>
      </c>
      <c r="AQ121" s="14">
        <f>МАКС!AQ121+КМС!AQ121+ИГС!AQ121</f>
        <v>14000002.52</v>
      </c>
      <c r="AR121" s="14">
        <f>МАКС!AR121+КМС!AR121+ИГС!AR121</f>
        <v>188630</v>
      </c>
      <c r="AS121" s="15">
        <f>МАКС!AS121+КМС!AS121+ИГС!AS121</f>
        <v>1000</v>
      </c>
      <c r="AT121" s="14">
        <f>МАКС!AT121+КМС!AT121+ИГС!AT121</f>
        <v>188630</v>
      </c>
      <c r="AU121" s="15">
        <f>МАКС!AU121+КМС!AU121+ИГС!AU121</f>
        <v>0</v>
      </c>
      <c r="AV121" s="14">
        <f>МАКС!AV121+КМС!AV121+ИГС!AV121</f>
        <v>0</v>
      </c>
      <c r="AW121" s="15">
        <f>МАКС!AW121+КМС!AW121+ИГС!AW121</f>
        <v>0</v>
      </c>
      <c r="AX121" s="14">
        <f>МАКС!AX121+КМС!AX121+ИГС!AX121</f>
        <v>0</v>
      </c>
      <c r="AY121" s="15">
        <f>МАКС!AY121+КМС!AY121+ИГС!AY121</f>
        <v>91</v>
      </c>
      <c r="AZ121" s="14">
        <f>МАКС!AZ121+КМС!AZ121+ИГС!AZ121</f>
        <v>13811372.52</v>
      </c>
      <c r="BA121" s="15">
        <f>МАКС!BA121+КМС!BA121+ИГС!BA121</f>
        <v>0</v>
      </c>
      <c r="BB121" s="14">
        <f>МАКС!BB121+КМС!BB121+ИГС!BB121</f>
        <v>0</v>
      </c>
      <c r="BC121" s="15">
        <f>МАКС!BC121+КМС!BC121+ИГС!BC121</f>
        <v>0</v>
      </c>
      <c r="BD121" s="14">
        <f>МАКС!BD121+КМС!BD121+ИГС!BD121</f>
        <v>0</v>
      </c>
      <c r="BE121" s="15">
        <f>МАКС!BE121+КМС!BE121+ИГС!BE121</f>
        <v>0</v>
      </c>
      <c r="BF121" s="14">
        <f>МАКС!BF121+КМС!BF121+ИГС!BF121</f>
        <v>0</v>
      </c>
      <c r="BG121" s="15">
        <f>МАКС!BG121+КМС!BG121+ИГС!BG121</f>
        <v>0</v>
      </c>
      <c r="BH121" s="14">
        <f>МАКС!BH121+КМС!BH121+ИГС!BH121</f>
        <v>0</v>
      </c>
      <c r="BI121" s="14">
        <f>МАКС!BI121+КМС!BI121+ИГС!BI121</f>
        <v>17416378.25</v>
      </c>
      <c r="BJ121" s="14">
        <f>МАКС!BJ121+КМС!BJ121+ИГС!BJ121</f>
        <v>188630</v>
      </c>
      <c r="BK121" s="15">
        <f>МАКС!BK121+КМС!BK121+ИГС!BK121</f>
        <v>1000</v>
      </c>
      <c r="BL121" s="14">
        <f>МАКС!BL121+КМС!BL121+ИГС!BL121</f>
        <v>188630</v>
      </c>
      <c r="BM121" s="15">
        <f>МАКС!BM121+КМС!BM121+ИГС!BM121</f>
        <v>0</v>
      </c>
      <c r="BN121" s="14">
        <f>МАКС!BN121+КМС!BN121+ИГС!BN121</f>
        <v>0</v>
      </c>
      <c r="BO121" s="15">
        <f>МАКС!BO121+КМС!BO121+ИГС!BO121</f>
        <v>0</v>
      </c>
      <c r="BP121" s="14">
        <f>МАКС!BP121+КМС!BP121+ИГС!BP121</f>
        <v>0</v>
      </c>
      <c r="BQ121" s="15">
        <f>МАКС!BQ121+КМС!BQ121+ИГС!BQ121</f>
        <v>104</v>
      </c>
      <c r="BR121" s="14">
        <f>МАКС!BR121+КМС!BR121+ИГС!BR121</f>
        <v>17227748.25</v>
      </c>
      <c r="BS121" s="15">
        <f>МАКС!BS121+КМС!BS121+ИГС!BS121</f>
        <v>0</v>
      </c>
      <c r="BT121" s="14">
        <f>МАКС!BT121+КМС!BT121+ИГС!BT121</f>
        <v>0</v>
      </c>
      <c r="BU121" s="15">
        <f>МАКС!BU121+КМС!BU121+ИГС!BU121</f>
        <v>0</v>
      </c>
      <c r="BV121" s="14">
        <f>МАКС!BV121+КМС!BV121+ИГС!BV121</f>
        <v>0</v>
      </c>
      <c r="BW121" s="15">
        <f>МАКС!BW121+КМС!BW121+ИГС!BW121</f>
        <v>0</v>
      </c>
      <c r="BX121" s="14">
        <f>МАКС!BX121+КМС!BX121+ИГС!BX121</f>
        <v>0</v>
      </c>
      <c r="BY121" s="15">
        <f>МАКС!BY121+КМС!BY121+ИГС!BY121</f>
        <v>0</v>
      </c>
      <c r="BZ121" s="14">
        <f>МАКС!BZ121+КМС!BZ121+ИГС!BZ121</f>
        <v>0</v>
      </c>
      <c r="CA121" s="14">
        <f>МАКС!CA121+КМС!CA121+ИГС!CA121</f>
        <v>18178938.399999999</v>
      </c>
      <c r="CB121" s="14">
        <f>МАКС!CB121+КМС!CB121+ИГС!CB121</f>
        <v>188630</v>
      </c>
      <c r="CC121" s="15">
        <f>МАКС!CC121+КМС!CC121+ИГС!CC121</f>
        <v>1000</v>
      </c>
      <c r="CD121" s="14">
        <f>МАКС!CD121+КМС!CD121+ИГС!CD121</f>
        <v>188630</v>
      </c>
      <c r="CE121" s="15">
        <f>МАКС!CE121+КМС!CE121+ИГС!CE121</f>
        <v>0</v>
      </c>
      <c r="CF121" s="14">
        <f>МАКС!CF121+КМС!CF121+ИГС!CF121</f>
        <v>0</v>
      </c>
      <c r="CG121" s="15">
        <f>МАКС!CG121+КМС!CG121+ИГС!CG121</f>
        <v>0</v>
      </c>
      <c r="CH121" s="14">
        <f>МАКС!CH121+КМС!CH121+ИГС!CH121</f>
        <v>0</v>
      </c>
      <c r="CI121" s="15">
        <f>МАКС!CI121+КМС!CI121+ИГС!CI121</f>
        <v>109</v>
      </c>
      <c r="CJ121" s="14">
        <f>МАКС!CJ121+КМС!CJ121+ИГС!CJ121</f>
        <v>17990308.399999999</v>
      </c>
      <c r="CK121" s="15">
        <f>МАКС!CK121+КМС!CK121+ИГС!CK121</f>
        <v>0</v>
      </c>
      <c r="CL121" s="14">
        <f>МАКС!CL121+КМС!CL121+ИГС!CL121</f>
        <v>0</v>
      </c>
      <c r="CM121" s="15">
        <f>МАКС!CM121+КМС!CM121+ИГС!CM121</f>
        <v>0</v>
      </c>
      <c r="CN121" s="14">
        <f>МАКС!CN121+КМС!CN121+ИГС!CN121</f>
        <v>0</v>
      </c>
      <c r="CO121" s="15">
        <f>МАКС!CO121+КМС!CO121+ИГС!CO121</f>
        <v>0</v>
      </c>
      <c r="CP121" s="14">
        <f>МАКС!CP121+КМС!CP121+ИГС!CP121</f>
        <v>0</v>
      </c>
      <c r="CQ121" s="15">
        <f>МАКС!CQ121+КМС!CQ121+ИГС!CQ121</f>
        <v>0</v>
      </c>
      <c r="CR121" s="14">
        <f>МАКС!CR121+КМС!CR121+ИГС!CR121</f>
        <v>0</v>
      </c>
    </row>
    <row r="122" spans="1:96" x14ac:dyDescent="0.25">
      <c r="A122" s="89" t="s">
        <v>273</v>
      </c>
      <c r="B122" s="68" t="s">
        <v>274</v>
      </c>
      <c r="C122" s="63"/>
      <c r="D122" s="64"/>
      <c r="E122" s="65" t="s">
        <v>123</v>
      </c>
      <c r="F122" s="66"/>
      <c r="G122" s="14">
        <f t="shared" si="88"/>
        <v>177276</v>
      </c>
      <c r="H122" s="14">
        <f t="shared" si="89"/>
        <v>177276</v>
      </c>
      <c r="I122" s="15">
        <f t="shared" si="107"/>
        <v>240</v>
      </c>
      <c r="J122" s="14">
        <f t="shared" si="90"/>
        <v>62440.800000000003</v>
      </c>
      <c r="K122" s="15">
        <f t="shared" si="91"/>
        <v>0</v>
      </c>
      <c r="L122" s="14">
        <f t="shared" si="92"/>
        <v>0</v>
      </c>
      <c r="M122" s="15">
        <f t="shared" si="93"/>
        <v>80</v>
      </c>
      <c r="N122" s="14">
        <f t="shared" si="94"/>
        <v>114835.2</v>
      </c>
      <c r="O122" s="15">
        <f t="shared" si="95"/>
        <v>0</v>
      </c>
      <c r="P122" s="14">
        <f t="shared" si="96"/>
        <v>0</v>
      </c>
      <c r="Q122" s="15">
        <f t="shared" si="97"/>
        <v>0</v>
      </c>
      <c r="R122" s="14">
        <f t="shared" si="98"/>
        <v>0</v>
      </c>
      <c r="S122" s="15">
        <f t="shared" si="99"/>
        <v>0</v>
      </c>
      <c r="T122" s="14">
        <f t="shared" si="100"/>
        <v>0</v>
      </c>
      <c r="U122" s="15">
        <f t="shared" si="101"/>
        <v>0</v>
      </c>
      <c r="V122" s="14">
        <f t="shared" si="102"/>
        <v>0</v>
      </c>
      <c r="W122" s="15">
        <f t="shared" si="103"/>
        <v>0</v>
      </c>
      <c r="X122" s="14">
        <f t="shared" si="104"/>
        <v>0</v>
      </c>
      <c r="Y122" s="14">
        <f t="shared" si="105"/>
        <v>0</v>
      </c>
      <c r="Z122" s="14">
        <f t="shared" si="106"/>
        <v>0</v>
      </c>
      <c r="AA122" s="15">
        <f>МАКС!AA122+КМС!AA122+ИГС!AA122</f>
        <v>0</v>
      </c>
      <c r="AB122" s="14">
        <f>МАКС!AB122+КМС!AB122+ИГС!AB122</f>
        <v>0</v>
      </c>
      <c r="AC122" s="15">
        <f>МАКС!AC122+КМС!AC122+ИГС!AC122</f>
        <v>0</v>
      </c>
      <c r="AD122" s="14">
        <f>МАКС!AD122+КМС!AD122+ИГС!AD122</f>
        <v>0</v>
      </c>
      <c r="AE122" s="15">
        <f>МАКС!AE122+КМС!AE122+ИГС!AE122</f>
        <v>0</v>
      </c>
      <c r="AF122" s="14">
        <f>МАКС!AF122+КМС!AF122+ИГС!AF122</f>
        <v>0</v>
      </c>
      <c r="AG122" s="15">
        <f>МАКС!AG122+КМС!AG122+ИГС!AG122</f>
        <v>0</v>
      </c>
      <c r="AH122" s="14">
        <f>МАКС!AH122+КМС!AH122+ИГС!AH122</f>
        <v>0</v>
      </c>
      <c r="AI122" s="15">
        <f>МАКС!AI122+КМС!AI122+ИГС!AI122</f>
        <v>0</v>
      </c>
      <c r="AJ122" s="14">
        <f>МАКС!AJ122+КМС!AJ122+ИГС!AJ122</f>
        <v>0</v>
      </c>
      <c r="AK122" s="15">
        <f>МАКС!AK122+КМС!AK122+ИГС!AK122</f>
        <v>0</v>
      </c>
      <c r="AL122" s="14">
        <f>МАКС!AL122+КМС!AL122+ИГС!AL122</f>
        <v>0</v>
      </c>
      <c r="AM122" s="15">
        <f>МАКС!AM122+КМС!AM122+ИГС!AM122</f>
        <v>0</v>
      </c>
      <c r="AN122" s="14">
        <f>МАКС!AN122+КМС!AN122+ИГС!AN122</f>
        <v>0</v>
      </c>
      <c r="AO122" s="15">
        <f>МАКС!AO122+КМС!AO122+ИГС!AO122</f>
        <v>0</v>
      </c>
      <c r="AP122" s="14">
        <f>МАКС!AP122+КМС!AP122+ИГС!AP122</f>
        <v>0</v>
      </c>
      <c r="AQ122" s="14">
        <f>МАКС!AQ122+КМС!AQ122+ИГС!AQ122</f>
        <v>33759.589999999997</v>
      </c>
      <c r="AR122" s="14">
        <f>МАКС!AR122+КМС!AR122+ИГС!AR122</f>
        <v>33759.589999999997</v>
      </c>
      <c r="AS122" s="15">
        <f>МАКС!AS122+КМС!AS122+ИГС!AS122</f>
        <v>47</v>
      </c>
      <c r="AT122" s="14">
        <f>МАКС!AT122+КМС!AT122+ИГС!AT122</f>
        <v>12227.99</v>
      </c>
      <c r="AU122" s="15">
        <f>МАКС!AU122+КМС!AU122+ИГС!AU122</f>
        <v>0</v>
      </c>
      <c r="AV122" s="14">
        <f>МАКС!AV122+КМС!AV122+ИГС!AV122</f>
        <v>0</v>
      </c>
      <c r="AW122" s="15">
        <f>МАКС!AW122+КМС!AW122+ИГС!AW122</f>
        <v>15</v>
      </c>
      <c r="AX122" s="14">
        <f>МАКС!AX122+КМС!AX122+ИГС!AX122</f>
        <v>21531.599999999999</v>
      </c>
      <c r="AY122" s="15">
        <f>МАКС!AY122+КМС!AY122+ИГС!AY122</f>
        <v>0</v>
      </c>
      <c r="AZ122" s="14">
        <f>МАКС!AZ122+КМС!AZ122+ИГС!AZ122</f>
        <v>0</v>
      </c>
      <c r="BA122" s="15">
        <f>МАКС!BA122+КМС!BA122+ИГС!BA122</f>
        <v>0</v>
      </c>
      <c r="BB122" s="14">
        <f>МАКС!BB122+КМС!BB122+ИГС!BB122</f>
        <v>0</v>
      </c>
      <c r="BC122" s="15">
        <f>МАКС!BC122+КМС!BC122+ИГС!BC122</f>
        <v>0</v>
      </c>
      <c r="BD122" s="14">
        <f>МАКС!BD122+КМС!BD122+ИГС!BD122</f>
        <v>0</v>
      </c>
      <c r="BE122" s="15">
        <f>МАКС!BE122+КМС!BE122+ИГС!BE122</f>
        <v>0</v>
      </c>
      <c r="BF122" s="14">
        <f>МАКС!BF122+КМС!BF122+ИГС!BF122</f>
        <v>0</v>
      </c>
      <c r="BG122" s="15">
        <f>МАКС!BG122+КМС!BG122+ИГС!BG122</f>
        <v>0</v>
      </c>
      <c r="BH122" s="14">
        <f>МАКС!BH122+КМС!BH122+ИГС!BH122</f>
        <v>0</v>
      </c>
      <c r="BI122" s="14">
        <f>МАКС!BI122+КМС!BI122+ИГС!BI122</f>
        <v>88638</v>
      </c>
      <c r="BJ122" s="14">
        <f>МАКС!BJ122+КМС!BJ122+ИГС!BJ122</f>
        <v>88638</v>
      </c>
      <c r="BK122" s="15">
        <f>МАКС!BK122+КМС!BK122+ИГС!BK122</f>
        <v>120</v>
      </c>
      <c r="BL122" s="14">
        <f>МАКС!BL122+КМС!BL122+ИГС!BL122</f>
        <v>31220.400000000001</v>
      </c>
      <c r="BM122" s="15">
        <f>МАКС!BM122+КМС!BM122+ИГС!BM122</f>
        <v>0</v>
      </c>
      <c r="BN122" s="14">
        <f>МАКС!BN122+КМС!BN122+ИГС!BN122</f>
        <v>0</v>
      </c>
      <c r="BO122" s="15">
        <f>МАКС!BO122+КМС!BO122+ИГС!BO122</f>
        <v>40</v>
      </c>
      <c r="BP122" s="14">
        <f>МАКС!BP122+КМС!BP122+ИГС!BP122</f>
        <v>57417.599999999999</v>
      </c>
      <c r="BQ122" s="15">
        <f>МАКС!BQ122+КМС!BQ122+ИГС!BQ122</f>
        <v>0</v>
      </c>
      <c r="BR122" s="14">
        <f>МАКС!BR122+КМС!BR122+ИГС!BR122</f>
        <v>0</v>
      </c>
      <c r="BS122" s="15">
        <f>МАКС!BS122+КМС!BS122+ИГС!BS122</f>
        <v>0</v>
      </c>
      <c r="BT122" s="14">
        <f>МАКС!BT122+КМС!BT122+ИГС!BT122</f>
        <v>0</v>
      </c>
      <c r="BU122" s="15">
        <f>МАКС!BU122+КМС!BU122+ИГС!BU122</f>
        <v>0</v>
      </c>
      <c r="BV122" s="14">
        <f>МАКС!BV122+КМС!BV122+ИГС!BV122</f>
        <v>0</v>
      </c>
      <c r="BW122" s="15">
        <f>МАКС!BW122+КМС!BW122+ИГС!BW122</f>
        <v>0</v>
      </c>
      <c r="BX122" s="14">
        <f>МАКС!BX122+КМС!BX122+ИГС!BX122</f>
        <v>0</v>
      </c>
      <c r="BY122" s="15">
        <f>МАКС!BY122+КМС!BY122+ИГС!BY122</f>
        <v>0</v>
      </c>
      <c r="BZ122" s="14">
        <f>МАКС!BZ122+КМС!BZ122+ИГС!BZ122</f>
        <v>0</v>
      </c>
      <c r="CA122" s="14">
        <f>МАКС!CA122+КМС!CA122+ИГС!CA122</f>
        <v>54878.41</v>
      </c>
      <c r="CB122" s="14">
        <f>МАКС!CB122+КМС!CB122+ИГС!CB122</f>
        <v>54878.41</v>
      </c>
      <c r="CC122" s="15">
        <f>МАКС!CC122+КМС!CC122+ИГС!CC122</f>
        <v>73</v>
      </c>
      <c r="CD122" s="14">
        <f>МАКС!CD122+КМС!CD122+ИГС!CD122</f>
        <v>18992.41</v>
      </c>
      <c r="CE122" s="15">
        <f>МАКС!CE122+КМС!CE122+ИГС!CE122</f>
        <v>0</v>
      </c>
      <c r="CF122" s="14">
        <f>МАКС!CF122+КМС!CF122+ИГС!CF122</f>
        <v>0</v>
      </c>
      <c r="CG122" s="15">
        <f>МАКС!CG122+КМС!CG122+ИГС!CG122</f>
        <v>25</v>
      </c>
      <c r="CH122" s="14">
        <f>МАКС!CH122+КМС!CH122+ИГС!CH122</f>
        <v>35886</v>
      </c>
      <c r="CI122" s="15">
        <f>МАКС!CI122+КМС!CI122+ИГС!CI122</f>
        <v>0</v>
      </c>
      <c r="CJ122" s="14">
        <f>МАКС!CJ122+КМС!CJ122+ИГС!CJ122</f>
        <v>0</v>
      </c>
      <c r="CK122" s="15">
        <f>МАКС!CK122+КМС!CK122+ИГС!CK122</f>
        <v>0</v>
      </c>
      <c r="CL122" s="14">
        <f>МАКС!CL122+КМС!CL122+ИГС!CL122</f>
        <v>0</v>
      </c>
      <c r="CM122" s="15">
        <f>МАКС!CM122+КМС!CM122+ИГС!CM122</f>
        <v>0</v>
      </c>
      <c r="CN122" s="14">
        <f>МАКС!CN122+КМС!CN122+ИГС!CN122</f>
        <v>0</v>
      </c>
      <c r="CO122" s="15">
        <f>МАКС!CO122+КМС!CO122+ИГС!CO122</f>
        <v>0</v>
      </c>
      <c r="CP122" s="14">
        <f>МАКС!CP122+КМС!CP122+ИГС!CP122</f>
        <v>0</v>
      </c>
      <c r="CQ122" s="15">
        <f>МАКС!CQ122+КМС!CQ122+ИГС!CQ122</f>
        <v>0</v>
      </c>
      <c r="CR122" s="14">
        <f>МАКС!CR122+КМС!CR122+ИГС!CR122</f>
        <v>0</v>
      </c>
    </row>
    <row r="123" spans="1:96" x14ac:dyDescent="0.25">
      <c r="A123" s="89"/>
      <c r="B123" s="70" t="s">
        <v>69</v>
      </c>
      <c r="C123" s="63">
        <v>330074</v>
      </c>
      <c r="D123" s="64" t="s">
        <v>144</v>
      </c>
      <c r="E123" s="64" t="s">
        <v>123</v>
      </c>
      <c r="F123" s="66" t="s">
        <v>145</v>
      </c>
      <c r="G123" s="14">
        <f t="shared" si="88"/>
        <v>0</v>
      </c>
      <c r="H123" s="14">
        <f t="shared" si="89"/>
        <v>0</v>
      </c>
      <c r="I123" s="15">
        <f t="shared" si="107"/>
        <v>0</v>
      </c>
      <c r="J123" s="14">
        <f t="shared" si="90"/>
        <v>0</v>
      </c>
      <c r="K123" s="15">
        <f t="shared" si="91"/>
        <v>0</v>
      </c>
      <c r="L123" s="14">
        <f t="shared" si="92"/>
        <v>0</v>
      </c>
      <c r="M123" s="15">
        <f t="shared" si="93"/>
        <v>0</v>
      </c>
      <c r="N123" s="14">
        <f t="shared" si="94"/>
        <v>0</v>
      </c>
      <c r="O123" s="15">
        <f t="shared" si="95"/>
        <v>0</v>
      </c>
      <c r="P123" s="14">
        <f t="shared" si="96"/>
        <v>0</v>
      </c>
      <c r="Q123" s="15">
        <f t="shared" si="97"/>
        <v>0</v>
      </c>
      <c r="R123" s="14">
        <f t="shared" si="98"/>
        <v>0</v>
      </c>
      <c r="S123" s="15">
        <f t="shared" si="99"/>
        <v>0</v>
      </c>
      <c r="T123" s="14">
        <f t="shared" si="100"/>
        <v>0</v>
      </c>
      <c r="U123" s="15">
        <f t="shared" si="101"/>
        <v>0</v>
      </c>
      <c r="V123" s="14">
        <f t="shared" si="102"/>
        <v>0</v>
      </c>
      <c r="W123" s="15">
        <f t="shared" si="103"/>
        <v>0</v>
      </c>
      <c r="X123" s="14">
        <f t="shared" si="104"/>
        <v>0</v>
      </c>
      <c r="Y123" s="14">
        <f t="shared" si="105"/>
        <v>0</v>
      </c>
      <c r="Z123" s="14">
        <f t="shared" si="106"/>
        <v>0</v>
      </c>
      <c r="AA123" s="15">
        <f>МАКС!AA123+КМС!AA123+ИГС!AA123</f>
        <v>0</v>
      </c>
      <c r="AB123" s="14">
        <f>МАКС!AB123+КМС!AB123+ИГС!AB123</f>
        <v>0</v>
      </c>
      <c r="AC123" s="15">
        <f>МАКС!AC123+КМС!AC123+ИГС!AC123</f>
        <v>0</v>
      </c>
      <c r="AD123" s="14">
        <f>МАКС!AD123+КМС!AD123+ИГС!AD123</f>
        <v>0</v>
      </c>
      <c r="AE123" s="15">
        <f>МАКС!AE123+КМС!AE123+ИГС!AE123</f>
        <v>0</v>
      </c>
      <c r="AF123" s="14">
        <f>МАКС!AF123+КМС!AF123+ИГС!AF123</f>
        <v>0</v>
      </c>
      <c r="AG123" s="15">
        <f>МАКС!AG123+КМС!AG123+ИГС!AG123</f>
        <v>0</v>
      </c>
      <c r="AH123" s="14">
        <f>МАКС!AH123+КМС!AH123+ИГС!AH123</f>
        <v>0</v>
      </c>
      <c r="AI123" s="15">
        <f>МАКС!AI123+КМС!AI123+ИГС!AI123</f>
        <v>0</v>
      </c>
      <c r="AJ123" s="14">
        <f>МАКС!AJ123+КМС!AJ123+ИГС!AJ123</f>
        <v>0</v>
      </c>
      <c r="AK123" s="15">
        <f>МАКС!AK123+КМС!AK123+ИГС!AK123</f>
        <v>0</v>
      </c>
      <c r="AL123" s="14">
        <f>МАКС!AL123+КМС!AL123+ИГС!AL123</f>
        <v>0</v>
      </c>
      <c r="AM123" s="15">
        <f>МАКС!AM123+КМС!AM123+ИГС!AM123</f>
        <v>0</v>
      </c>
      <c r="AN123" s="14">
        <f>МАКС!AN123+КМС!AN123+ИГС!AN123</f>
        <v>0</v>
      </c>
      <c r="AO123" s="15">
        <f>МАКС!AO123+КМС!AO123+ИГС!AO123</f>
        <v>0</v>
      </c>
      <c r="AP123" s="14">
        <f>МАКС!AP123+КМС!AP123+ИГС!AP123</f>
        <v>0</v>
      </c>
      <c r="AQ123" s="14">
        <f>МАКС!AQ123+КМС!AQ123+ИГС!AQ123</f>
        <v>0</v>
      </c>
      <c r="AR123" s="14">
        <f>МАКС!AR123+КМС!AR123+ИГС!AR123</f>
        <v>0</v>
      </c>
      <c r="AS123" s="15">
        <f>МАКС!AS123+КМС!AS123+ИГС!AS123</f>
        <v>0</v>
      </c>
      <c r="AT123" s="14">
        <f>МАКС!AT123+КМС!AT123+ИГС!AT123</f>
        <v>0</v>
      </c>
      <c r="AU123" s="15">
        <f>МАКС!AU123+КМС!AU123+ИГС!AU123</f>
        <v>0</v>
      </c>
      <c r="AV123" s="14">
        <f>МАКС!AV123+КМС!AV123+ИГС!AV123</f>
        <v>0</v>
      </c>
      <c r="AW123" s="15">
        <f>МАКС!AW123+КМС!AW123+ИГС!AW123</f>
        <v>0</v>
      </c>
      <c r="AX123" s="14">
        <f>МАКС!AX123+КМС!AX123+ИГС!AX123</f>
        <v>0</v>
      </c>
      <c r="AY123" s="15">
        <f>МАКС!AY123+КМС!AY123+ИГС!AY123</f>
        <v>0</v>
      </c>
      <c r="AZ123" s="14">
        <f>МАКС!AZ123+КМС!AZ123+ИГС!AZ123</f>
        <v>0</v>
      </c>
      <c r="BA123" s="15">
        <f>МАКС!BA123+КМС!BA123+ИГС!BA123</f>
        <v>0</v>
      </c>
      <c r="BB123" s="14">
        <f>МАКС!BB123+КМС!BB123+ИГС!BB123</f>
        <v>0</v>
      </c>
      <c r="BC123" s="15">
        <f>МАКС!BC123+КМС!BC123+ИГС!BC123</f>
        <v>0</v>
      </c>
      <c r="BD123" s="14">
        <f>МАКС!BD123+КМС!BD123+ИГС!BD123</f>
        <v>0</v>
      </c>
      <c r="BE123" s="15">
        <f>МАКС!BE123+КМС!BE123+ИГС!BE123</f>
        <v>0</v>
      </c>
      <c r="BF123" s="14">
        <f>МАКС!BF123+КМС!BF123+ИГС!BF123</f>
        <v>0</v>
      </c>
      <c r="BG123" s="15">
        <f>МАКС!BG123+КМС!BG123+ИГС!BG123</f>
        <v>0</v>
      </c>
      <c r="BH123" s="14">
        <f>МАКС!BH123+КМС!BH123+ИГС!BH123</f>
        <v>0</v>
      </c>
      <c r="BI123" s="14">
        <f>МАКС!BI123+КМС!BI123+ИГС!BI123</f>
        <v>0</v>
      </c>
      <c r="BJ123" s="14">
        <f>МАКС!BJ123+КМС!BJ123+ИГС!BJ123</f>
        <v>0</v>
      </c>
      <c r="BK123" s="15">
        <f>МАКС!BK123+КМС!BK123+ИГС!BK123</f>
        <v>0</v>
      </c>
      <c r="BL123" s="14">
        <f>МАКС!BL123+КМС!BL123+ИГС!BL123</f>
        <v>0</v>
      </c>
      <c r="BM123" s="15">
        <f>МАКС!BM123+КМС!BM123+ИГС!BM123</f>
        <v>0</v>
      </c>
      <c r="BN123" s="14">
        <f>МАКС!BN123+КМС!BN123+ИГС!BN123</f>
        <v>0</v>
      </c>
      <c r="BO123" s="15">
        <f>МАКС!BO123+КМС!BO123+ИГС!BO123</f>
        <v>0</v>
      </c>
      <c r="BP123" s="14">
        <f>МАКС!BP123+КМС!BP123+ИГС!BP123</f>
        <v>0</v>
      </c>
      <c r="BQ123" s="15">
        <f>МАКС!BQ123+КМС!BQ123+ИГС!BQ123</f>
        <v>0</v>
      </c>
      <c r="BR123" s="14">
        <f>МАКС!BR123+КМС!BR123+ИГС!BR123</f>
        <v>0</v>
      </c>
      <c r="BS123" s="15">
        <f>МАКС!BS123+КМС!BS123+ИГС!BS123</f>
        <v>0</v>
      </c>
      <c r="BT123" s="14">
        <f>МАКС!BT123+КМС!BT123+ИГС!BT123</f>
        <v>0</v>
      </c>
      <c r="BU123" s="15">
        <f>МАКС!BU123+КМС!BU123+ИГС!BU123</f>
        <v>0</v>
      </c>
      <c r="BV123" s="14">
        <f>МАКС!BV123+КМС!BV123+ИГС!BV123</f>
        <v>0</v>
      </c>
      <c r="BW123" s="15">
        <f>МАКС!BW123+КМС!BW123+ИГС!BW123</f>
        <v>0</v>
      </c>
      <c r="BX123" s="14">
        <f>МАКС!BX123+КМС!BX123+ИГС!BX123</f>
        <v>0</v>
      </c>
      <c r="BY123" s="15">
        <f>МАКС!BY123+КМС!BY123+ИГС!BY123</f>
        <v>0</v>
      </c>
      <c r="BZ123" s="14">
        <f>МАКС!BZ123+КМС!BZ123+ИГС!BZ123</f>
        <v>0</v>
      </c>
      <c r="CA123" s="14">
        <f>МАКС!CA123+КМС!CA123+ИГС!CA123</f>
        <v>0</v>
      </c>
      <c r="CB123" s="14">
        <f>МАКС!CB123+КМС!CB123+ИГС!CB123</f>
        <v>0</v>
      </c>
      <c r="CC123" s="15">
        <f>МАКС!CC123+КМС!CC123+ИГС!CC123</f>
        <v>0</v>
      </c>
      <c r="CD123" s="14">
        <f>МАКС!CD123+КМС!CD123+ИГС!CD123</f>
        <v>0</v>
      </c>
      <c r="CE123" s="15">
        <f>МАКС!CE123+КМС!CE123+ИГС!CE123</f>
        <v>0</v>
      </c>
      <c r="CF123" s="14">
        <f>МАКС!CF123+КМС!CF123+ИГС!CF123</f>
        <v>0</v>
      </c>
      <c r="CG123" s="15">
        <f>МАКС!CG123+КМС!CG123+ИГС!CG123</f>
        <v>0</v>
      </c>
      <c r="CH123" s="14">
        <f>МАКС!CH123+КМС!CH123+ИГС!CH123</f>
        <v>0</v>
      </c>
      <c r="CI123" s="15">
        <f>МАКС!CI123+КМС!CI123+ИГС!CI123</f>
        <v>0</v>
      </c>
      <c r="CJ123" s="14">
        <f>МАКС!CJ123+КМС!CJ123+ИГС!CJ123</f>
        <v>0</v>
      </c>
      <c r="CK123" s="15">
        <f>МАКС!CK123+КМС!CK123+ИГС!CK123</f>
        <v>0</v>
      </c>
      <c r="CL123" s="14">
        <f>МАКС!CL123+КМС!CL123+ИГС!CL123</f>
        <v>0</v>
      </c>
      <c r="CM123" s="15">
        <f>МАКС!CM123+КМС!CM123+ИГС!CM123</f>
        <v>0</v>
      </c>
      <c r="CN123" s="14">
        <f>МАКС!CN123+КМС!CN123+ИГС!CN123</f>
        <v>0</v>
      </c>
      <c r="CO123" s="15">
        <f>МАКС!CO123+КМС!CO123+ИГС!CO123</f>
        <v>0</v>
      </c>
      <c r="CP123" s="14">
        <f>МАКС!CP123+КМС!CP123+ИГС!CP123</f>
        <v>0</v>
      </c>
      <c r="CQ123" s="15">
        <f>МАКС!CQ123+КМС!CQ123+ИГС!CQ123</f>
        <v>0</v>
      </c>
      <c r="CR123" s="14">
        <f>МАКС!CR123+КМС!CR123+ИГС!CR123</f>
        <v>0</v>
      </c>
    </row>
    <row r="124" spans="1:96" ht="26.25" x14ac:dyDescent="0.25">
      <c r="A124" s="89" t="s">
        <v>275</v>
      </c>
      <c r="B124" s="68" t="s">
        <v>70</v>
      </c>
      <c r="C124" s="63"/>
      <c r="D124" s="64"/>
      <c r="E124" s="65" t="s">
        <v>123</v>
      </c>
      <c r="F124" s="66"/>
      <c r="G124" s="14">
        <f t="shared" si="88"/>
        <v>145583617.34999999</v>
      </c>
      <c r="H124" s="14">
        <f t="shared" si="89"/>
        <v>85487897.150000006</v>
      </c>
      <c r="I124" s="15">
        <f t="shared" si="107"/>
        <v>64325</v>
      </c>
      <c r="J124" s="14">
        <f t="shared" si="90"/>
        <v>44584322.549999997</v>
      </c>
      <c r="K124" s="15">
        <f t="shared" si="91"/>
        <v>7563</v>
      </c>
      <c r="L124" s="14">
        <f t="shared" si="92"/>
        <v>4729999.63</v>
      </c>
      <c r="M124" s="15">
        <f t="shared" si="93"/>
        <v>24678</v>
      </c>
      <c r="N124" s="14">
        <f t="shared" si="94"/>
        <v>36173574.969999999</v>
      </c>
      <c r="O124" s="15">
        <f t="shared" si="95"/>
        <v>510</v>
      </c>
      <c r="P124" s="14">
        <f t="shared" si="96"/>
        <v>4390327.13</v>
      </c>
      <c r="Q124" s="15">
        <f t="shared" si="97"/>
        <v>1850</v>
      </c>
      <c r="R124" s="14">
        <f t="shared" si="98"/>
        <v>29337034.550000001</v>
      </c>
      <c r="S124" s="15">
        <f t="shared" si="99"/>
        <v>0</v>
      </c>
      <c r="T124" s="14">
        <f t="shared" si="100"/>
        <v>0</v>
      </c>
      <c r="U124" s="15">
        <f t="shared" si="101"/>
        <v>0</v>
      </c>
      <c r="V124" s="14">
        <f t="shared" si="102"/>
        <v>0</v>
      </c>
      <c r="W124" s="15">
        <f t="shared" si="103"/>
        <v>4944</v>
      </c>
      <c r="X124" s="14">
        <f t="shared" si="104"/>
        <v>26368358.52</v>
      </c>
      <c r="Y124" s="14">
        <f t="shared" si="105"/>
        <v>39639285.039999999</v>
      </c>
      <c r="Z124" s="14">
        <f t="shared" si="106"/>
        <v>25479283.34</v>
      </c>
      <c r="AA124" s="15">
        <f>МАКС!AA124+КМС!AA124+ИГС!AA124</f>
        <v>19227</v>
      </c>
      <c r="AB124" s="14">
        <f>МАКС!AB124+КМС!AB124+ИГС!AB124</f>
        <v>13380683.699999999</v>
      </c>
      <c r="AC124" s="15">
        <f>МАКС!AC124+КМС!AC124+ИГС!AC124</f>
        <v>3529</v>
      </c>
      <c r="AD124" s="14">
        <f>МАКС!AD124+КМС!AD124+ИГС!AD124</f>
        <v>2172210.8199999998</v>
      </c>
      <c r="AE124" s="15">
        <f>МАКС!AE124+КМС!AE124+ИГС!AE124</f>
        <v>7404</v>
      </c>
      <c r="AF124" s="14">
        <f>МАКС!AF124+КМС!AF124+ИГС!AF124</f>
        <v>9926388.8200000003</v>
      </c>
      <c r="AG124" s="15">
        <f>МАКС!AG124+КМС!AG124+ИГС!AG124</f>
        <v>153</v>
      </c>
      <c r="AH124" s="14">
        <f>МАКС!AH124+КМС!AH124+ИГС!AH124</f>
        <v>1325032.81</v>
      </c>
      <c r="AI124" s="15">
        <f>МАКС!AI124+КМС!AI124+ИГС!AI124</f>
        <v>555</v>
      </c>
      <c r="AJ124" s="14">
        <f>МАКС!AJ124+КМС!AJ124+ИГС!AJ124</f>
        <v>8801393.5299999993</v>
      </c>
      <c r="AK124" s="15">
        <f>МАКС!AK124+КМС!AK124+ИГС!AK124</f>
        <v>0</v>
      </c>
      <c r="AL124" s="14">
        <f>МАКС!AL124+КМС!AL124+ИГС!AL124</f>
        <v>0</v>
      </c>
      <c r="AM124" s="15">
        <f>МАКС!AM124+КМС!AM124+ИГС!AM124</f>
        <v>0</v>
      </c>
      <c r="AN124" s="14">
        <f>МАКС!AN124+КМС!AN124+ИГС!AN124</f>
        <v>0</v>
      </c>
      <c r="AO124" s="15">
        <f>МАКС!AO124+КМС!AO124+ИГС!AO124</f>
        <v>1236</v>
      </c>
      <c r="AP124" s="14">
        <f>МАКС!AP124+КМС!AP124+ИГС!AP124</f>
        <v>4033575.36</v>
      </c>
      <c r="AQ124" s="14">
        <f>МАКС!AQ124+КМС!AQ124+ИГС!AQ124</f>
        <v>29801036.59</v>
      </c>
      <c r="AR124" s="14">
        <f>МАКС!AR124+КМС!AR124+ИГС!AR124</f>
        <v>16199360.17</v>
      </c>
      <c r="AS124" s="15">
        <f>МАКС!AS124+КМС!AS124+ИГС!AS124</f>
        <v>12882</v>
      </c>
      <c r="AT124" s="14">
        <f>МАКС!AT124+КМС!AT124+ИГС!AT124</f>
        <v>8883804.2100000009</v>
      </c>
      <c r="AU124" s="15">
        <f>МАКС!AU124+КМС!AU124+ИГС!AU124</f>
        <v>252</v>
      </c>
      <c r="AV124" s="14">
        <f>МАКС!AV124+КМС!AV124+ИГС!AV124</f>
        <v>190000</v>
      </c>
      <c r="AW124" s="15">
        <f>МАКС!AW124+КМС!AW124+ИГС!AW124</f>
        <v>4935</v>
      </c>
      <c r="AX124" s="14">
        <f>МАКС!AX124+КМС!AX124+ИГС!AX124</f>
        <v>7125555.96</v>
      </c>
      <c r="AY124" s="15">
        <f>МАКС!AY124+КМС!AY124+ИГС!AY124</f>
        <v>97</v>
      </c>
      <c r="AZ124" s="14">
        <f>МАКС!AZ124+КМС!AZ124+ИГС!AZ124</f>
        <v>823444.79</v>
      </c>
      <c r="BA124" s="15">
        <f>МАКС!BA124+КМС!BA124+ИГС!BA124</f>
        <v>349</v>
      </c>
      <c r="BB124" s="14">
        <f>МАКС!BB124+КМС!BB124+ИГС!BB124</f>
        <v>5333316.79</v>
      </c>
      <c r="BC124" s="15">
        <f>МАКС!BC124+КМС!BC124+ИГС!BC124</f>
        <v>0</v>
      </c>
      <c r="BD124" s="14">
        <f>МАКС!BD124+КМС!BD124+ИГС!BD124</f>
        <v>0</v>
      </c>
      <c r="BE124" s="15">
        <f>МАКС!BE124+КМС!BE124+ИГС!BE124</f>
        <v>0</v>
      </c>
      <c r="BF124" s="14">
        <f>МАКС!BF124+КМС!BF124+ИГС!BF124</f>
        <v>0</v>
      </c>
      <c r="BG124" s="15">
        <f>МАКС!BG124+КМС!BG124+ИГС!BG124</f>
        <v>1336</v>
      </c>
      <c r="BH124" s="14">
        <f>МАКС!BH124+КМС!BH124+ИГС!BH124</f>
        <v>7444914.8399999999</v>
      </c>
      <c r="BI124" s="14">
        <f>МАКС!BI124+КМС!BI124+ИГС!BI124</f>
        <v>36551417.799999997</v>
      </c>
      <c r="BJ124" s="14">
        <f>МАКС!BJ124+КМС!BJ124+ИГС!BJ124</f>
        <v>20570130.620000001</v>
      </c>
      <c r="BK124" s="15">
        <f>МАКС!BK124+КМС!BK124+ИГС!BK124</f>
        <v>15496</v>
      </c>
      <c r="BL124" s="14">
        <f>МАКС!BL124+КМС!BL124+ИГС!BL124</f>
        <v>10541117.859999999</v>
      </c>
      <c r="BM124" s="15">
        <f>МАКС!BM124+КМС!BM124+ИГС!BM124</f>
        <v>1006</v>
      </c>
      <c r="BN124" s="14">
        <f>МАКС!BN124+КМС!BN124+ИГС!BN124</f>
        <v>623714.37</v>
      </c>
      <c r="BO124" s="15">
        <f>МАКС!BO124+КМС!BO124+ИГС!BO124</f>
        <v>6006</v>
      </c>
      <c r="BP124" s="14">
        <f>МАКС!BP124+КМС!BP124+ИГС!BP124</f>
        <v>9405298.3900000006</v>
      </c>
      <c r="BQ124" s="15">
        <f>МАКС!BQ124+КМС!BQ124+ИГС!BQ124</f>
        <v>130</v>
      </c>
      <c r="BR124" s="14">
        <f>МАКС!BR124+КМС!BR124+ИГС!BR124</f>
        <v>1140690.48</v>
      </c>
      <c r="BS124" s="15">
        <f>МАКС!BS124+КМС!BS124+ИГС!BS124</f>
        <v>474</v>
      </c>
      <c r="BT124" s="14">
        <f>МАКС!BT124+КМС!BT124+ИГС!BT124</f>
        <v>7395662.54</v>
      </c>
      <c r="BU124" s="15">
        <f>МАКС!BU124+КМС!BU124+ИГС!BU124</f>
        <v>0</v>
      </c>
      <c r="BV124" s="14">
        <f>МАКС!BV124+КМС!BV124+ИГС!BV124</f>
        <v>0</v>
      </c>
      <c r="BW124" s="15">
        <f>МАКС!BW124+КМС!BW124+ИГС!BW124</f>
        <v>0</v>
      </c>
      <c r="BX124" s="14">
        <f>МАКС!BX124+КМС!BX124+ИГС!BX124</f>
        <v>0</v>
      </c>
      <c r="BY124" s="15">
        <f>МАКС!BY124+КМС!BY124+ИГС!BY124</f>
        <v>1236</v>
      </c>
      <c r="BZ124" s="14">
        <f>МАКС!BZ124+КМС!BZ124+ИГС!BZ124</f>
        <v>7444934.1600000001</v>
      </c>
      <c r="CA124" s="14">
        <f>МАКС!CA124+КМС!CA124+ИГС!CA124</f>
        <v>39591877.920000002</v>
      </c>
      <c r="CB124" s="14">
        <f>МАКС!CB124+КМС!CB124+ИГС!CB124</f>
        <v>23239123.02</v>
      </c>
      <c r="CC124" s="15">
        <f>МАКС!CC124+КМС!CC124+ИГС!CC124</f>
        <v>16720</v>
      </c>
      <c r="CD124" s="14">
        <f>МАКС!CD124+КМС!CD124+ИГС!CD124</f>
        <v>11778716.779999999</v>
      </c>
      <c r="CE124" s="15">
        <f>МАКС!CE124+КМС!CE124+ИГС!CE124</f>
        <v>2776</v>
      </c>
      <c r="CF124" s="14">
        <f>МАКС!CF124+КМС!CF124+ИГС!CF124</f>
        <v>1744074.44</v>
      </c>
      <c r="CG124" s="15">
        <f>МАКС!CG124+КМС!CG124+ИГС!CG124</f>
        <v>6333</v>
      </c>
      <c r="CH124" s="14">
        <f>МАКС!CH124+КМС!CH124+ИГС!CH124</f>
        <v>9716331.8000000007</v>
      </c>
      <c r="CI124" s="15">
        <f>МАКС!CI124+КМС!CI124+ИГС!CI124</f>
        <v>130</v>
      </c>
      <c r="CJ124" s="14">
        <f>МАКС!CJ124+КМС!CJ124+ИГС!CJ124</f>
        <v>1101159.05</v>
      </c>
      <c r="CK124" s="15">
        <f>МАКС!CK124+КМС!CK124+ИГС!CK124</f>
        <v>472</v>
      </c>
      <c r="CL124" s="14">
        <f>МАКС!CL124+КМС!CL124+ИГС!CL124</f>
        <v>7806661.6900000004</v>
      </c>
      <c r="CM124" s="15">
        <f>МАКС!CM124+КМС!CM124+ИГС!CM124</f>
        <v>0</v>
      </c>
      <c r="CN124" s="14">
        <f>МАКС!CN124+КМС!CN124+ИГС!CN124</f>
        <v>0</v>
      </c>
      <c r="CO124" s="15">
        <f>МАКС!CO124+КМС!CO124+ИГС!CO124</f>
        <v>0</v>
      </c>
      <c r="CP124" s="14">
        <f>МАКС!CP124+КМС!CP124+ИГС!CP124</f>
        <v>0</v>
      </c>
      <c r="CQ124" s="15">
        <f>МАКС!CQ124+КМС!CQ124+ИГС!CQ124</f>
        <v>1136</v>
      </c>
      <c r="CR124" s="14">
        <f>МАКС!CR124+КМС!CR124+ИГС!CR124</f>
        <v>7444934.1600000001</v>
      </c>
    </row>
    <row r="125" spans="1:96" x14ac:dyDescent="0.25">
      <c r="A125" s="89"/>
      <c r="B125" s="70" t="s">
        <v>71</v>
      </c>
      <c r="C125" s="63">
        <v>330075</v>
      </c>
      <c r="D125" s="64" t="s">
        <v>146</v>
      </c>
      <c r="E125" s="64" t="s">
        <v>123</v>
      </c>
      <c r="F125" s="66" t="s">
        <v>147</v>
      </c>
      <c r="G125" s="14">
        <f t="shared" si="88"/>
        <v>0</v>
      </c>
      <c r="H125" s="14">
        <f t="shared" si="89"/>
        <v>0</v>
      </c>
      <c r="I125" s="15">
        <f t="shared" si="107"/>
        <v>0</v>
      </c>
      <c r="J125" s="14">
        <f t="shared" si="90"/>
        <v>0</v>
      </c>
      <c r="K125" s="15">
        <f t="shared" si="91"/>
        <v>0</v>
      </c>
      <c r="L125" s="14">
        <f t="shared" si="92"/>
        <v>0</v>
      </c>
      <c r="M125" s="15">
        <f t="shared" si="93"/>
        <v>0</v>
      </c>
      <c r="N125" s="14">
        <f t="shared" si="94"/>
        <v>0</v>
      </c>
      <c r="O125" s="15">
        <f t="shared" si="95"/>
        <v>0</v>
      </c>
      <c r="P125" s="14">
        <f t="shared" si="96"/>
        <v>0</v>
      </c>
      <c r="Q125" s="15">
        <f t="shared" si="97"/>
        <v>0</v>
      </c>
      <c r="R125" s="14">
        <f t="shared" si="98"/>
        <v>0</v>
      </c>
      <c r="S125" s="15">
        <f t="shared" si="99"/>
        <v>0</v>
      </c>
      <c r="T125" s="14">
        <f t="shared" si="100"/>
        <v>0</v>
      </c>
      <c r="U125" s="15">
        <f t="shared" si="101"/>
        <v>0</v>
      </c>
      <c r="V125" s="14">
        <f t="shared" si="102"/>
        <v>0</v>
      </c>
      <c r="W125" s="15">
        <f t="shared" si="103"/>
        <v>0</v>
      </c>
      <c r="X125" s="14">
        <f t="shared" si="104"/>
        <v>0</v>
      </c>
      <c r="Y125" s="14">
        <f t="shared" si="105"/>
        <v>0</v>
      </c>
      <c r="Z125" s="14">
        <f t="shared" si="106"/>
        <v>0</v>
      </c>
      <c r="AA125" s="15">
        <f>МАКС!AA125+КМС!AA125+ИГС!AA125</f>
        <v>0</v>
      </c>
      <c r="AB125" s="14">
        <f>МАКС!AB125+КМС!AB125+ИГС!AB125</f>
        <v>0</v>
      </c>
      <c r="AC125" s="15">
        <f>МАКС!AC125+КМС!AC125+ИГС!AC125</f>
        <v>0</v>
      </c>
      <c r="AD125" s="14">
        <f>МАКС!AD125+КМС!AD125+ИГС!AD125</f>
        <v>0</v>
      </c>
      <c r="AE125" s="15">
        <f>МАКС!AE125+КМС!AE125+ИГС!AE125</f>
        <v>0</v>
      </c>
      <c r="AF125" s="14">
        <f>МАКС!AF125+КМС!AF125+ИГС!AF125</f>
        <v>0</v>
      </c>
      <c r="AG125" s="15">
        <f>МАКС!AG125+КМС!AG125+ИГС!AG125</f>
        <v>0</v>
      </c>
      <c r="AH125" s="14">
        <f>МАКС!AH125+КМС!AH125+ИГС!AH125</f>
        <v>0</v>
      </c>
      <c r="AI125" s="15">
        <f>МАКС!AI125+КМС!AI125+ИГС!AI125</f>
        <v>0</v>
      </c>
      <c r="AJ125" s="14">
        <f>МАКС!AJ125+КМС!AJ125+ИГС!AJ125</f>
        <v>0</v>
      </c>
      <c r="AK125" s="15">
        <f>МАКС!AK125+КМС!AK125+ИГС!AK125</f>
        <v>0</v>
      </c>
      <c r="AL125" s="14">
        <f>МАКС!AL125+КМС!AL125+ИГС!AL125</f>
        <v>0</v>
      </c>
      <c r="AM125" s="15">
        <f>МАКС!AM125+КМС!AM125+ИГС!AM125</f>
        <v>0</v>
      </c>
      <c r="AN125" s="14">
        <f>МАКС!AN125+КМС!AN125+ИГС!AN125</f>
        <v>0</v>
      </c>
      <c r="AO125" s="15">
        <f>МАКС!AO125+КМС!AO125+ИГС!AO125</f>
        <v>0</v>
      </c>
      <c r="AP125" s="14">
        <f>МАКС!AP125+КМС!AP125+ИГС!AP125</f>
        <v>0</v>
      </c>
      <c r="AQ125" s="14">
        <f>МАКС!AQ125+КМС!AQ125+ИГС!AQ125</f>
        <v>0</v>
      </c>
      <c r="AR125" s="14">
        <f>МАКС!AR125+КМС!AR125+ИГС!AR125</f>
        <v>0</v>
      </c>
      <c r="AS125" s="15">
        <f>МАКС!AS125+КМС!AS125+ИГС!AS125</f>
        <v>0</v>
      </c>
      <c r="AT125" s="14">
        <f>МАКС!AT125+КМС!AT125+ИГС!AT125</f>
        <v>0</v>
      </c>
      <c r="AU125" s="15">
        <f>МАКС!AU125+КМС!AU125+ИГС!AU125</f>
        <v>0</v>
      </c>
      <c r="AV125" s="14">
        <f>МАКС!AV125+КМС!AV125+ИГС!AV125</f>
        <v>0</v>
      </c>
      <c r="AW125" s="15">
        <f>МАКС!AW125+КМС!AW125+ИГС!AW125</f>
        <v>0</v>
      </c>
      <c r="AX125" s="14">
        <f>МАКС!AX125+КМС!AX125+ИГС!AX125</f>
        <v>0</v>
      </c>
      <c r="AY125" s="15">
        <f>МАКС!AY125+КМС!AY125+ИГС!AY125</f>
        <v>0</v>
      </c>
      <c r="AZ125" s="14">
        <f>МАКС!AZ125+КМС!AZ125+ИГС!AZ125</f>
        <v>0</v>
      </c>
      <c r="BA125" s="15">
        <f>МАКС!BA125+КМС!BA125+ИГС!BA125</f>
        <v>0</v>
      </c>
      <c r="BB125" s="14">
        <f>МАКС!BB125+КМС!BB125+ИГС!BB125</f>
        <v>0</v>
      </c>
      <c r="BC125" s="15">
        <f>МАКС!BC125+КМС!BC125+ИГС!BC125</f>
        <v>0</v>
      </c>
      <c r="BD125" s="14">
        <f>МАКС!BD125+КМС!BD125+ИГС!BD125</f>
        <v>0</v>
      </c>
      <c r="BE125" s="15">
        <f>МАКС!BE125+КМС!BE125+ИГС!BE125</f>
        <v>0</v>
      </c>
      <c r="BF125" s="14">
        <f>МАКС!BF125+КМС!BF125+ИГС!BF125</f>
        <v>0</v>
      </c>
      <c r="BG125" s="15">
        <f>МАКС!BG125+КМС!BG125+ИГС!BG125</f>
        <v>0</v>
      </c>
      <c r="BH125" s="14">
        <f>МАКС!BH125+КМС!BH125+ИГС!BH125</f>
        <v>0</v>
      </c>
      <c r="BI125" s="14">
        <f>МАКС!BI125+КМС!BI125+ИГС!BI125</f>
        <v>0</v>
      </c>
      <c r="BJ125" s="14">
        <f>МАКС!BJ125+КМС!BJ125+ИГС!BJ125</f>
        <v>0</v>
      </c>
      <c r="BK125" s="15">
        <f>МАКС!BK125+КМС!BK125+ИГС!BK125</f>
        <v>0</v>
      </c>
      <c r="BL125" s="14">
        <f>МАКС!BL125+КМС!BL125+ИГС!BL125</f>
        <v>0</v>
      </c>
      <c r="BM125" s="15">
        <f>МАКС!BM125+КМС!BM125+ИГС!BM125</f>
        <v>0</v>
      </c>
      <c r="BN125" s="14">
        <f>МАКС!BN125+КМС!BN125+ИГС!BN125</f>
        <v>0</v>
      </c>
      <c r="BO125" s="15">
        <f>МАКС!BO125+КМС!BO125+ИГС!BO125</f>
        <v>0</v>
      </c>
      <c r="BP125" s="14">
        <f>МАКС!BP125+КМС!BP125+ИГС!BP125</f>
        <v>0</v>
      </c>
      <c r="BQ125" s="15">
        <f>МАКС!BQ125+КМС!BQ125+ИГС!BQ125</f>
        <v>0</v>
      </c>
      <c r="BR125" s="14">
        <f>МАКС!BR125+КМС!BR125+ИГС!BR125</f>
        <v>0</v>
      </c>
      <c r="BS125" s="15">
        <f>МАКС!BS125+КМС!BS125+ИГС!BS125</f>
        <v>0</v>
      </c>
      <c r="BT125" s="14">
        <f>МАКС!BT125+КМС!BT125+ИГС!BT125</f>
        <v>0</v>
      </c>
      <c r="BU125" s="15">
        <f>МАКС!BU125+КМС!BU125+ИГС!BU125</f>
        <v>0</v>
      </c>
      <c r="BV125" s="14">
        <f>МАКС!BV125+КМС!BV125+ИГС!BV125</f>
        <v>0</v>
      </c>
      <c r="BW125" s="15">
        <f>МАКС!BW125+КМС!BW125+ИГС!BW125</f>
        <v>0</v>
      </c>
      <c r="BX125" s="14">
        <f>МАКС!BX125+КМС!BX125+ИГС!BX125</f>
        <v>0</v>
      </c>
      <c r="BY125" s="15">
        <f>МАКС!BY125+КМС!BY125+ИГС!BY125</f>
        <v>0</v>
      </c>
      <c r="BZ125" s="14">
        <f>МАКС!BZ125+КМС!BZ125+ИГС!BZ125</f>
        <v>0</v>
      </c>
      <c r="CA125" s="14">
        <f>МАКС!CA125+КМС!CA125+ИГС!CA125</f>
        <v>0</v>
      </c>
      <c r="CB125" s="14">
        <f>МАКС!CB125+КМС!CB125+ИГС!CB125</f>
        <v>0</v>
      </c>
      <c r="CC125" s="15">
        <f>МАКС!CC125+КМС!CC125+ИГС!CC125</f>
        <v>0</v>
      </c>
      <c r="CD125" s="14">
        <f>МАКС!CD125+КМС!CD125+ИГС!CD125</f>
        <v>0</v>
      </c>
      <c r="CE125" s="15">
        <f>МАКС!CE125+КМС!CE125+ИГС!CE125</f>
        <v>0</v>
      </c>
      <c r="CF125" s="14">
        <f>МАКС!CF125+КМС!CF125+ИГС!CF125</f>
        <v>0</v>
      </c>
      <c r="CG125" s="15">
        <f>МАКС!CG125+КМС!CG125+ИГС!CG125</f>
        <v>0</v>
      </c>
      <c r="CH125" s="14">
        <f>МАКС!CH125+КМС!CH125+ИГС!CH125</f>
        <v>0</v>
      </c>
      <c r="CI125" s="15">
        <f>МАКС!CI125+КМС!CI125+ИГС!CI125</f>
        <v>0</v>
      </c>
      <c r="CJ125" s="14">
        <f>МАКС!CJ125+КМС!CJ125+ИГС!CJ125</f>
        <v>0</v>
      </c>
      <c r="CK125" s="15">
        <f>МАКС!CK125+КМС!CK125+ИГС!CK125</f>
        <v>0</v>
      </c>
      <c r="CL125" s="14">
        <f>МАКС!CL125+КМС!CL125+ИГС!CL125</f>
        <v>0</v>
      </c>
      <c r="CM125" s="15">
        <f>МАКС!CM125+КМС!CM125+ИГС!CM125</f>
        <v>0</v>
      </c>
      <c r="CN125" s="14">
        <f>МАКС!CN125+КМС!CN125+ИГС!CN125</f>
        <v>0</v>
      </c>
      <c r="CO125" s="15">
        <f>МАКС!CO125+КМС!CO125+ИГС!CO125</f>
        <v>0</v>
      </c>
      <c r="CP125" s="14">
        <f>МАКС!CP125+КМС!CP125+ИГС!CP125</f>
        <v>0</v>
      </c>
      <c r="CQ125" s="15">
        <f>МАКС!CQ125+КМС!CQ125+ИГС!CQ125</f>
        <v>0</v>
      </c>
      <c r="CR125" s="14">
        <f>МАКС!CR125+КМС!CR125+ИГС!CR125</f>
        <v>0</v>
      </c>
    </row>
    <row r="126" spans="1:96" x14ac:dyDescent="0.25">
      <c r="A126" s="89" t="s">
        <v>276</v>
      </c>
      <c r="B126" s="69" t="s">
        <v>72</v>
      </c>
      <c r="C126" s="63"/>
      <c r="D126" s="64"/>
      <c r="E126" s="65" t="s">
        <v>123</v>
      </c>
      <c r="F126" s="66"/>
      <c r="G126" s="14">
        <f t="shared" si="88"/>
        <v>282329093.38</v>
      </c>
      <c r="H126" s="14">
        <f t="shared" si="89"/>
        <v>130278726.48</v>
      </c>
      <c r="I126" s="15">
        <f t="shared" si="107"/>
        <v>120613</v>
      </c>
      <c r="J126" s="14">
        <f t="shared" si="90"/>
        <v>65932690.039999999</v>
      </c>
      <c r="K126" s="15">
        <f t="shared" si="91"/>
        <v>22666</v>
      </c>
      <c r="L126" s="14">
        <f t="shared" si="92"/>
        <v>13314582.58</v>
      </c>
      <c r="M126" s="15">
        <f t="shared" si="93"/>
        <v>60501</v>
      </c>
      <c r="N126" s="14">
        <f t="shared" si="94"/>
        <v>51031453.859999999</v>
      </c>
      <c r="O126" s="15">
        <f t="shared" si="95"/>
        <v>2057</v>
      </c>
      <c r="P126" s="14">
        <f t="shared" si="96"/>
        <v>23109438.420000002</v>
      </c>
      <c r="Q126" s="15">
        <f t="shared" si="97"/>
        <v>4166</v>
      </c>
      <c r="R126" s="14">
        <f t="shared" si="98"/>
        <v>80656573.459999993</v>
      </c>
      <c r="S126" s="15">
        <f t="shared" si="99"/>
        <v>0</v>
      </c>
      <c r="T126" s="14">
        <f t="shared" si="100"/>
        <v>0</v>
      </c>
      <c r="U126" s="15">
        <f t="shared" si="101"/>
        <v>0</v>
      </c>
      <c r="V126" s="14">
        <f t="shared" si="102"/>
        <v>0</v>
      </c>
      <c r="W126" s="15">
        <f t="shared" si="103"/>
        <v>16140</v>
      </c>
      <c r="X126" s="14">
        <f t="shared" si="104"/>
        <v>48284355.020000003</v>
      </c>
      <c r="Y126" s="14">
        <f t="shared" si="105"/>
        <v>73210711.790000007</v>
      </c>
      <c r="Z126" s="14">
        <f t="shared" si="106"/>
        <v>36600660.469999999</v>
      </c>
      <c r="AA126" s="15">
        <f>МАКС!AA126+КМС!AA126+ИГС!AA126</f>
        <v>14843</v>
      </c>
      <c r="AB126" s="14">
        <f>МАКС!AB126+КМС!AB126+ИГС!AB126</f>
        <v>15107609.140000001</v>
      </c>
      <c r="AC126" s="15">
        <f>МАКС!AC126+КМС!AC126+ИГС!AC126</f>
        <v>4192</v>
      </c>
      <c r="AD126" s="14">
        <f>МАКС!AD126+КМС!AD126+ИГС!AD126</f>
        <v>2596239.5099999998</v>
      </c>
      <c r="AE126" s="15">
        <f>МАКС!AE126+КМС!AE126+ИГС!AE126</f>
        <v>8625</v>
      </c>
      <c r="AF126" s="14">
        <f>МАКС!AF126+КМС!AF126+ИГС!AF126</f>
        <v>18896811.82</v>
      </c>
      <c r="AG126" s="15">
        <f>МАКС!AG126+КМС!AG126+ИГС!AG126</f>
        <v>198</v>
      </c>
      <c r="AH126" s="14">
        <f>МАКС!AH126+КМС!AH126+ИГС!AH126</f>
        <v>2062225.71</v>
      </c>
      <c r="AI126" s="15">
        <f>МАКС!AI126+КМС!AI126+ИГС!AI126</f>
        <v>641</v>
      </c>
      <c r="AJ126" s="14">
        <f>МАКС!AJ126+КМС!AJ126+ИГС!AJ126</f>
        <v>24349368.41</v>
      </c>
      <c r="AK126" s="15">
        <f>МАКС!AK126+КМС!AK126+ИГС!AK126</f>
        <v>0</v>
      </c>
      <c r="AL126" s="14">
        <f>МАКС!AL126+КМС!AL126+ИГС!AL126</f>
        <v>0</v>
      </c>
      <c r="AM126" s="15">
        <f>МАКС!AM126+КМС!AM126+ИГС!AM126</f>
        <v>0</v>
      </c>
      <c r="AN126" s="14">
        <f>МАКС!AN126+КМС!AN126+ИГС!AN126</f>
        <v>0</v>
      </c>
      <c r="AO126" s="15">
        <f>МАКС!AO126+КМС!AO126+ИГС!AO126</f>
        <v>2888</v>
      </c>
      <c r="AP126" s="14">
        <f>МАКС!AP126+КМС!AP126+ИГС!AP126</f>
        <v>10198457.199999999</v>
      </c>
      <c r="AQ126" s="14">
        <f>МАКС!AQ126+КМС!AQ126+ИГС!AQ126</f>
        <v>65614108.789999999</v>
      </c>
      <c r="AR126" s="14">
        <f>МАКС!AR126+КМС!AR126+ИГС!AR126</f>
        <v>27463571.030000001</v>
      </c>
      <c r="AS126" s="15">
        <f>МАКС!AS126+КМС!AS126+ИГС!AS126</f>
        <v>45464</v>
      </c>
      <c r="AT126" s="14">
        <f>МАКС!AT126+КМС!AT126+ИГС!AT126</f>
        <v>17858735.879999999</v>
      </c>
      <c r="AU126" s="15">
        <f>МАКС!AU126+КМС!AU126+ИГС!AU126</f>
        <v>7141</v>
      </c>
      <c r="AV126" s="14">
        <f>МАКС!AV126+КМС!AV126+ИГС!AV126</f>
        <v>4061051.78</v>
      </c>
      <c r="AW126" s="15">
        <f>МАКС!AW126+КМС!AW126+ИГС!AW126</f>
        <v>21626</v>
      </c>
      <c r="AX126" s="14">
        <f>МАКС!AX126+КМС!AX126+ИГС!AX126</f>
        <v>5543783.3700000001</v>
      </c>
      <c r="AY126" s="15">
        <f>МАКС!AY126+КМС!AY126+ИГС!AY126</f>
        <v>831</v>
      </c>
      <c r="AZ126" s="14">
        <f>МАКС!AZ126+КМС!AZ126+ИГС!AZ126</f>
        <v>9492493.5</v>
      </c>
      <c r="BA126" s="15">
        <f>МАКС!BA126+КМС!BA126+ИГС!BA126</f>
        <v>1442</v>
      </c>
      <c r="BB126" s="14">
        <f>МАКС!BB126+КМС!BB126+ИГС!BB126</f>
        <v>15978918.32</v>
      </c>
      <c r="BC126" s="15">
        <f>МАКС!BC126+КМС!BC126+ИГС!BC126</f>
        <v>0</v>
      </c>
      <c r="BD126" s="14">
        <f>МАКС!BD126+КМС!BD126+ИГС!BD126</f>
        <v>0</v>
      </c>
      <c r="BE126" s="15">
        <f>МАКС!BE126+КМС!BE126+ИГС!BE126</f>
        <v>0</v>
      </c>
      <c r="BF126" s="14">
        <f>МАКС!BF126+КМС!BF126+ИГС!BF126</f>
        <v>0</v>
      </c>
      <c r="BG126" s="15">
        <f>МАКС!BG126+КМС!BG126+ИГС!BG126</f>
        <v>5182</v>
      </c>
      <c r="BH126" s="14">
        <f>МАКС!BH126+КМС!BH126+ИГС!BH126</f>
        <v>12679125.939999999</v>
      </c>
      <c r="BI126" s="14">
        <f>МАКС!BI126+КМС!BI126+ИГС!BI126</f>
        <v>74471974.099999994</v>
      </c>
      <c r="BJ126" s="14">
        <f>МАКС!BJ126+КМС!BJ126+ИГС!BJ126</f>
        <v>35441435.950000003</v>
      </c>
      <c r="BK126" s="15">
        <f>МАКС!BK126+КМС!BK126+ИГС!BK126</f>
        <v>26444</v>
      </c>
      <c r="BL126" s="14">
        <f>МАКС!BL126+КМС!BL126+ИГС!BL126</f>
        <v>15220432.939999999</v>
      </c>
      <c r="BM126" s="15">
        <f>МАКС!BM126+КМС!BM126+ИГС!BM126</f>
        <v>5293</v>
      </c>
      <c r="BN126" s="14">
        <f>МАКС!BN126+КМС!BN126+ИГС!BN126</f>
        <v>3124682.28</v>
      </c>
      <c r="BO126" s="15">
        <f>МАКС!BO126+КМС!BO126+ИГС!BO126</f>
        <v>14454</v>
      </c>
      <c r="BP126" s="14">
        <f>МАКС!BP126+КМС!BP126+ИГС!BP126</f>
        <v>17096320.73</v>
      </c>
      <c r="BQ126" s="15">
        <f>МАКС!BQ126+КМС!BQ126+ИГС!BQ126</f>
        <v>440</v>
      </c>
      <c r="BR126" s="14">
        <f>МАКС!BR126+КМС!BR126+ИГС!BR126</f>
        <v>4973732.12</v>
      </c>
      <c r="BS126" s="15">
        <f>МАКС!BS126+КМС!BS126+ИГС!BS126</f>
        <v>1033</v>
      </c>
      <c r="BT126" s="14">
        <f>МАКС!BT126+КМС!BT126+ИГС!BT126</f>
        <v>21377680.09</v>
      </c>
      <c r="BU126" s="15">
        <f>МАКС!BU126+КМС!BU126+ИГС!BU126</f>
        <v>0</v>
      </c>
      <c r="BV126" s="14">
        <f>МАКС!BV126+КМС!BV126+ИГС!BV126</f>
        <v>0</v>
      </c>
      <c r="BW126" s="15">
        <f>МАКС!BW126+КМС!BW126+ИГС!BW126</f>
        <v>0</v>
      </c>
      <c r="BX126" s="14">
        <f>МАКС!BX126+КМС!BX126+ИГС!BX126</f>
        <v>0</v>
      </c>
      <c r="BY126" s="15">
        <f>МАКС!BY126+КМС!BY126+ИГС!BY126</f>
        <v>4035</v>
      </c>
      <c r="BZ126" s="14">
        <f>МАКС!BZ126+КМС!BZ126+ИГС!BZ126</f>
        <v>12679125.939999999</v>
      </c>
      <c r="CA126" s="14">
        <f>МАКС!CA126+КМС!CA126+ИГС!CA126</f>
        <v>69032298.700000003</v>
      </c>
      <c r="CB126" s="14">
        <f>МАКС!CB126+КМС!CB126+ИГС!CB126</f>
        <v>30773059.030000001</v>
      </c>
      <c r="CC126" s="15">
        <f>МАКС!CC126+КМС!CC126+ИГС!CC126</f>
        <v>33862</v>
      </c>
      <c r="CD126" s="14">
        <f>МАКС!CD126+КМС!CD126+ИГС!CD126</f>
        <v>17745912.079999998</v>
      </c>
      <c r="CE126" s="15">
        <f>МАКС!CE126+КМС!CE126+ИГС!CE126</f>
        <v>6040</v>
      </c>
      <c r="CF126" s="14">
        <f>МАКС!CF126+КМС!CF126+ИГС!CF126</f>
        <v>3532609.01</v>
      </c>
      <c r="CG126" s="15">
        <f>МАКС!CG126+КМС!CG126+ИГС!CG126</f>
        <v>15796</v>
      </c>
      <c r="CH126" s="14">
        <f>МАКС!CH126+КМС!CH126+ИГС!CH126</f>
        <v>9494537.9399999995</v>
      </c>
      <c r="CI126" s="15">
        <f>МАКС!CI126+КМС!CI126+ИГС!CI126</f>
        <v>588</v>
      </c>
      <c r="CJ126" s="14">
        <f>МАКС!CJ126+КМС!CJ126+ИГС!CJ126</f>
        <v>6580987.0899999999</v>
      </c>
      <c r="CK126" s="15">
        <f>МАКС!CK126+КМС!CK126+ИГС!CK126</f>
        <v>1050</v>
      </c>
      <c r="CL126" s="14">
        <f>МАКС!CL126+КМС!CL126+ИГС!CL126</f>
        <v>18950606.640000001</v>
      </c>
      <c r="CM126" s="15">
        <f>МАКС!CM126+КМС!CM126+ИГС!CM126</f>
        <v>0</v>
      </c>
      <c r="CN126" s="14">
        <f>МАКС!CN126+КМС!CN126+ИГС!CN126</f>
        <v>0</v>
      </c>
      <c r="CO126" s="15">
        <f>МАКС!CO126+КМС!CO126+ИГС!CO126</f>
        <v>0</v>
      </c>
      <c r="CP126" s="14">
        <f>МАКС!CP126+КМС!CP126+ИГС!CP126</f>
        <v>0</v>
      </c>
      <c r="CQ126" s="15">
        <f>МАКС!CQ126+КМС!CQ126+ИГС!CQ126</f>
        <v>4035</v>
      </c>
      <c r="CR126" s="14">
        <f>МАКС!CR126+КМС!CR126+ИГС!CR126</f>
        <v>12727645.939999999</v>
      </c>
    </row>
    <row r="127" spans="1:96" x14ac:dyDescent="0.25">
      <c r="A127" s="89"/>
      <c r="B127" s="70" t="s">
        <v>73</v>
      </c>
      <c r="C127" s="63">
        <v>330079</v>
      </c>
      <c r="D127" s="64" t="s">
        <v>139</v>
      </c>
      <c r="E127" s="64" t="s">
        <v>123</v>
      </c>
      <c r="F127" s="66" t="s">
        <v>140</v>
      </c>
      <c r="G127" s="14">
        <f t="shared" si="88"/>
        <v>0</v>
      </c>
      <c r="H127" s="14">
        <f t="shared" si="89"/>
        <v>0</v>
      </c>
      <c r="I127" s="15">
        <f t="shared" si="107"/>
        <v>0</v>
      </c>
      <c r="J127" s="14">
        <f t="shared" si="90"/>
        <v>0</v>
      </c>
      <c r="K127" s="15">
        <f t="shared" si="91"/>
        <v>0</v>
      </c>
      <c r="L127" s="14">
        <f t="shared" si="92"/>
        <v>0</v>
      </c>
      <c r="M127" s="15">
        <f t="shared" si="93"/>
        <v>0</v>
      </c>
      <c r="N127" s="14">
        <f t="shared" si="94"/>
        <v>0</v>
      </c>
      <c r="O127" s="15">
        <f t="shared" si="95"/>
        <v>0</v>
      </c>
      <c r="P127" s="14">
        <f t="shared" si="96"/>
        <v>0</v>
      </c>
      <c r="Q127" s="15">
        <f t="shared" si="97"/>
        <v>0</v>
      </c>
      <c r="R127" s="14">
        <f t="shared" si="98"/>
        <v>0</v>
      </c>
      <c r="S127" s="15">
        <f t="shared" si="99"/>
        <v>0</v>
      </c>
      <c r="T127" s="14">
        <f t="shared" si="100"/>
        <v>0</v>
      </c>
      <c r="U127" s="15">
        <f t="shared" si="101"/>
        <v>0</v>
      </c>
      <c r="V127" s="14">
        <f t="shared" si="102"/>
        <v>0</v>
      </c>
      <c r="W127" s="15">
        <f t="shared" si="103"/>
        <v>0</v>
      </c>
      <c r="X127" s="14">
        <f t="shared" si="104"/>
        <v>0</v>
      </c>
      <c r="Y127" s="14">
        <f t="shared" si="105"/>
        <v>0</v>
      </c>
      <c r="Z127" s="14">
        <f t="shared" si="106"/>
        <v>0</v>
      </c>
      <c r="AA127" s="15">
        <f>МАКС!AA127+КМС!AA127+ИГС!AA127</f>
        <v>0</v>
      </c>
      <c r="AB127" s="14">
        <f>МАКС!AB127+КМС!AB127+ИГС!AB127</f>
        <v>0</v>
      </c>
      <c r="AC127" s="15">
        <f>МАКС!AC127+КМС!AC127+ИГС!AC127</f>
        <v>0</v>
      </c>
      <c r="AD127" s="14">
        <f>МАКС!AD127+КМС!AD127+ИГС!AD127</f>
        <v>0</v>
      </c>
      <c r="AE127" s="15">
        <f>МАКС!AE127+КМС!AE127+ИГС!AE127</f>
        <v>0</v>
      </c>
      <c r="AF127" s="14">
        <f>МАКС!AF127+КМС!AF127+ИГС!AF127</f>
        <v>0</v>
      </c>
      <c r="AG127" s="15">
        <f>МАКС!AG127+КМС!AG127+ИГС!AG127</f>
        <v>0</v>
      </c>
      <c r="AH127" s="14">
        <f>МАКС!AH127+КМС!AH127+ИГС!AH127</f>
        <v>0</v>
      </c>
      <c r="AI127" s="15">
        <f>МАКС!AI127+КМС!AI127+ИГС!AI127</f>
        <v>0</v>
      </c>
      <c r="AJ127" s="14">
        <f>МАКС!AJ127+КМС!AJ127+ИГС!AJ127</f>
        <v>0</v>
      </c>
      <c r="AK127" s="15">
        <f>МАКС!AK127+КМС!AK127+ИГС!AK127</f>
        <v>0</v>
      </c>
      <c r="AL127" s="14">
        <f>МАКС!AL127+КМС!AL127+ИГС!AL127</f>
        <v>0</v>
      </c>
      <c r="AM127" s="15">
        <f>МАКС!AM127+КМС!AM127+ИГС!AM127</f>
        <v>0</v>
      </c>
      <c r="AN127" s="14">
        <f>МАКС!AN127+КМС!AN127+ИГС!AN127</f>
        <v>0</v>
      </c>
      <c r="AO127" s="15">
        <f>МАКС!AO127+КМС!AO127+ИГС!AO127</f>
        <v>0</v>
      </c>
      <c r="AP127" s="14">
        <f>МАКС!AP127+КМС!AP127+ИГС!AP127</f>
        <v>0</v>
      </c>
      <c r="AQ127" s="14">
        <f>МАКС!AQ127+КМС!AQ127+ИГС!AQ127</f>
        <v>0</v>
      </c>
      <c r="AR127" s="14">
        <f>МАКС!AR127+КМС!AR127+ИГС!AR127</f>
        <v>0</v>
      </c>
      <c r="AS127" s="15">
        <f>МАКС!AS127+КМС!AS127+ИГС!AS127</f>
        <v>0</v>
      </c>
      <c r="AT127" s="14">
        <f>МАКС!AT127+КМС!AT127+ИГС!AT127</f>
        <v>0</v>
      </c>
      <c r="AU127" s="15">
        <f>МАКС!AU127+КМС!AU127+ИГС!AU127</f>
        <v>0</v>
      </c>
      <c r="AV127" s="14">
        <f>МАКС!AV127+КМС!AV127+ИГС!AV127</f>
        <v>0</v>
      </c>
      <c r="AW127" s="15">
        <f>МАКС!AW127+КМС!AW127+ИГС!AW127</f>
        <v>0</v>
      </c>
      <c r="AX127" s="14">
        <f>МАКС!AX127+КМС!AX127+ИГС!AX127</f>
        <v>0</v>
      </c>
      <c r="AY127" s="15">
        <f>МАКС!AY127+КМС!AY127+ИГС!AY127</f>
        <v>0</v>
      </c>
      <c r="AZ127" s="14">
        <f>МАКС!AZ127+КМС!AZ127+ИГС!AZ127</f>
        <v>0</v>
      </c>
      <c r="BA127" s="15">
        <f>МАКС!BA127+КМС!BA127+ИГС!BA127</f>
        <v>0</v>
      </c>
      <c r="BB127" s="14">
        <f>МАКС!BB127+КМС!BB127+ИГС!BB127</f>
        <v>0</v>
      </c>
      <c r="BC127" s="15">
        <f>МАКС!BC127+КМС!BC127+ИГС!BC127</f>
        <v>0</v>
      </c>
      <c r="BD127" s="14">
        <f>МАКС!BD127+КМС!BD127+ИГС!BD127</f>
        <v>0</v>
      </c>
      <c r="BE127" s="15">
        <f>МАКС!BE127+КМС!BE127+ИГС!BE127</f>
        <v>0</v>
      </c>
      <c r="BF127" s="14">
        <f>МАКС!BF127+КМС!BF127+ИГС!BF127</f>
        <v>0</v>
      </c>
      <c r="BG127" s="15">
        <f>МАКС!BG127+КМС!BG127+ИГС!BG127</f>
        <v>0</v>
      </c>
      <c r="BH127" s="14">
        <f>МАКС!BH127+КМС!BH127+ИГС!BH127</f>
        <v>0</v>
      </c>
      <c r="BI127" s="14">
        <f>МАКС!BI127+КМС!BI127+ИГС!BI127</f>
        <v>0</v>
      </c>
      <c r="BJ127" s="14">
        <f>МАКС!BJ127+КМС!BJ127+ИГС!BJ127</f>
        <v>0</v>
      </c>
      <c r="BK127" s="15">
        <f>МАКС!BK127+КМС!BK127+ИГС!BK127</f>
        <v>0</v>
      </c>
      <c r="BL127" s="14">
        <f>МАКС!BL127+КМС!BL127+ИГС!BL127</f>
        <v>0</v>
      </c>
      <c r="BM127" s="15">
        <f>МАКС!BM127+КМС!BM127+ИГС!BM127</f>
        <v>0</v>
      </c>
      <c r="BN127" s="14">
        <f>МАКС!BN127+КМС!BN127+ИГС!BN127</f>
        <v>0</v>
      </c>
      <c r="BO127" s="15">
        <f>МАКС!BO127+КМС!BO127+ИГС!BO127</f>
        <v>0</v>
      </c>
      <c r="BP127" s="14">
        <f>МАКС!BP127+КМС!BP127+ИГС!BP127</f>
        <v>0</v>
      </c>
      <c r="BQ127" s="15">
        <f>МАКС!BQ127+КМС!BQ127+ИГС!BQ127</f>
        <v>0</v>
      </c>
      <c r="BR127" s="14">
        <f>МАКС!BR127+КМС!BR127+ИГС!BR127</f>
        <v>0</v>
      </c>
      <c r="BS127" s="15">
        <f>МАКС!BS127+КМС!BS127+ИГС!BS127</f>
        <v>0</v>
      </c>
      <c r="BT127" s="14">
        <f>МАКС!BT127+КМС!BT127+ИГС!BT127</f>
        <v>0</v>
      </c>
      <c r="BU127" s="15">
        <f>МАКС!BU127+КМС!BU127+ИГС!BU127</f>
        <v>0</v>
      </c>
      <c r="BV127" s="14">
        <f>МАКС!BV127+КМС!BV127+ИГС!BV127</f>
        <v>0</v>
      </c>
      <c r="BW127" s="15">
        <f>МАКС!BW127+КМС!BW127+ИГС!BW127</f>
        <v>0</v>
      </c>
      <c r="BX127" s="14">
        <f>МАКС!BX127+КМС!BX127+ИГС!BX127</f>
        <v>0</v>
      </c>
      <c r="BY127" s="15">
        <f>МАКС!BY127+КМС!BY127+ИГС!BY127</f>
        <v>0</v>
      </c>
      <c r="BZ127" s="14">
        <f>МАКС!BZ127+КМС!BZ127+ИГС!BZ127</f>
        <v>0</v>
      </c>
      <c r="CA127" s="14">
        <f>МАКС!CA127+КМС!CA127+ИГС!CA127</f>
        <v>0</v>
      </c>
      <c r="CB127" s="14">
        <f>МАКС!CB127+КМС!CB127+ИГС!CB127</f>
        <v>0</v>
      </c>
      <c r="CC127" s="15">
        <f>МАКС!CC127+КМС!CC127+ИГС!CC127</f>
        <v>0</v>
      </c>
      <c r="CD127" s="14">
        <f>МАКС!CD127+КМС!CD127+ИГС!CD127</f>
        <v>0</v>
      </c>
      <c r="CE127" s="15">
        <f>МАКС!CE127+КМС!CE127+ИГС!CE127</f>
        <v>0</v>
      </c>
      <c r="CF127" s="14">
        <f>МАКС!CF127+КМС!CF127+ИГС!CF127</f>
        <v>0</v>
      </c>
      <c r="CG127" s="15">
        <f>МАКС!CG127+КМС!CG127+ИГС!CG127</f>
        <v>0</v>
      </c>
      <c r="CH127" s="14">
        <f>МАКС!CH127+КМС!CH127+ИГС!CH127</f>
        <v>0</v>
      </c>
      <c r="CI127" s="15">
        <f>МАКС!CI127+КМС!CI127+ИГС!CI127</f>
        <v>0</v>
      </c>
      <c r="CJ127" s="14">
        <f>МАКС!CJ127+КМС!CJ127+ИГС!CJ127</f>
        <v>0</v>
      </c>
      <c r="CK127" s="15">
        <f>МАКС!CK127+КМС!CK127+ИГС!CK127</f>
        <v>0</v>
      </c>
      <c r="CL127" s="14">
        <f>МАКС!CL127+КМС!CL127+ИГС!CL127</f>
        <v>0</v>
      </c>
      <c r="CM127" s="15">
        <f>МАКС!CM127+КМС!CM127+ИГС!CM127</f>
        <v>0</v>
      </c>
      <c r="CN127" s="14">
        <f>МАКС!CN127+КМС!CN127+ИГС!CN127</f>
        <v>0</v>
      </c>
      <c r="CO127" s="15">
        <f>МАКС!CO127+КМС!CO127+ИГС!CO127</f>
        <v>0</v>
      </c>
      <c r="CP127" s="14">
        <f>МАКС!CP127+КМС!CP127+ИГС!CP127</f>
        <v>0</v>
      </c>
      <c r="CQ127" s="15">
        <f>МАКС!CQ127+КМС!CQ127+ИГС!CQ127</f>
        <v>0</v>
      </c>
      <c r="CR127" s="14">
        <f>МАКС!CR127+КМС!CR127+ИГС!CR127</f>
        <v>0</v>
      </c>
    </row>
    <row r="128" spans="1:96" ht="26.25" x14ac:dyDescent="0.25">
      <c r="A128" s="89" t="s">
        <v>277</v>
      </c>
      <c r="B128" s="68" t="s">
        <v>74</v>
      </c>
      <c r="C128" s="63"/>
      <c r="D128" s="64"/>
      <c r="E128" s="65" t="s">
        <v>123</v>
      </c>
      <c r="F128" s="66"/>
      <c r="G128" s="14">
        <f t="shared" si="88"/>
        <v>144973641.16</v>
      </c>
      <c r="H128" s="14">
        <f t="shared" si="89"/>
        <v>68064676.280000001</v>
      </c>
      <c r="I128" s="15">
        <f t="shared" si="107"/>
        <v>45637</v>
      </c>
      <c r="J128" s="14">
        <f t="shared" si="90"/>
        <v>23524603.93</v>
      </c>
      <c r="K128" s="15">
        <f t="shared" si="91"/>
        <v>19865</v>
      </c>
      <c r="L128" s="14">
        <f t="shared" si="92"/>
        <v>12513062.49</v>
      </c>
      <c r="M128" s="15">
        <f t="shared" si="93"/>
        <v>57012</v>
      </c>
      <c r="N128" s="14">
        <f t="shared" si="94"/>
        <v>32027009.859999999</v>
      </c>
      <c r="O128" s="15">
        <f t="shared" si="95"/>
        <v>1043</v>
      </c>
      <c r="P128" s="14">
        <f t="shared" si="96"/>
        <v>8433968.4000000004</v>
      </c>
      <c r="Q128" s="15">
        <f t="shared" si="97"/>
        <v>2194</v>
      </c>
      <c r="R128" s="14">
        <f t="shared" si="98"/>
        <v>51087586.880000003</v>
      </c>
      <c r="S128" s="15">
        <f t="shared" si="99"/>
        <v>0</v>
      </c>
      <c r="T128" s="14">
        <f t="shared" si="100"/>
        <v>0</v>
      </c>
      <c r="U128" s="15">
        <f t="shared" si="101"/>
        <v>0</v>
      </c>
      <c r="V128" s="14">
        <f t="shared" si="102"/>
        <v>0</v>
      </c>
      <c r="W128" s="15">
        <f t="shared" si="103"/>
        <v>10623</v>
      </c>
      <c r="X128" s="14">
        <f t="shared" si="104"/>
        <v>17387409.600000001</v>
      </c>
      <c r="Y128" s="14">
        <f t="shared" si="105"/>
        <v>47813833.850000001</v>
      </c>
      <c r="Z128" s="14">
        <f t="shared" si="106"/>
        <v>18097673.030000001</v>
      </c>
      <c r="AA128" s="15">
        <f>МАКС!AA128+КМС!AA128+ИГС!AA128</f>
        <v>8843</v>
      </c>
      <c r="AB128" s="14">
        <f>МАКС!AB128+КМС!AB128+ИГС!AB128</f>
        <v>4023376.89</v>
      </c>
      <c r="AC128" s="15">
        <f>МАКС!AC128+КМС!AC128+ИГС!AC128</f>
        <v>3295</v>
      </c>
      <c r="AD128" s="14">
        <f>МАКС!AD128+КМС!AD128+ИГС!AD128</f>
        <v>4252919.07</v>
      </c>
      <c r="AE128" s="15">
        <f>МАКС!AE128+КМС!AE128+ИГС!AE128</f>
        <v>9622</v>
      </c>
      <c r="AF128" s="14">
        <f>МАКС!AF128+КМС!AF128+ИГС!AF128</f>
        <v>9821377.0700000003</v>
      </c>
      <c r="AG128" s="15">
        <f>МАКС!AG128+КМС!AG128+ИГС!AG128</f>
        <v>161</v>
      </c>
      <c r="AH128" s="14">
        <f>МАКС!AH128+КМС!AH128+ИГС!AH128</f>
        <v>1467111.59</v>
      </c>
      <c r="AI128" s="15">
        <f>МАКС!AI128+КМС!AI128+ИГС!AI128</f>
        <v>417</v>
      </c>
      <c r="AJ128" s="14">
        <f>МАКС!AJ128+КМС!AJ128+ИГС!AJ128</f>
        <v>23964633.07</v>
      </c>
      <c r="AK128" s="15">
        <f>МАКС!AK128+КМС!AK128+ИГС!AK128</f>
        <v>0</v>
      </c>
      <c r="AL128" s="14">
        <f>МАКС!AL128+КМС!AL128+ИГС!AL128</f>
        <v>0</v>
      </c>
      <c r="AM128" s="15">
        <f>МАКС!AM128+КМС!AM128+ИГС!AM128</f>
        <v>0</v>
      </c>
      <c r="AN128" s="14">
        <f>МАКС!AN128+КМС!AN128+ИГС!AN128</f>
        <v>0</v>
      </c>
      <c r="AO128" s="15">
        <f>МАКС!AO128+КМС!AO128+ИГС!AO128</f>
        <v>2656</v>
      </c>
      <c r="AP128" s="14">
        <f>МАКС!AP128+КМС!AP128+ИГС!AP128</f>
        <v>4284416.16</v>
      </c>
      <c r="AQ128" s="14">
        <f>МАКС!AQ128+КМС!AQ128+ИГС!AQ128</f>
        <v>32132653.77</v>
      </c>
      <c r="AR128" s="14">
        <f>МАКС!AR128+КМС!AR128+ИГС!AR128</f>
        <v>16414068.359999999</v>
      </c>
      <c r="AS128" s="15">
        <f>МАКС!AS128+КМС!AS128+ИГС!AS128</f>
        <v>13900</v>
      </c>
      <c r="AT128" s="14">
        <f>МАКС!AT128+КМС!AT128+ИГС!AT128</f>
        <v>6546603.4000000004</v>
      </c>
      <c r="AU128" s="15">
        <f>МАКС!AU128+КМС!AU128+ИГС!AU128</f>
        <v>5161</v>
      </c>
      <c r="AV128" s="14">
        <f>МАКС!AV128+КМС!AV128+ИГС!AV128</f>
        <v>2783737.59</v>
      </c>
      <c r="AW128" s="15">
        <f>МАКС!AW128+КМС!AW128+ИГС!AW128</f>
        <v>15570</v>
      </c>
      <c r="AX128" s="14">
        <f>МАКС!AX128+КМС!AX128+ИГС!AX128</f>
        <v>7083727.3700000001</v>
      </c>
      <c r="AY128" s="15">
        <f>МАКС!AY128+КМС!AY128+ИГС!AY128</f>
        <v>249</v>
      </c>
      <c r="AZ128" s="14">
        <f>МАКС!AZ128+КМС!AZ128+ИГС!AZ128</f>
        <v>2195620.9300000002</v>
      </c>
      <c r="BA128" s="15">
        <f>МАКС!BA128+КМС!BA128+ИГС!BA128</f>
        <v>570</v>
      </c>
      <c r="BB128" s="14">
        <f>МАКС!BB128+КМС!BB128+ИГС!BB128</f>
        <v>9155300</v>
      </c>
      <c r="BC128" s="15">
        <f>МАКС!BC128+КМС!BC128+ИГС!BC128</f>
        <v>0</v>
      </c>
      <c r="BD128" s="14">
        <f>МАКС!BD128+КМС!BD128+ИГС!BD128</f>
        <v>0</v>
      </c>
      <c r="BE128" s="15">
        <f>МАКС!BE128+КМС!BE128+ИГС!BE128</f>
        <v>0</v>
      </c>
      <c r="BF128" s="14">
        <f>МАКС!BF128+КМС!BF128+ИГС!BF128</f>
        <v>0</v>
      </c>
      <c r="BG128" s="15">
        <f>МАКС!BG128+КМС!BG128+ИГС!BG128</f>
        <v>2656</v>
      </c>
      <c r="BH128" s="14">
        <f>МАКС!BH128+КМС!BH128+ИГС!BH128</f>
        <v>4367664.4800000004</v>
      </c>
      <c r="BI128" s="14">
        <f>МАКС!BI128+КМС!BI128+ИГС!BI128</f>
        <v>31772216.52</v>
      </c>
      <c r="BJ128" s="14">
        <f>МАКС!BJ128+КМС!BJ128+ИГС!BJ128</f>
        <v>16298286.060000001</v>
      </c>
      <c r="BK128" s="15">
        <f>МАКС!BK128+КМС!BK128+ИГС!BK128</f>
        <v>9127</v>
      </c>
      <c r="BL128" s="14">
        <f>МАКС!BL128+КМС!BL128+ИГС!BL128</f>
        <v>6531011.0800000001</v>
      </c>
      <c r="BM128" s="15">
        <f>МАКС!BM128+КМС!BM128+ИГС!BM128</f>
        <v>5162</v>
      </c>
      <c r="BN128" s="14">
        <f>МАКС!BN128+КМС!BN128+ИГС!BN128</f>
        <v>2590799.94</v>
      </c>
      <c r="BO128" s="15">
        <f>МАКС!BO128+КМС!BO128+ИГС!BO128</f>
        <v>15716</v>
      </c>
      <c r="BP128" s="14">
        <f>МАКС!BP128+КМС!BP128+ИГС!BP128</f>
        <v>7176475.04</v>
      </c>
      <c r="BQ128" s="15">
        <f>МАКС!BQ128+КМС!BQ128+ИГС!BQ128</f>
        <v>244</v>
      </c>
      <c r="BR128" s="14">
        <f>МАКС!BR128+КМС!BR128+ИГС!BR128</f>
        <v>2145965.98</v>
      </c>
      <c r="BS128" s="15">
        <f>МАКС!BS128+КМС!BS128+ИГС!BS128</f>
        <v>601</v>
      </c>
      <c r="BT128" s="14">
        <f>МАКС!BT128+КМС!BT128+ИГС!BT128</f>
        <v>8960300</v>
      </c>
      <c r="BU128" s="15">
        <f>МАКС!BU128+КМС!BU128+ИГС!BU128</f>
        <v>0</v>
      </c>
      <c r="BV128" s="14">
        <f>МАКС!BV128+КМС!BV128+ИГС!BV128</f>
        <v>0</v>
      </c>
      <c r="BW128" s="15">
        <f>МАКС!BW128+КМС!BW128+ИГС!BW128</f>
        <v>0</v>
      </c>
      <c r="BX128" s="14">
        <f>МАКС!BX128+КМС!BX128+ИГС!BX128</f>
        <v>0</v>
      </c>
      <c r="BY128" s="15">
        <f>МАКС!BY128+КМС!BY128+ИГС!BY128</f>
        <v>2656</v>
      </c>
      <c r="BZ128" s="14">
        <f>МАКС!BZ128+КМС!BZ128+ИГС!BZ128</f>
        <v>4367664.4800000004</v>
      </c>
      <c r="CA128" s="14">
        <f>МАКС!CA128+КМС!CA128+ИГС!CA128</f>
        <v>33254937.02</v>
      </c>
      <c r="CB128" s="14">
        <f>МАКС!CB128+КМС!CB128+ИГС!CB128</f>
        <v>17254648.829999998</v>
      </c>
      <c r="CC128" s="15">
        <f>МАКС!CC128+КМС!CC128+ИГС!CC128</f>
        <v>13767</v>
      </c>
      <c r="CD128" s="14">
        <f>МАКС!CD128+КМС!CD128+ИГС!CD128</f>
        <v>6423612.5599999996</v>
      </c>
      <c r="CE128" s="15">
        <f>МАКС!CE128+КМС!CE128+ИГС!CE128</f>
        <v>6247</v>
      </c>
      <c r="CF128" s="14">
        <f>МАКС!CF128+КМС!CF128+ИГС!CF128</f>
        <v>2885605.89</v>
      </c>
      <c r="CG128" s="15">
        <f>МАКС!CG128+КМС!CG128+ИГС!CG128</f>
        <v>16104</v>
      </c>
      <c r="CH128" s="14">
        <f>МАКС!CH128+КМС!CH128+ИГС!CH128</f>
        <v>7945430.3799999999</v>
      </c>
      <c r="CI128" s="15">
        <f>МАКС!CI128+КМС!CI128+ИГС!CI128</f>
        <v>389</v>
      </c>
      <c r="CJ128" s="14">
        <f>МАКС!CJ128+КМС!CJ128+ИГС!CJ128</f>
        <v>2625269.9</v>
      </c>
      <c r="CK128" s="15">
        <f>МАКС!CK128+КМС!CK128+ИГС!CK128</f>
        <v>606</v>
      </c>
      <c r="CL128" s="14">
        <f>МАКС!CL128+КМС!CL128+ИГС!CL128</f>
        <v>9007353.8100000005</v>
      </c>
      <c r="CM128" s="15">
        <f>МАКС!CM128+КМС!CM128+ИГС!CM128</f>
        <v>0</v>
      </c>
      <c r="CN128" s="14">
        <f>МАКС!CN128+КМС!CN128+ИГС!CN128</f>
        <v>0</v>
      </c>
      <c r="CO128" s="15">
        <f>МАКС!CO128+КМС!CO128+ИГС!CO128</f>
        <v>0</v>
      </c>
      <c r="CP128" s="14">
        <f>МАКС!CP128+КМС!CP128+ИГС!CP128</f>
        <v>0</v>
      </c>
      <c r="CQ128" s="15">
        <f>МАКС!CQ128+КМС!CQ128+ИГС!CQ128</f>
        <v>2655</v>
      </c>
      <c r="CR128" s="14">
        <f>МАКС!CR128+КМС!CR128+ИГС!CR128</f>
        <v>4367664.4800000004</v>
      </c>
    </row>
    <row r="129" spans="1:96" x14ac:dyDescent="0.25">
      <c r="A129" s="89"/>
      <c r="B129" s="70" t="s">
        <v>75</v>
      </c>
      <c r="C129" s="63">
        <v>330091</v>
      </c>
      <c r="D129" s="64" t="s">
        <v>124</v>
      </c>
      <c r="E129" s="64" t="s">
        <v>123</v>
      </c>
      <c r="F129" s="66" t="s">
        <v>125</v>
      </c>
      <c r="G129" s="14">
        <f t="shared" si="88"/>
        <v>0</v>
      </c>
      <c r="H129" s="14">
        <f t="shared" si="89"/>
        <v>0</v>
      </c>
      <c r="I129" s="15">
        <f t="shared" si="107"/>
        <v>0</v>
      </c>
      <c r="J129" s="14">
        <f t="shared" si="90"/>
        <v>0</v>
      </c>
      <c r="K129" s="15">
        <f t="shared" si="91"/>
        <v>0</v>
      </c>
      <c r="L129" s="14">
        <f t="shared" si="92"/>
        <v>0</v>
      </c>
      <c r="M129" s="15">
        <f t="shared" si="93"/>
        <v>0</v>
      </c>
      <c r="N129" s="14">
        <f t="shared" si="94"/>
        <v>0</v>
      </c>
      <c r="O129" s="15">
        <f t="shared" si="95"/>
        <v>0</v>
      </c>
      <c r="P129" s="14">
        <f t="shared" si="96"/>
        <v>0</v>
      </c>
      <c r="Q129" s="15">
        <f t="shared" si="97"/>
        <v>0</v>
      </c>
      <c r="R129" s="14">
        <f t="shared" si="98"/>
        <v>0</v>
      </c>
      <c r="S129" s="15">
        <f t="shared" si="99"/>
        <v>0</v>
      </c>
      <c r="T129" s="14">
        <f t="shared" si="100"/>
        <v>0</v>
      </c>
      <c r="U129" s="15">
        <f t="shared" si="101"/>
        <v>0</v>
      </c>
      <c r="V129" s="14">
        <f t="shared" si="102"/>
        <v>0</v>
      </c>
      <c r="W129" s="15">
        <f t="shared" si="103"/>
        <v>0</v>
      </c>
      <c r="X129" s="14">
        <f t="shared" si="104"/>
        <v>0</v>
      </c>
      <c r="Y129" s="14">
        <f t="shared" si="105"/>
        <v>0</v>
      </c>
      <c r="Z129" s="14">
        <f t="shared" si="106"/>
        <v>0</v>
      </c>
      <c r="AA129" s="15">
        <f>МАКС!AA129+КМС!AA129+ИГС!AA129</f>
        <v>0</v>
      </c>
      <c r="AB129" s="14">
        <f>МАКС!AB129+КМС!AB129+ИГС!AB129</f>
        <v>0</v>
      </c>
      <c r="AC129" s="15">
        <f>МАКС!AC129+КМС!AC129+ИГС!AC129</f>
        <v>0</v>
      </c>
      <c r="AD129" s="14">
        <f>МАКС!AD129+КМС!AD129+ИГС!AD129</f>
        <v>0</v>
      </c>
      <c r="AE129" s="15">
        <f>МАКС!AE129+КМС!AE129+ИГС!AE129</f>
        <v>0</v>
      </c>
      <c r="AF129" s="14">
        <f>МАКС!AF129+КМС!AF129+ИГС!AF129</f>
        <v>0</v>
      </c>
      <c r="AG129" s="15">
        <f>МАКС!AG129+КМС!AG129+ИГС!AG129</f>
        <v>0</v>
      </c>
      <c r="AH129" s="14">
        <f>МАКС!AH129+КМС!AH129+ИГС!AH129</f>
        <v>0</v>
      </c>
      <c r="AI129" s="15">
        <f>МАКС!AI129+КМС!AI129+ИГС!AI129</f>
        <v>0</v>
      </c>
      <c r="AJ129" s="14">
        <f>МАКС!AJ129+КМС!AJ129+ИГС!AJ129</f>
        <v>0</v>
      </c>
      <c r="AK129" s="15">
        <f>МАКС!AK129+КМС!AK129+ИГС!AK129</f>
        <v>0</v>
      </c>
      <c r="AL129" s="14">
        <f>МАКС!AL129+КМС!AL129+ИГС!AL129</f>
        <v>0</v>
      </c>
      <c r="AM129" s="15">
        <f>МАКС!AM129+КМС!AM129+ИГС!AM129</f>
        <v>0</v>
      </c>
      <c r="AN129" s="14">
        <f>МАКС!AN129+КМС!AN129+ИГС!AN129</f>
        <v>0</v>
      </c>
      <c r="AO129" s="15">
        <f>МАКС!AO129+КМС!AO129+ИГС!AO129</f>
        <v>0</v>
      </c>
      <c r="AP129" s="14">
        <f>МАКС!AP129+КМС!AP129+ИГС!AP129</f>
        <v>0</v>
      </c>
      <c r="AQ129" s="14">
        <f>МАКС!AQ129+КМС!AQ129+ИГС!AQ129</f>
        <v>0</v>
      </c>
      <c r="AR129" s="14">
        <f>МАКС!AR129+КМС!AR129+ИГС!AR129</f>
        <v>0</v>
      </c>
      <c r="AS129" s="15">
        <f>МАКС!AS129+КМС!AS129+ИГС!AS129</f>
        <v>0</v>
      </c>
      <c r="AT129" s="14">
        <f>МАКС!AT129+КМС!AT129+ИГС!AT129</f>
        <v>0</v>
      </c>
      <c r="AU129" s="15">
        <f>МАКС!AU129+КМС!AU129+ИГС!AU129</f>
        <v>0</v>
      </c>
      <c r="AV129" s="14">
        <f>МАКС!AV129+КМС!AV129+ИГС!AV129</f>
        <v>0</v>
      </c>
      <c r="AW129" s="15">
        <f>МАКС!AW129+КМС!AW129+ИГС!AW129</f>
        <v>0</v>
      </c>
      <c r="AX129" s="14">
        <f>МАКС!AX129+КМС!AX129+ИГС!AX129</f>
        <v>0</v>
      </c>
      <c r="AY129" s="15">
        <f>МАКС!AY129+КМС!AY129+ИГС!AY129</f>
        <v>0</v>
      </c>
      <c r="AZ129" s="14">
        <f>МАКС!AZ129+КМС!AZ129+ИГС!AZ129</f>
        <v>0</v>
      </c>
      <c r="BA129" s="15">
        <f>МАКС!BA129+КМС!BA129+ИГС!BA129</f>
        <v>0</v>
      </c>
      <c r="BB129" s="14">
        <f>МАКС!BB129+КМС!BB129+ИГС!BB129</f>
        <v>0</v>
      </c>
      <c r="BC129" s="15">
        <f>МАКС!BC129+КМС!BC129+ИГС!BC129</f>
        <v>0</v>
      </c>
      <c r="BD129" s="14">
        <f>МАКС!BD129+КМС!BD129+ИГС!BD129</f>
        <v>0</v>
      </c>
      <c r="BE129" s="15">
        <f>МАКС!BE129+КМС!BE129+ИГС!BE129</f>
        <v>0</v>
      </c>
      <c r="BF129" s="14">
        <f>МАКС!BF129+КМС!BF129+ИГС!BF129</f>
        <v>0</v>
      </c>
      <c r="BG129" s="15">
        <f>МАКС!BG129+КМС!BG129+ИГС!BG129</f>
        <v>0</v>
      </c>
      <c r="BH129" s="14">
        <f>МАКС!BH129+КМС!BH129+ИГС!BH129</f>
        <v>0</v>
      </c>
      <c r="BI129" s="14">
        <f>МАКС!BI129+КМС!BI129+ИГС!BI129</f>
        <v>0</v>
      </c>
      <c r="BJ129" s="14">
        <f>МАКС!BJ129+КМС!BJ129+ИГС!BJ129</f>
        <v>0</v>
      </c>
      <c r="BK129" s="15">
        <f>МАКС!BK129+КМС!BK129+ИГС!BK129</f>
        <v>0</v>
      </c>
      <c r="BL129" s="14">
        <f>МАКС!BL129+КМС!BL129+ИГС!BL129</f>
        <v>0</v>
      </c>
      <c r="BM129" s="15">
        <f>МАКС!BM129+КМС!BM129+ИГС!BM129</f>
        <v>0</v>
      </c>
      <c r="BN129" s="14">
        <f>МАКС!BN129+КМС!BN129+ИГС!BN129</f>
        <v>0</v>
      </c>
      <c r="BO129" s="15">
        <f>МАКС!BO129+КМС!BO129+ИГС!BO129</f>
        <v>0</v>
      </c>
      <c r="BP129" s="14">
        <f>МАКС!BP129+КМС!BP129+ИГС!BP129</f>
        <v>0</v>
      </c>
      <c r="BQ129" s="15">
        <f>МАКС!BQ129+КМС!BQ129+ИГС!BQ129</f>
        <v>0</v>
      </c>
      <c r="BR129" s="14">
        <f>МАКС!BR129+КМС!BR129+ИГС!BR129</f>
        <v>0</v>
      </c>
      <c r="BS129" s="15">
        <f>МАКС!BS129+КМС!BS129+ИГС!BS129</f>
        <v>0</v>
      </c>
      <c r="BT129" s="14">
        <f>МАКС!BT129+КМС!BT129+ИГС!BT129</f>
        <v>0</v>
      </c>
      <c r="BU129" s="15">
        <f>МАКС!BU129+КМС!BU129+ИГС!BU129</f>
        <v>0</v>
      </c>
      <c r="BV129" s="14">
        <f>МАКС!BV129+КМС!BV129+ИГС!BV129</f>
        <v>0</v>
      </c>
      <c r="BW129" s="15">
        <f>МАКС!BW129+КМС!BW129+ИГС!BW129</f>
        <v>0</v>
      </c>
      <c r="BX129" s="14">
        <f>МАКС!BX129+КМС!BX129+ИГС!BX129</f>
        <v>0</v>
      </c>
      <c r="BY129" s="15">
        <f>МАКС!BY129+КМС!BY129+ИГС!BY129</f>
        <v>0</v>
      </c>
      <c r="BZ129" s="14">
        <f>МАКС!BZ129+КМС!BZ129+ИГС!BZ129</f>
        <v>0</v>
      </c>
      <c r="CA129" s="14">
        <f>МАКС!CA129+КМС!CA129+ИГС!CA129</f>
        <v>0</v>
      </c>
      <c r="CB129" s="14">
        <f>МАКС!CB129+КМС!CB129+ИГС!CB129</f>
        <v>0</v>
      </c>
      <c r="CC129" s="15">
        <f>МАКС!CC129+КМС!CC129+ИГС!CC129</f>
        <v>0</v>
      </c>
      <c r="CD129" s="14">
        <f>МАКС!CD129+КМС!CD129+ИГС!CD129</f>
        <v>0</v>
      </c>
      <c r="CE129" s="15">
        <f>МАКС!CE129+КМС!CE129+ИГС!CE129</f>
        <v>0</v>
      </c>
      <c r="CF129" s="14">
        <f>МАКС!CF129+КМС!CF129+ИГС!CF129</f>
        <v>0</v>
      </c>
      <c r="CG129" s="15">
        <f>МАКС!CG129+КМС!CG129+ИГС!CG129</f>
        <v>0</v>
      </c>
      <c r="CH129" s="14">
        <f>МАКС!CH129+КМС!CH129+ИГС!CH129</f>
        <v>0</v>
      </c>
      <c r="CI129" s="15">
        <f>МАКС!CI129+КМС!CI129+ИГС!CI129</f>
        <v>0</v>
      </c>
      <c r="CJ129" s="14">
        <f>МАКС!CJ129+КМС!CJ129+ИГС!CJ129</f>
        <v>0</v>
      </c>
      <c r="CK129" s="15">
        <f>МАКС!CK129+КМС!CK129+ИГС!CK129</f>
        <v>0</v>
      </c>
      <c r="CL129" s="14">
        <f>МАКС!CL129+КМС!CL129+ИГС!CL129</f>
        <v>0</v>
      </c>
      <c r="CM129" s="15">
        <f>МАКС!CM129+КМС!CM129+ИГС!CM129</f>
        <v>0</v>
      </c>
      <c r="CN129" s="14">
        <f>МАКС!CN129+КМС!CN129+ИГС!CN129</f>
        <v>0</v>
      </c>
      <c r="CO129" s="15">
        <f>МАКС!CO129+КМС!CO129+ИГС!CO129</f>
        <v>0</v>
      </c>
      <c r="CP129" s="14">
        <f>МАКС!CP129+КМС!CP129+ИГС!CP129</f>
        <v>0</v>
      </c>
      <c r="CQ129" s="15">
        <f>МАКС!CQ129+КМС!CQ129+ИГС!CQ129</f>
        <v>0</v>
      </c>
      <c r="CR129" s="14">
        <f>МАКС!CR129+КМС!CR129+ИГС!CR129</f>
        <v>0</v>
      </c>
    </row>
    <row r="130" spans="1:96" x14ac:dyDescent="0.25">
      <c r="A130" s="92">
        <v>104</v>
      </c>
      <c r="B130" s="68" t="s">
        <v>76</v>
      </c>
      <c r="C130" s="63"/>
      <c r="D130" s="64"/>
      <c r="E130" s="65" t="s">
        <v>123</v>
      </c>
      <c r="F130" s="66"/>
      <c r="G130" s="14">
        <f t="shared" si="88"/>
        <v>219354855.25999999</v>
      </c>
      <c r="H130" s="14">
        <f t="shared" si="89"/>
        <v>132539435.64</v>
      </c>
      <c r="I130" s="15">
        <f t="shared" si="107"/>
        <v>83803</v>
      </c>
      <c r="J130" s="14">
        <f t="shared" si="90"/>
        <v>67979075.549999997</v>
      </c>
      <c r="K130" s="15">
        <f t="shared" si="91"/>
        <v>7284</v>
      </c>
      <c r="L130" s="14">
        <f t="shared" si="92"/>
        <v>4352386.97</v>
      </c>
      <c r="M130" s="15">
        <f t="shared" si="93"/>
        <v>45162</v>
      </c>
      <c r="N130" s="14">
        <f t="shared" si="94"/>
        <v>60207973.119999997</v>
      </c>
      <c r="O130" s="15">
        <f t="shared" si="95"/>
        <v>1301</v>
      </c>
      <c r="P130" s="14">
        <f t="shared" si="96"/>
        <v>11889774.119999999</v>
      </c>
      <c r="Q130" s="15">
        <f t="shared" si="97"/>
        <v>2055</v>
      </c>
      <c r="R130" s="14">
        <f t="shared" si="98"/>
        <v>41016107.93</v>
      </c>
      <c r="S130" s="15">
        <f t="shared" si="99"/>
        <v>0</v>
      </c>
      <c r="T130" s="14">
        <f t="shared" si="100"/>
        <v>0</v>
      </c>
      <c r="U130" s="15">
        <f t="shared" si="101"/>
        <v>0</v>
      </c>
      <c r="V130" s="14">
        <f t="shared" si="102"/>
        <v>0</v>
      </c>
      <c r="W130" s="15">
        <f t="shared" si="103"/>
        <v>7500</v>
      </c>
      <c r="X130" s="14">
        <f t="shared" si="104"/>
        <v>33909537.57</v>
      </c>
      <c r="Y130" s="14">
        <f t="shared" si="105"/>
        <v>61887976.780000001</v>
      </c>
      <c r="Z130" s="14">
        <f t="shared" si="106"/>
        <v>38028034.07</v>
      </c>
      <c r="AA130" s="15">
        <f>МАКС!AA130+КМС!AA130+ИГС!AA130</f>
        <v>21007</v>
      </c>
      <c r="AB130" s="14">
        <f>МАКС!AB130+КМС!AB130+ИГС!AB130</f>
        <v>19119903.030000001</v>
      </c>
      <c r="AC130" s="15">
        <f>МАКС!AC130+КМС!AC130+ИГС!AC130</f>
        <v>1821</v>
      </c>
      <c r="AD130" s="14">
        <f>МАКС!AD130+КМС!AD130+ИГС!AD130</f>
        <v>1331431.2</v>
      </c>
      <c r="AE130" s="15">
        <f>МАКС!AE130+КМС!AE130+ИГС!AE130</f>
        <v>11290</v>
      </c>
      <c r="AF130" s="14">
        <f>МАКС!AF130+КМС!AF130+ИГС!AF130</f>
        <v>17576699.84</v>
      </c>
      <c r="AG130" s="15">
        <f>МАКС!AG130+КМС!AG130+ИГС!AG130</f>
        <v>326</v>
      </c>
      <c r="AH130" s="14">
        <f>МАКС!AH130+КМС!AH130+ИГС!AH130</f>
        <v>3567378.59</v>
      </c>
      <c r="AI130" s="15">
        <f>МАКС!AI130+КМС!AI130+ИГС!AI130</f>
        <v>514</v>
      </c>
      <c r="AJ130" s="14">
        <f>МАКС!AJ130+КМС!AJ130+ИГС!AJ130</f>
        <v>15727075.02</v>
      </c>
      <c r="AK130" s="15">
        <f>МАКС!AK130+КМС!AK130+ИГС!AK130</f>
        <v>0</v>
      </c>
      <c r="AL130" s="14">
        <f>МАКС!AL130+КМС!AL130+ИГС!AL130</f>
        <v>0</v>
      </c>
      <c r="AM130" s="15">
        <f>МАКС!AM130+КМС!AM130+ИГС!AM130</f>
        <v>0</v>
      </c>
      <c r="AN130" s="14">
        <f>МАКС!AN130+КМС!AN130+ИГС!AN130</f>
        <v>0</v>
      </c>
      <c r="AO130" s="15">
        <f>МАКС!AO130+КМС!AO130+ИГС!AO130</f>
        <v>1875</v>
      </c>
      <c r="AP130" s="14">
        <f>МАКС!AP130+КМС!AP130+ИГС!AP130</f>
        <v>4565489.0999999996</v>
      </c>
      <c r="AQ130" s="14">
        <f>МАКС!AQ130+КМС!AQ130+ИГС!AQ130</f>
        <v>48742881.979999997</v>
      </c>
      <c r="AR130" s="14">
        <f>МАКС!AR130+КМС!AR130+ИГС!AR130</f>
        <v>28241683.760000002</v>
      </c>
      <c r="AS130" s="15">
        <f>МАКС!AS130+КМС!AS130+ИГС!AS130</f>
        <v>18331</v>
      </c>
      <c r="AT130" s="14">
        <f>МАКС!AT130+КМС!AT130+ИГС!AT130</f>
        <v>14869634.75</v>
      </c>
      <c r="AU130" s="15">
        <f>МАКС!AU130+КМС!AU130+ИГС!AU130</f>
        <v>1155</v>
      </c>
      <c r="AV130" s="14">
        <f>МАКС!AV130+КМС!AV130+ИГС!AV130</f>
        <v>844762.29</v>
      </c>
      <c r="AW130" s="15">
        <f>МАКС!AW130+КМС!AW130+ИГС!AW130</f>
        <v>9397</v>
      </c>
      <c r="AX130" s="14">
        <f>МАКС!AX130+КМС!AX130+ИГС!AX130</f>
        <v>12527286.720000001</v>
      </c>
      <c r="AY130" s="15">
        <f>МАКС!AY130+КМС!AY130+ИГС!AY130</f>
        <v>260</v>
      </c>
      <c r="AZ130" s="14">
        <f>МАКС!AZ130+КМС!AZ130+ИГС!AZ130</f>
        <v>2377508.4700000002</v>
      </c>
      <c r="BA130" s="15">
        <f>МАКС!BA130+КМС!BA130+ИГС!BA130</f>
        <v>418</v>
      </c>
      <c r="BB130" s="14">
        <f>МАКС!BB130+КМС!BB130+ИГС!BB130</f>
        <v>8342340.2599999998</v>
      </c>
      <c r="BC130" s="15">
        <f>МАКС!BC130+КМС!BC130+ИГС!BC130</f>
        <v>0</v>
      </c>
      <c r="BD130" s="14">
        <f>МАКС!BD130+КМС!BD130+ИГС!BD130</f>
        <v>0</v>
      </c>
      <c r="BE130" s="15">
        <f>МАКС!BE130+КМС!BE130+ИГС!BE130</f>
        <v>0</v>
      </c>
      <c r="BF130" s="14">
        <f>МАКС!BF130+КМС!BF130+ИГС!BF130</f>
        <v>0</v>
      </c>
      <c r="BG130" s="15">
        <f>МАКС!BG130+КМС!BG130+ИГС!BG130</f>
        <v>1875</v>
      </c>
      <c r="BH130" s="14">
        <f>МАКС!BH130+КМС!BH130+ИГС!BH130</f>
        <v>9781349.4900000002</v>
      </c>
      <c r="BI130" s="14">
        <f>МАКС!BI130+КМС!BI130+ИГС!BI130</f>
        <v>54361998.259999998</v>
      </c>
      <c r="BJ130" s="14">
        <f>МАКС!BJ130+КМС!BJ130+ИГС!BJ130</f>
        <v>33134858.91</v>
      </c>
      <c r="BK130" s="15">
        <f>МАКС!BK130+КМС!BK130+ИГС!BK130</f>
        <v>22233</v>
      </c>
      <c r="BL130" s="14">
        <f>МАКС!BL130+КМС!BL130+ИГС!BL130</f>
        <v>16994768.890000001</v>
      </c>
      <c r="BM130" s="15">
        <f>МАКС!BM130+КМС!BM130+ИГС!BM130</f>
        <v>2154</v>
      </c>
      <c r="BN130" s="14">
        <f>МАКС!BN130+КМС!BN130+ИГС!BN130</f>
        <v>1088096.74</v>
      </c>
      <c r="BO130" s="15">
        <f>МАКС!BO130+КМС!BO130+ИГС!BO130</f>
        <v>12238</v>
      </c>
      <c r="BP130" s="14">
        <f>МАКС!BP130+КМС!BP130+ИГС!BP130</f>
        <v>15051993.279999999</v>
      </c>
      <c r="BQ130" s="15">
        <f>МАКС!BQ130+КМС!BQ130+ИГС!BQ130</f>
        <v>358</v>
      </c>
      <c r="BR130" s="14">
        <f>МАКС!BR130+КМС!BR130+ИГС!BR130</f>
        <v>2972443.53</v>
      </c>
      <c r="BS130" s="15">
        <f>МАКС!BS130+КМС!BS130+ИГС!BS130</f>
        <v>562</v>
      </c>
      <c r="BT130" s="14">
        <f>МАКС!BT130+КМС!BT130+ИГС!BT130</f>
        <v>8473346.3300000001</v>
      </c>
      <c r="BU130" s="15">
        <f>МАКС!BU130+КМС!BU130+ИГС!BU130</f>
        <v>0</v>
      </c>
      <c r="BV130" s="14">
        <f>МАКС!BV130+КМС!BV130+ИГС!BV130</f>
        <v>0</v>
      </c>
      <c r="BW130" s="15">
        <f>МАКС!BW130+КМС!BW130+ИГС!BW130</f>
        <v>0</v>
      </c>
      <c r="BX130" s="14">
        <f>МАКС!BX130+КМС!BX130+ИГС!BX130</f>
        <v>0</v>
      </c>
      <c r="BY130" s="15">
        <f>МАКС!BY130+КМС!BY130+ИГС!BY130</f>
        <v>1875</v>
      </c>
      <c r="BZ130" s="14">
        <f>МАКС!BZ130+КМС!BZ130+ИГС!BZ130</f>
        <v>9781349.4900000002</v>
      </c>
      <c r="CA130" s="14">
        <f>МАКС!CA130+КМС!CA130+ИГС!CA130</f>
        <v>54361998.240000002</v>
      </c>
      <c r="CB130" s="14">
        <f>МАКС!CB130+КМС!CB130+ИГС!CB130</f>
        <v>33134858.899999999</v>
      </c>
      <c r="CC130" s="15">
        <f>МАКС!CC130+КМС!CC130+ИГС!CC130</f>
        <v>22232</v>
      </c>
      <c r="CD130" s="14">
        <f>МАКС!CD130+КМС!CD130+ИГС!CD130</f>
        <v>16994768.879999999</v>
      </c>
      <c r="CE130" s="15">
        <f>МАКС!CE130+КМС!CE130+ИГС!CE130</f>
        <v>2154</v>
      </c>
      <c r="CF130" s="14">
        <f>МАКС!CF130+КМС!CF130+ИГС!CF130</f>
        <v>1088096.74</v>
      </c>
      <c r="CG130" s="15">
        <f>МАКС!CG130+КМС!CG130+ИГС!CG130</f>
        <v>12237</v>
      </c>
      <c r="CH130" s="14">
        <f>МАКС!CH130+КМС!CH130+ИГС!CH130</f>
        <v>15051993.279999999</v>
      </c>
      <c r="CI130" s="15">
        <f>МАКС!CI130+КМС!CI130+ИГС!CI130</f>
        <v>357</v>
      </c>
      <c r="CJ130" s="14">
        <f>МАКС!CJ130+КМС!CJ130+ИГС!CJ130</f>
        <v>2972443.53</v>
      </c>
      <c r="CK130" s="15">
        <f>МАКС!CK130+КМС!CK130+ИГС!CK130</f>
        <v>561</v>
      </c>
      <c r="CL130" s="14">
        <f>МАКС!CL130+КМС!CL130+ИГС!CL130</f>
        <v>8473346.3200000003</v>
      </c>
      <c r="CM130" s="15">
        <f>МАКС!CM130+КМС!CM130+ИГС!CM130</f>
        <v>0</v>
      </c>
      <c r="CN130" s="14">
        <f>МАКС!CN130+КМС!CN130+ИГС!CN130</f>
        <v>0</v>
      </c>
      <c r="CO130" s="15">
        <f>МАКС!CO130+КМС!CO130+ИГС!CO130</f>
        <v>0</v>
      </c>
      <c r="CP130" s="14">
        <f>МАКС!CP130+КМС!CP130+ИГС!CP130</f>
        <v>0</v>
      </c>
      <c r="CQ130" s="15">
        <f>МАКС!CQ130+КМС!CQ130+ИГС!CQ130</f>
        <v>1875</v>
      </c>
      <c r="CR130" s="14">
        <f>МАКС!CR130+КМС!CR130+ИГС!CR130</f>
        <v>9781349.4900000002</v>
      </c>
    </row>
    <row r="131" spans="1:96" x14ac:dyDescent="0.25">
      <c r="A131" s="89"/>
      <c r="B131" s="70" t="s">
        <v>77</v>
      </c>
      <c r="C131" s="63">
        <v>330093</v>
      </c>
      <c r="D131" s="64" t="s">
        <v>142</v>
      </c>
      <c r="E131" s="64" t="s">
        <v>123</v>
      </c>
      <c r="F131" s="66" t="s">
        <v>143</v>
      </c>
      <c r="G131" s="14">
        <f t="shared" si="88"/>
        <v>0</v>
      </c>
      <c r="H131" s="14">
        <f t="shared" si="89"/>
        <v>0</v>
      </c>
      <c r="I131" s="15">
        <f t="shared" si="107"/>
        <v>0</v>
      </c>
      <c r="J131" s="14">
        <f t="shared" si="90"/>
        <v>0</v>
      </c>
      <c r="K131" s="15">
        <f t="shared" si="91"/>
        <v>0</v>
      </c>
      <c r="L131" s="14">
        <f t="shared" si="92"/>
        <v>0</v>
      </c>
      <c r="M131" s="15">
        <f t="shared" si="93"/>
        <v>0</v>
      </c>
      <c r="N131" s="14">
        <f t="shared" si="94"/>
        <v>0</v>
      </c>
      <c r="O131" s="15">
        <f t="shared" si="95"/>
        <v>0</v>
      </c>
      <c r="P131" s="14">
        <f t="shared" si="96"/>
        <v>0</v>
      </c>
      <c r="Q131" s="15">
        <f t="shared" si="97"/>
        <v>0</v>
      </c>
      <c r="R131" s="14">
        <f t="shared" si="98"/>
        <v>0</v>
      </c>
      <c r="S131" s="15">
        <f t="shared" si="99"/>
        <v>0</v>
      </c>
      <c r="T131" s="14">
        <f t="shared" si="100"/>
        <v>0</v>
      </c>
      <c r="U131" s="15">
        <f t="shared" si="101"/>
        <v>0</v>
      </c>
      <c r="V131" s="14">
        <f t="shared" si="102"/>
        <v>0</v>
      </c>
      <c r="W131" s="15">
        <f t="shared" si="103"/>
        <v>0</v>
      </c>
      <c r="X131" s="14">
        <f t="shared" si="104"/>
        <v>0</v>
      </c>
      <c r="Y131" s="14">
        <f t="shared" si="105"/>
        <v>0</v>
      </c>
      <c r="Z131" s="14">
        <f t="shared" si="106"/>
        <v>0</v>
      </c>
      <c r="AA131" s="15">
        <f>МАКС!AA131+КМС!AA131+ИГС!AA131</f>
        <v>0</v>
      </c>
      <c r="AB131" s="14">
        <f>МАКС!AB131+КМС!AB131+ИГС!AB131</f>
        <v>0</v>
      </c>
      <c r="AC131" s="15">
        <f>МАКС!AC131+КМС!AC131+ИГС!AC131</f>
        <v>0</v>
      </c>
      <c r="AD131" s="14">
        <f>МАКС!AD131+КМС!AD131+ИГС!AD131</f>
        <v>0</v>
      </c>
      <c r="AE131" s="15">
        <f>МАКС!AE131+КМС!AE131+ИГС!AE131</f>
        <v>0</v>
      </c>
      <c r="AF131" s="14">
        <f>МАКС!AF131+КМС!AF131+ИГС!AF131</f>
        <v>0</v>
      </c>
      <c r="AG131" s="15">
        <f>МАКС!AG131+КМС!AG131+ИГС!AG131</f>
        <v>0</v>
      </c>
      <c r="AH131" s="14">
        <f>МАКС!AH131+КМС!AH131+ИГС!AH131</f>
        <v>0</v>
      </c>
      <c r="AI131" s="15">
        <f>МАКС!AI131+КМС!AI131+ИГС!AI131</f>
        <v>0</v>
      </c>
      <c r="AJ131" s="14">
        <f>МАКС!AJ131+КМС!AJ131+ИГС!AJ131</f>
        <v>0</v>
      </c>
      <c r="AK131" s="15">
        <f>МАКС!AK131+КМС!AK131+ИГС!AK131</f>
        <v>0</v>
      </c>
      <c r="AL131" s="14">
        <f>МАКС!AL131+КМС!AL131+ИГС!AL131</f>
        <v>0</v>
      </c>
      <c r="AM131" s="15">
        <f>МАКС!AM131+КМС!AM131+ИГС!AM131</f>
        <v>0</v>
      </c>
      <c r="AN131" s="14">
        <f>МАКС!AN131+КМС!AN131+ИГС!AN131</f>
        <v>0</v>
      </c>
      <c r="AO131" s="15">
        <f>МАКС!AO131+КМС!AO131+ИГС!AO131</f>
        <v>0</v>
      </c>
      <c r="AP131" s="14">
        <f>МАКС!AP131+КМС!AP131+ИГС!AP131</f>
        <v>0</v>
      </c>
      <c r="AQ131" s="14">
        <f>МАКС!AQ131+КМС!AQ131+ИГС!AQ131</f>
        <v>0</v>
      </c>
      <c r="AR131" s="14">
        <f>МАКС!AR131+КМС!AR131+ИГС!AR131</f>
        <v>0</v>
      </c>
      <c r="AS131" s="15">
        <f>МАКС!AS131+КМС!AS131+ИГС!AS131</f>
        <v>0</v>
      </c>
      <c r="AT131" s="14">
        <f>МАКС!AT131+КМС!AT131+ИГС!AT131</f>
        <v>0</v>
      </c>
      <c r="AU131" s="15">
        <f>МАКС!AU131+КМС!AU131+ИГС!AU131</f>
        <v>0</v>
      </c>
      <c r="AV131" s="14">
        <f>МАКС!AV131+КМС!AV131+ИГС!AV131</f>
        <v>0</v>
      </c>
      <c r="AW131" s="15">
        <f>МАКС!AW131+КМС!AW131+ИГС!AW131</f>
        <v>0</v>
      </c>
      <c r="AX131" s="14">
        <f>МАКС!AX131+КМС!AX131+ИГС!AX131</f>
        <v>0</v>
      </c>
      <c r="AY131" s="15">
        <f>МАКС!AY131+КМС!AY131+ИГС!AY131</f>
        <v>0</v>
      </c>
      <c r="AZ131" s="14">
        <f>МАКС!AZ131+КМС!AZ131+ИГС!AZ131</f>
        <v>0</v>
      </c>
      <c r="BA131" s="15">
        <f>МАКС!BA131+КМС!BA131+ИГС!BA131</f>
        <v>0</v>
      </c>
      <c r="BB131" s="14">
        <f>МАКС!BB131+КМС!BB131+ИГС!BB131</f>
        <v>0</v>
      </c>
      <c r="BC131" s="15">
        <f>МАКС!BC131+КМС!BC131+ИГС!BC131</f>
        <v>0</v>
      </c>
      <c r="BD131" s="14">
        <f>МАКС!BD131+КМС!BD131+ИГС!BD131</f>
        <v>0</v>
      </c>
      <c r="BE131" s="15">
        <f>МАКС!BE131+КМС!BE131+ИГС!BE131</f>
        <v>0</v>
      </c>
      <c r="BF131" s="14">
        <f>МАКС!BF131+КМС!BF131+ИГС!BF131</f>
        <v>0</v>
      </c>
      <c r="BG131" s="15">
        <f>МАКС!BG131+КМС!BG131+ИГС!BG131</f>
        <v>0</v>
      </c>
      <c r="BH131" s="14">
        <f>МАКС!BH131+КМС!BH131+ИГС!BH131</f>
        <v>0</v>
      </c>
      <c r="BI131" s="14">
        <f>МАКС!BI131+КМС!BI131+ИГС!BI131</f>
        <v>0</v>
      </c>
      <c r="BJ131" s="14">
        <f>МАКС!BJ131+КМС!BJ131+ИГС!BJ131</f>
        <v>0</v>
      </c>
      <c r="BK131" s="15">
        <f>МАКС!BK131+КМС!BK131+ИГС!BK131</f>
        <v>0</v>
      </c>
      <c r="BL131" s="14">
        <f>МАКС!BL131+КМС!BL131+ИГС!BL131</f>
        <v>0</v>
      </c>
      <c r="BM131" s="15">
        <f>МАКС!BM131+КМС!BM131+ИГС!BM131</f>
        <v>0</v>
      </c>
      <c r="BN131" s="14">
        <f>МАКС!BN131+КМС!BN131+ИГС!BN131</f>
        <v>0</v>
      </c>
      <c r="BO131" s="15">
        <f>МАКС!BO131+КМС!BO131+ИГС!BO131</f>
        <v>0</v>
      </c>
      <c r="BP131" s="14">
        <f>МАКС!BP131+КМС!BP131+ИГС!BP131</f>
        <v>0</v>
      </c>
      <c r="BQ131" s="15">
        <f>МАКС!BQ131+КМС!BQ131+ИГС!BQ131</f>
        <v>0</v>
      </c>
      <c r="BR131" s="14">
        <f>МАКС!BR131+КМС!BR131+ИГС!BR131</f>
        <v>0</v>
      </c>
      <c r="BS131" s="15">
        <f>МАКС!BS131+КМС!BS131+ИГС!BS131</f>
        <v>0</v>
      </c>
      <c r="BT131" s="14">
        <f>МАКС!BT131+КМС!BT131+ИГС!BT131</f>
        <v>0</v>
      </c>
      <c r="BU131" s="15">
        <f>МАКС!BU131+КМС!BU131+ИГС!BU131</f>
        <v>0</v>
      </c>
      <c r="BV131" s="14">
        <f>МАКС!BV131+КМС!BV131+ИГС!BV131</f>
        <v>0</v>
      </c>
      <c r="BW131" s="15">
        <f>МАКС!BW131+КМС!BW131+ИГС!BW131</f>
        <v>0</v>
      </c>
      <c r="BX131" s="14">
        <f>МАКС!BX131+КМС!BX131+ИГС!BX131</f>
        <v>0</v>
      </c>
      <c r="BY131" s="15">
        <f>МАКС!BY131+КМС!BY131+ИГС!BY131</f>
        <v>0</v>
      </c>
      <c r="BZ131" s="14">
        <f>МАКС!BZ131+КМС!BZ131+ИГС!BZ131</f>
        <v>0</v>
      </c>
      <c r="CA131" s="14">
        <f>МАКС!CA131+КМС!CA131+ИГС!CA131</f>
        <v>0</v>
      </c>
      <c r="CB131" s="14">
        <f>МАКС!CB131+КМС!CB131+ИГС!CB131</f>
        <v>0</v>
      </c>
      <c r="CC131" s="15">
        <f>МАКС!CC131+КМС!CC131+ИГС!CC131</f>
        <v>0</v>
      </c>
      <c r="CD131" s="14">
        <f>МАКС!CD131+КМС!CD131+ИГС!CD131</f>
        <v>0</v>
      </c>
      <c r="CE131" s="15">
        <f>МАКС!CE131+КМС!CE131+ИГС!CE131</f>
        <v>0</v>
      </c>
      <c r="CF131" s="14">
        <f>МАКС!CF131+КМС!CF131+ИГС!CF131</f>
        <v>0</v>
      </c>
      <c r="CG131" s="15">
        <f>МАКС!CG131+КМС!CG131+ИГС!CG131</f>
        <v>0</v>
      </c>
      <c r="CH131" s="14">
        <f>МАКС!CH131+КМС!CH131+ИГС!CH131</f>
        <v>0</v>
      </c>
      <c r="CI131" s="15">
        <f>МАКС!CI131+КМС!CI131+ИГС!CI131</f>
        <v>0</v>
      </c>
      <c r="CJ131" s="14">
        <f>МАКС!CJ131+КМС!CJ131+ИГС!CJ131</f>
        <v>0</v>
      </c>
      <c r="CK131" s="15">
        <f>МАКС!CK131+КМС!CK131+ИГС!CK131</f>
        <v>0</v>
      </c>
      <c r="CL131" s="14">
        <f>МАКС!CL131+КМС!CL131+ИГС!CL131</f>
        <v>0</v>
      </c>
      <c r="CM131" s="15">
        <f>МАКС!CM131+КМС!CM131+ИГС!CM131</f>
        <v>0</v>
      </c>
      <c r="CN131" s="14">
        <f>МАКС!CN131+КМС!CN131+ИГС!CN131</f>
        <v>0</v>
      </c>
      <c r="CO131" s="15">
        <f>МАКС!CO131+КМС!CO131+ИГС!CO131</f>
        <v>0</v>
      </c>
      <c r="CP131" s="14">
        <f>МАКС!CP131+КМС!CP131+ИГС!CP131</f>
        <v>0</v>
      </c>
      <c r="CQ131" s="15">
        <f>МАКС!CQ131+КМС!CQ131+ИГС!CQ131</f>
        <v>0</v>
      </c>
      <c r="CR131" s="14">
        <f>МАКС!CR131+КМС!CR131+ИГС!CR131</f>
        <v>0</v>
      </c>
    </row>
    <row r="132" spans="1:96" ht="26.25" x14ac:dyDescent="0.25">
      <c r="A132" s="92">
        <v>105</v>
      </c>
      <c r="B132" s="68" t="s">
        <v>78</v>
      </c>
      <c r="C132" s="63"/>
      <c r="D132" s="64"/>
      <c r="E132" s="65" t="s">
        <v>128</v>
      </c>
      <c r="F132" s="66"/>
      <c r="G132" s="14">
        <f t="shared" si="88"/>
        <v>221403300.84999999</v>
      </c>
      <c r="H132" s="14">
        <f t="shared" si="89"/>
        <v>98651124.209999993</v>
      </c>
      <c r="I132" s="15">
        <f t="shared" si="107"/>
        <v>88573</v>
      </c>
      <c r="J132" s="14">
        <f t="shared" si="90"/>
        <v>51985178.850000001</v>
      </c>
      <c r="K132" s="15">
        <f t="shared" si="91"/>
        <v>17922</v>
      </c>
      <c r="L132" s="14">
        <f t="shared" si="92"/>
        <v>11025865.359999999</v>
      </c>
      <c r="M132" s="15">
        <f t="shared" si="93"/>
        <v>46800</v>
      </c>
      <c r="N132" s="14">
        <f t="shared" si="94"/>
        <v>35640080</v>
      </c>
      <c r="O132" s="15">
        <f t="shared" si="95"/>
        <v>1376</v>
      </c>
      <c r="P132" s="14">
        <f t="shared" si="96"/>
        <v>14804799.74</v>
      </c>
      <c r="Q132" s="15">
        <f t="shared" si="97"/>
        <v>3087</v>
      </c>
      <c r="R132" s="14">
        <f t="shared" si="98"/>
        <v>78915197.299999997</v>
      </c>
      <c r="S132" s="15">
        <f t="shared" si="99"/>
        <v>0</v>
      </c>
      <c r="T132" s="14">
        <f t="shared" si="100"/>
        <v>0</v>
      </c>
      <c r="U132" s="15">
        <f t="shared" si="101"/>
        <v>0</v>
      </c>
      <c r="V132" s="14">
        <f t="shared" si="102"/>
        <v>0</v>
      </c>
      <c r="W132" s="15">
        <f t="shared" si="103"/>
        <v>9201</v>
      </c>
      <c r="X132" s="14">
        <f t="shared" si="104"/>
        <v>29032179.600000001</v>
      </c>
      <c r="Y132" s="14">
        <f t="shared" si="105"/>
        <v>52341015.299999997</v>
      </c>
      <c r="Z132" s="14">
        <f t="shared" si="106"/>
        <v>23336898.399999999</v>
      </c>
      <c r="AA132" s="15">
        <f>МАКС!AA132+КМС!AA132+ИГС!AA132</f>
        <v>21097</v>
      </c>
      <c r="AB132" s="14">
        <f>МАКС!AB132+КМС!AB132+ИГС!AB132</f>
        <v>12681613.390000001</v>
      </c>
      <c r="AC132" s="15">
        <f>МАКС!AC132+КМС!AC132+ИГС!AC132</f>
        <v>4336</v>
      </c>
      <c r="AD132" s="14">
        <f>МАКС!AD132+КМС!AD132+ИГС!AD132</f>
        <v>2677596.58</v>
      </c>
      <c r="AE132" s="15">
        <f>МАКС!AE132+КМС!AE132+ИГС!AE132</f>
        <v>11399</v>
      </c>
      <c r="AF132" s="14">
        <f>МАКС!AF132+КМС!AF132+ИГС!AF132</f>
        <v>7977688.4299999997</v>
      </c>
      <c r="AG132" s="15">
        <f>МАКС!AG132+КМС!AG132+ИГС!AG132</f>
        <v>357</v>
      </c>
      <c r="AH132" s="14">
        <f>МАКС!AH132+КМС!AH132+ИГС!AH132</f>
        <v>2528955.33</v>
      </c>
      <c r="AI132" s="15">
        <f>МАКС!AI132+КМС!AI132+ИГС!AI132</f>
        <v>732</v>
      </c>
      <c r="AJ132" s="14">
        <f>МАКС!AJ132+КМС!AJ132+ИГС!AJ132</f>
        <v>21795130.370000001</v>
      </c>
      <c r="AK132" s="15">
        <f>МАКС!AK132+КМС!AK132+ИГС!AK132</f>
        <v>0</v>
      </c>
      <c r="AL132" s="14">
        <f>МАКС!AL132+КМС!AL132+ИГС!AL132</f>
        <v>0</v>
      </c>
      <c r="AM132" s="15">
        <f>МАКС!AM132+КМС!AM132+ИГС!AM132</f>
        <v>0</v>
      </c>
      <c r="AN132" s="14">
        <f>МАКС!AN132+КМС!AN132+ИГС!AN132</f>
        <v>0</v>
      </c>
      <c r="AO132" s="15">
        <f>МАКС!AO132+КМС!AO132+ИГС!AO132</f>
        <v>2301</v>
      </c>
      <c r="AP132" s="14">
        <f>МАКС!AP132+КМС!AP132+ИГС!AP132</f>
        <v>4680031.2</v>
      </c>
      <c r="AQ132" s="14">
        <f>МАКС!AQ132+КМС!AQ132+ИГС!AQ132</f>
        <v>58317507.270000003</v>
      </c>
      <c r="AR132" s="14">
        <f>МАКС!AR132+КМС!AR132+ИГС!AR132</f>
        <v>25945535.850000001</v>
      </c>
      <c r="AS132" s="15">
        <f>МАКС!AS132+КМС!AS132+ИГС!AS132</f>
        <v>22646</v>
      </c>
      <c r="AT132" s="14">
        <f>МАКС!AT132+КМС!AT132+ИГС!AT132</f>
        <v>13310976.039999999</v>
      </c>
      <c r="AU132" s="15">
        <f>МАКС!AU132+КМС!AU132+ИГС!AU132</f>
        <v>4548</v>
      </c>
      <c r="AV132" s="14">
        <f>МАКС!AV132+КМС!AV132+ИГС!AV132</f>
        <v>2835336.1</v>
      </c>
      <c r="AW132" s="15">
        <f>МАКС!AW132+КМС!AW132+ИГС!AW132</f>
        <v>11913</v>
      </c>
      <c r="AX132" s="14">
        <f>МАКС!AX132+КМС!AX132+ИГС!AX132</f>
        <v>9799223.7100000009</v>
      </c>
      <c r="AY132" s="15">
        <f>МАКС!AY132+КМС!AY132+ИГС!AY132</f>
        <v>345</v>
      </c>
      <c r="AZ132" s="14">
        <f>МАКС!AZ132+КМС!AZ132+ИГС!AZ132</f>
        <v>4873444.54</v>
      </c>
      <c r="BA132" s="15">
        <f>МАКС!BA132+КМС!BA132+ИГС!BA132</f>
        <v>898</v>
      </c>
      <c r="BB132" s="14">
        <f>МАКС!BB132+КМС!BB132+ИГС!BB132</f>
        <v>17662468.280000001</v>
      </c>
      <c r="BC132" s="15">
        <f>МАКС!BC132+КМС!BC132+ИГС!BC132</f>
        <v>0</v>
      </c>
      <c r="BD132" s="14">
        <f>МАКС!BD132+КМС!BD132+ИГС!BD132</f>
        <v>0</v>
      </c>
      <c r="BE132" s="15">
        <f>МАКС!BE132+КМС!BE132+ИГС!BE132</f>
        <v>0</v>
      </c>
      <c r="BF132" s="14">
        <f>МАКС!BF132+КМС!BF132+ИГС!BF132</f>
        <v>0</v>
      </c>
      <c r="BG132" s="15">
        <f>МАКС!BG132+КМС!BG132+ИГС!BG132</f>
        <v>2299</v>
      </c>
      <c r="BH132" s="14">
        <f>МАКС!BH132+КМС!BH132+ИГС!BH132</f>
        <v>9836058.5999999996</v>
      </c>
      <c r="BI132" s="14">
        <f>МАКС!BI132+КМС!BI132+ИГС!BI132</f>
        <v>64984728.659999996</v>
      </c>
      <c r="BJ132" s="14">
        <f>МАКС!BJ132+КМС!BJ132+ИГС!BJ132</f>
        <v>26572369.609999999</v>
      </c>
      <c r="BK132" s="15">
        <f>МАКС!BK132+КМС!BK132+ИГС!BK132</f>
        <v>21413</v>
      </c>
      <c r="BL132" s="14">
        <f>МАКС!BL132+КМС!BL132+ИГС!BL132</f>
        <v>14389673.33</v>
      </c>
      <c r="BM132" s="15">
        <f>МАКС!BM132+КМС!BM132+ИГС!BM132</f>
        <v>4219</v>
      </c>
      <c r="BN132" s="14">
        <f>МАКС!BN132+КМС!BN132+ИГС!BN132</f>
        <v>2892058.24</v>
      </c>
      <c r="BO132" s="15">
        <f>МАКС!BO132+КМС!BO132+ИГС!BO132</f>
        <v>11254</v>
      </c>
      <c r="BP132" s="14">
        <f>МАКС!BP132+КМС!BP132+ИГС!BP132</f>
        <v>9290638.0399999991</v>
      </c>
      <c r="BQ132" s="15">
        <f>МАКС!BQ132+КМС!BQ132+ИГС!BQ132</f>
        <v>344</v>
      </c>
      <c r="BR132" s="14">
        <f>МАКС!BR132+КМС!BR132+ИГС!BR132</f>
        <v>3856820.66</v>
      </c>
      <c r="BS132" s="15">
        <f>МАКС!BS132+КМС!BS132+ИГС!BS132</f>
        <v>911</v>
      </c>
      <c r="BT132" s="14">
        <f>МАКС!BT132+КМС!BT132+ИГС!BT132</f>
        <v>28110311.390000001</v>
      </c>
      <c r="BU132" s="15">
        <f>МАКС!BU132+КМС!BU132+ИГС!BU132</f>
        <v>0</v>
      </c>
      <c r="BV132" s="14">
        <f>МАКС!BV132+КМС!BV132+ИГС!BV132</f>
        <v>0</v>
      </c>
      <c r="BW132" s="15">
        <f>МАКС!BW132+КМС!BW132+ИГС!BW132</f>
        <v>0</v>
      </c>
      <c r="BX132" s="14">
        <f>МАКС!BX132+КМС!BX132+ИГС!BX132</f>
        <v>0</v>
      </c>
      <c r="BY132" s="15">
        <f>МАКС!BY132+КМС!BY132+ИГС!BY132</f>
        <v>2300</v>
      </c>
      <c r="BZ132" s="14">
        <f>МАКС!BZ132+КМС!BZ132+ИГС!BZ132</f>
        <v>6445227</v>
      </c>
      <c r="CA132" s="14">
        <f>МАКС!CA132+КМС!CA132+ИГС!CA132</f>
        <v>45760049.619999997</v>
      </c>
      <c r="CB132" s="14">
        <f>МАКС!CB132+КМС!CB132+ИГС!CB132</f>
        <v>22796320.350000001</v>
      </c>
      <c r="CC132" s="15">
        <f>МАКС!CC132+КМС!CC132+ИГС!CC132</f>
        <v>23417</v>
      </c>
      <c r="CD132" s="14">
        <f>МАКС!CD132+КМС!CD132+ИГС!CD132</f>
        <v>11602916.09</v>
      </c>
      <c r="CE132" s="15">
        <f>МАКС!CE132+КМС!CE132+ИГС!CE132</f>
        <v>4819</v>
      </c>
      <c r="CF132" s="14">
        <f>МАКС!CF132+КМС!CF132+ИГС!CF132</f>
        <v>2620874.44</v>
      </c>
      <c r="CG132" s="15">
        <f>МАКС!CG132+КМС!CG132+ИГС!CG132</f>
        <v>12234</v>
      </c>
      <c r="CH132" s="14">
        <f>МАКС!CH132+КМС!CH132+ИГС!CH132</f>
        <v>8572529.8200000003</v>
      </c>
      <c r="CI132" s="15">
        <f>МАКС!CI132+КМС!CI132+ИГС!CI132</f>
        <v>330</v>
      </c>
      <c r="CJ132" s="14">
        <f>МАКС!CJ132+КМС!CJ132+ИГС!CJ132</f>
        <v>3545579.21</v>
      </c>
      <c r="CK132" s="15">
        <f>МАКС!CK132+КМС!CK132+ИГС!CK132</f>
        <v>546</v>
      </c>
      <c r="CL132" s="14">
        <f>МАКС!CL132+КМС!CL132+ИГС!CL132</f>
        <v>11347287.26</v>
      </c>
      <c r="CM132" s="15">
        <f>МАКС!CM132+КМС!CM132+ИГС!CM132</f>
        <v>0</v>
      </c>
      <c r="CN132" s="14">
        <f>МАКС!CN132+КМС!CN132+ИГС!CN132</f>
        <v>0</v>
      </c>
      <c r="CO132" s="15">
        <f>МАКС!CO132+КМС!CO132+ИГС!CO132</f>
        <v>0</v>
      </c>
      <c r="CP132" s="14">
        <f>МАКС!CP132+КМС!CP132+ИГС!CP132</f>
        <v>0</v>
      </c>
      <c r="CQ132" s="15">
        <f>МАКС!CQ132+КМС!CQ132+ИГС!CQ132</f>
        <v>2301</v>
      </c>
      <c r="CR132" s="14">
        <f>МАКС!CR132+КМС!CR132+ИГС!CR132</f>
        <v>8070862.7999999998</v>
      </c>
    </row>
    <row r="133" spans="1:96" x14ac:dyDescent="0.25">
      <c r="A133" s="89"/>
      <c r="B133" s="70" t="s">
        <v>278</v>
      </c>
      <c r="C133" s="63">
        <v>330353</v>
      </c>
      <c r="D133" s="64" t="s">
        <v>137</v>
      </c>
      <c r="E133" s="64" t="s">
        <v>128</v>
      </c>
      <c r="F133" s="66" t="s">
        <v>138</v>
      </c>
      <c r="G133" s="14">
        <f t="shared" si="88"/>
        <v>0</v>
      </c>
      <c r="H133" s="14">
        <f t="shared" si="89"/>
        <v>0</v>
      </c>
      <c r="I133" s="15">
        <f t="shared" si="107"/>
        <v>0</v>
      </c>
      <c r="J133" s="14">
        <f t="shared" si="90"/>
        <v>0</v>
      </c>
      <c r="K133" s="15">
        <f t="shared" si="91"/>
        <v>0</v>
      </c>
      <c r="L133" s="14">
        <f t="shared" si="92"/>
        <v>0</v>
      </c>
      <c r="M133" s="15">
        <f t="shared" si="93"/>
        <v>0</v>
      </c>
      <c r="N133" s="14">
        <f t="shared" si="94"/>
        <v>0</v>
      </c>
      <c r="O133" s="15">
        <f t="shared" si="95"/>
        <v>0</v>
      </c>
      <c r="P133" s="14">
        <f t="shared" si="96"/>
        <v>0</v>
      </c>
      <c r="Q133" s="15">
        <f t="shared" si="97"/>
        <v>0</v>
      </c>
      <c r="R133" s="14">
        <f t="shared" si="98"/>
        <v>0</v>
      </c>
      <c r="S133" s="15">
        <f t="shared" si="99"/>
        <v>0</v>
      </c>
      <c r="T133" s="14">
        <f t="shared" si="100"/>
        <v>0</v>
      </c>
      <c r="U133" s="15">
        <f t="shared" si="101"/>
        <v>0</v>
      </c>
      <c r="V133" s="14">
        <f t="shared" si="102"/>
        <v>0</v>
      </c>
      <c r="W133" s="15">
        <f t="shared" si="103"/>
        <v>0</v>
      </c>
      <c r="X133" s="14">
        <f t="shared" si="104"/>
        <v>0</v>
      </c>
      <c r="Y133" s="14">
        <f t="shared" si="105"/>
        <v>0</v>
      </c>
      <c r="Z133" s="14">
        <f t="shared" si="106"/>
        <v>0</v>
      </c>
      <c r="AA133" s="15">
        <f>МАКС!AA133+КМС!AA133+ИГС!AA133</f>
        <v>0</v>
      </c>
      <c r="AB133" s="14">
        <f>МАКС!AB133+КМС!AB133+ИГС!AB133</f>
        <v>0</v>
      </c>
      <c r="AC133" s="15">
        <f>МАКС!AC133+КМС!AC133+ИГС!AC133</f>
        <v>0</v>
      </c>
      <c r="AD133" s="14">
        <f>МАКС!AD133+КМС!AD133+ИГС!AD133</f>
        <v>0</v>
      </c>
      <c r="AE133" s="15">
        <f>МАКС!AE133+КМС!AE133+ИГС!AE133</f>
        <v>0</v>
      </c>
      <c r="AF133" s="14">
        <f>МАКС!AF133+КМС!AF133+ИГС!AF133</f>
        <v>0</v>
      </c>
      <c r="AG133" s="15">
        <f>МАКС!AG133+КМС!AG133+ИГС!AG133</f>
        <v>0</v>
      </c>
      <c r="AH133" s="14">
        <f>МАКС!AH133+КМС!AH133+ИГС!AH133</f>
        <v>0</v>
      </c>
      <c r="AI133" s="15">
        <f>МАКС!AI133+КМС!AI133+ИГС!AI133</f>
        <v>0</v>
      </c>
      <c r="AJ133" s="14">
        <f>МАКС!AJ133+КМС!AJ133+ИГС!AJ133</f>
        <v>0</v>
      </c>
      <c r="AK133" s="15">
        <f>МАКС!AK133+КМС!AK133+ИГС!AK133</f>
        <v>0</v>
      </c>
      <c r="AL133" s="14">
        <f>МАКС!AL133+КМС!AL133+ИГС!AL133</f>
        <v>0</v>
      </c>
      <c r="AM133" s="15">
        <f>МАКС!AM133+КМС!AM133+ИГС!AM133</f>
        <v>0</v>
      </c>
      <c r="AN133" s="14">
        <f>МАКС!AN133+КМС!AN133+ИГС!AN133</f>
        <v>0</v>
      </c>
      <c r="AO133" s="15">
        <f>МАКС!AO133+КМС!AO133+ИГС!AO133</f>
        <v>0</v>
      </c>
      <c r="AP133" s="14">
        <f>МАКС!AP133+КМС!AP133+ИГС!AP133</f>
        <v>0</v>
      </c>
      <c r="AQ133" s="14">
        <f>МАКС!AQ133+КМС!AQ133+ИГС!AQ133</f>
        <v>0</v>
      </c>
      <c r="AR133" s="14">
        <f>МАКС!AR133+КМС!AR133+ИГС!AR133</f>
        <v>0</v>
      </c>
      <c r="AS133" s="15">
        <f>МАКС!AS133+КМС!AS133+ИГС!AS133</f>
        <v>0</v>
      </c>
      <c r="AT133" s="14">
        <f>МАКС!AT133+КМС!AT133+ИГС!AT133</f>
        <v>0</v>
      </c>
      <c r="AU133" s="15">
        <f>МАКС!AU133+КМС!AU133+ИГС!AU133</f>
        <v>0</v>
      </c>
      <c r="AV133" s="14">
        <f>МАКС!AV133+КМС!AV133+ИГС!AV133</f>
        <v>0</v>
      </c>
      <c r="AW133" s="15">
        <f>МАКС!AW133+КМС!AW133+ИГС!AW133</f>
        <v>0</v>
      </c>
      <c r="AX133" s="14">
        <f>МАКС!AX133+КМС!AX133+ИГС!AX133</f>
        <v>0</v>
      </c>
      <c r="AY133" s="15">
        <f>МАКС!AY133+КМС!AY133+ИГС!AY133</f>
        <v>0</v>
      </c>
      <c r="AZ133" s="14">
        <f>МАКС!AZ133+КМС!AZ133+ИГС!AZ133</f>
        <v>0</v>
      </c>
      <c r="BA133" s="15">
        <f>МАКС!BA133+КМС!BA133+ИГС!BA133</f>
        <v>0</v>
      </c>
      <c r="BB133" s="14">
        <f>МАКС!BB133+КМС!BB133+ИГС!BB133</f>
        <v>0</v>
      </c>
      <c r="BC133" s="15">
        <f>МАКС!BC133+КМС!BC133+ИГС!BC133</f>
        <v>0</v>
      </c>
      <c r="BD133" s="14">
        <f>МАКС!BD133+КМС!BD133+ИГС!BD133</f>
        <v>0</v>
      </c>
      <c r="BE133" s="15">
        <f>МАКС!BE133+КМС!BE133+ИГС!BE133</f>
        <v>0</v>
      </c>
      <c r="BF133" s="14">
        <f>МАКС!BF133+КМС!BF133+ИГС!BF133</f>
        <v>0</v>
      </c>
      <c r="BG133" s="15">
        <f>МАКС!BG133+КМС!BG133+ИГС!BG133</f>
        <v>0</v>
      </c>
      <c r="BH133" s="14">
        <f>МАКС!BH133+КМС!BH133+ИГС!BH133</f>
        <v>0</v>
      </c>
      <c r="BI133" s="14">
        <f>МАКС!BI133+КМС!BI133+ИГС!BI133</f>
        <v>0</v>
      </c>
      <c r="BJ133" s="14">
        <f>МАКС!BJ133+КМС!BJ133+ИГС!BJ133</f>
        <v>0</v>
      </c>
      <c r="BK133" s="15">
        <f>МАКС!BK133+КМС!BK133+ИГС!BK133</f>
        <v>0</v>
      </c>
      <c r="BL133" s="14">
        <f>МАКС!BL133+КМС!BL133+ИГС!BL133</f>
        <v>0</v>
      </c>
      <c r="BM133" s="15">
        <f>МАКС!BM133+КМС!BM133+ИГС!BM133</f>
        <v>0</v>
      </c>
      <c r="BN133" s="14">
        <f>МАКС!BN133+КМС!BN133+ИГС!BN133</f>
        <v>0</v>
      </c>
      <c r="BO133" s="15">
        <f>МАКС!BO133+КМС!BO133+ИГС!BO133</f>
        <v>0</v>
      </c>
      <c r="BP133" s="14">
        <f>МАКС!BP133+КМС!BP133+ИГС!BP133</f>
        <v>0</v>
      </c>
      <c r="BQ133" s="15">
        <f>МАКС!BQ133+КМС!BQ133+ИГС!BQ133</f>
        <v>0</v>
      </c>
      <c r="BR133" s="14">
        <f>МАКС!BR133+КМС!BR133+ИГС!BR133</f>
        <v>0</v>
      </c>
      <c r="BS133" s="15">
        <f>МАКС!BS133+КМС!BS133+ИГС!BS133</f>
        <v>0</v>
      </c>
      <c r="BT133" s="14">
        <f>МАКС!BT133+КМС!BT133+ИГС!BT133</f>
        <v>0</v>
      </c>
      <c r="BU133" s="15">
        <f>МАКС!BU133+КМС!BU133+ИГС!BU133</f>
        <v>0</v>
      </c>
      <c r="BV133" s="14">
        <f>МАКС!BV133+КМС!BV133+ИГС!BV133</f>
        <v>0</v>
      </c>
      <c r="BW133" s="15">
        <f>МАКС!BW133+КМС!BW133+ИГС!BW133</f>
        <v>0</v>
      </c>
      <c r="BX133" s="14">
        <f>МАКС!BX133+КМС!BX133+ИГС!BX133</f>
        <v>0</v>
      </c>
      <c r="BY133" s="15">
        <f>МАКС!BY133+КМС!BY133+ИГС!BY133</f>
        <v>0</v>
      </c>
      <c r="BZ133" s="14">
        <f>МАКС!BZ133+КМС!BZ133+ИГС!BZ133</f>
        <v>0</v>
      </c>
      <c r="CA133" s="14">
        <f>МАКС!CA133+КМС!CA133+ИГС!CA133</f>
        <v>0</v>
      </c>
      <c r="CB133" s="14">
        <f>МАКС!CB133+КМС!CB133+ИГС!CB133</f>
        <v>0</v>
      </c>
      <c r="CC133" s="15">
        <f>МАКС!CC133+КМС!CC133+ИГС!CC133</f>
        <v>0</v>
      </c>
      <c r="CD133" s="14">
        <f>МАКС!CD133+КМС!CD133+ИГС!CD133</f>
        <v>0</v>
      </c>
      <c r="CE133" s="15">
        <f>МАКС!CE133+КМС!CE133+ИГС!CE133</f>
        <v>0</v>
      </c>
      <c r="CF133" s="14">
        <f>МАКС!CF133+КМС!CF133+ИГС!CF133</f>
        <v>0</v>
      </c>
      <c r="CG133" s="15">
        <f>МАКС!CG133+КМС!CG133+ИГС!CG133</f>
        <v>0</v>
      </c>
      <c r="CH133" s="14">
        <f>МАКС!CH133+КМС!CH133+ИГС!CH133</f>
        <v>0</v>
      </c>
      <c r="CI133" s="15">
        <f>МАКС!CI133+КМС!CI133+ИГС!CI133</f>
        <v>0</v>
      </c>
      <c r="CJ133" s="14">
        <f>МАКС!CJ133+КМС!CJ133+ИГС!CJ133</f>
        <v>0</v>
      </c>
      <c r="CK133" s="15">
        <f>МАКС!CK133+КМС!CK133+ИГС!CK133</f>
        <v>0</v>
      </c>
      <c r="CL133" s="14">
        <f>МАКС!CL133+КМС!CL133+ИГС!CL133</f>
        <v>0</v>
      </c>
      <c r="CM133" s="15">
        <f>МАКС!CM133+КМС!CM133+ИГС!CM133</f>
        <v>0</v>
      </c>
      <c r="CN133" s="14">
        <f>МАКС!CN133+КМС!CN133+ИГС!CN133</f>
        <v>0</v>
      </c>
      <c r="CO133" s="15">
        <f>МАКС!CO133+КМС!CO133+ИГС!CO133</f>
        <v>0</v>
      </c>
      <c r="CP133" s="14">
        <f>МАКС!CP133+КМС!CP133+ИГС!CP133</f>
        <v>0</v>
      </c>
      <c r="CQ133" s="15">
        <f>МАКС!CQ133+КМС!CQ133+ИГС!CQ133</f>
        <v>0</v>
      </c>
      <c r="CR133" s="14">
        <f>МАКС!CR133+КМС!CR133+ИГС!CR133</f>
        <v>0</v>
      </c>
    </row>
    <row r="134" spans="1:96" ht="26.25" x14ac:dyDescent="0.25">
      <c r="A134" s="92">
        <v>106</v>
      </c>
      <c r="B134" s="68" t="s">
        <v>279</v>
      </c>
      <c r="C134" s="63"/>
      <c r="D134" s="64"/>
      <c r="E134" s="65" t="s">
        <v>128</v>
      </c>
      <c r="F134" s="66"/>
      <c r="G134" s="14">
        <f t="shared" si="88"/>
        <v>3175987.1</v>
      </c>
      <c r="H134" s="14">
        <f t="shared" si="89"/>
        <v>3175987.1</v>
      </c>
      <c r="I134" s="15">
        <f t="shared" si="107"/>
        <v>0</v>
      </c>
      <c r="J134" s="14">
        <f t="shared" si="90"/>
        <v>0</v>
      </c>
      <c r="K134" s="15">
        <f t="shared" si="91"/>
        <v>0</v>
      </c>
      <c r="L134" s="14">
        <f t="shared" si="92"/>
        <v>0</v>
      </c>
      <c r="M134" s="15">
        <f t="shared" si="93"/>
        <v>0</v>
      </c>
      <c r="N134" s="14">
        <f t="shared" si="94"/>
        <v>3175987.1</v>
      </c>
      <c r="O134" s="15">
        <f t="shared" si="95"/>
        <v>0</v>
      </c>
      <c r="P134" s="14">
        <f t="shared" si="96"/>
        <v>0</v>
      </c>
      <c r="Q134" s="15">
        <f t="shared" si="97"/>
        <v>0</v>
      </c>
      <c r="R134" s="14">
        <f t="shared" si="98"/>
        <v>0</v>
      </c>
      <c r="S134" s="15">
        <f t="shared" si="99"/>
        <v>0</v>
      </c>
      <c r="T134" s="14">
        <f t="shared" si="100"/>
        <v>0</v>
      </c>
      <c r="U134" s="15">
        <f t="shared" si="101"/>
        <v>0</v>
      </c>
      <c r="V134" s="14">
        <f t="shared" si="102"/>
        <v>0</v>
      </c>
      <c r="W134" s="15">
        <f t="shared" si="103"/>
        <v>0</v>
      </c>
      <c r="X134" s="14">
        <f t="shared" si="104"/>
        <v>0</v>
      </c>
      <c r="Y134" s="14">
        <f t="shared" si="105"/>
        <v>3175987.1</v>
      </c>
      <c r="Z134" s="14">
        <f t="shared" si="106"/>
        <v>3175987.1</v>
      </c>
      <c r="AA134" s="15">
        <f>МАКС!AA134+КМС!AA134+ИГС!AA134</f>
        <v>0</v>
      </c>
      <c r="AB134" s="14">
        <f>МАКС!AB134+КМС!AB134+ИГС!AB134</f>
        <v>0</v>
      </c>
      <c r="AC134" s="15">
        <f>МАКС!AC134+КМС!AC134+ИГС!AC134</f>
        <v>0</v>
      </c>
      <c r="AD134" s="14">
        <f>МАКС!AD134+КМС!AD134+ИГС!AD134</f>
        <v>0</v>
      </c>
      <c r="AE134" s="15">
        <f>МАКС!AE134+КМС!AE134+ИГС!AE134</f>
        <v>0</v>
      </c>
      <c r="AF134" s="14">
        <f>МАКС!AF134+КМС!AF134+ИГС!AF134</f>
        <v>3175987.1</v>
      </c>
      <c r="AG134" s="15">
        <f>МАКС!AG134+КМС!AG134+ИГС!AG134</f>
        <v>0</v>
      </c>
      <c r="AH134" s="14">
        <f>МАКС!AH134+КМС!AH134+ИГС!AH134</f>
        <v>0</v>
      </c>
      <c r="AI134" s="15">
        <f>МАКС!AI134+КМС!AI134+ИГС!AI134</f>
        <v>0</v>
      </c>
      <c r="AJ134" s="14">
        <f>МАКС!AJ134+КМС!AJ134+ИГС!AJ134</f>
        <v>0</v>
      </c>
      <c r="AK134" s="15">
        <f>МАКС!AK134+КМС!AK134+ИГС!AK134</f>
        <v>0</v>
      </c>
      <c r="AL134" s="14">
        <f>МАКС!AL134+КМС!AL134+ИГС!AL134</f>
        <v>0</v>
      </c>
      <c r="AM134" s="15">
        <f>МАКС!AM134+КМС!AM134+ИГС!AM134</f>
        <v>0</v>
      </c>
      <c r="AN134" s="14">
        <f>МАКС!AN134+КМС!AN134+ИГС!AN134</f>
        <v>0</v>
      </c>
      <c r="AO134" s="15">
        <f>МАКС!AO134+КМС!AO134+ИГС!AO134</f>
        <v>0</v>
      </c>
      <c r="AP134" s="14">
        <f>МАКС!AP134+КМС!AP134+ИГС!AP134</f>
        <v>0</v>
      </c>
      <c r="AQ134" s="14">
        <f>МАКС!AQ134+КМС!AQ134+ИГС!AQ134</f>
        <v>0</v>
      </c>
      <c r="AR134" s="14">
        <f>МАКС!AR134+КМС!AR134+ИГС!AR134</f>
        <v>0</v>
      </c>
      <c r="AS134" s="15">
        <f>МАКС!AS134+КМС!AS134+ИГС!AS134</f>
        <v>0</v>
      </c>
      <c r="AT134" s="14">
        <f>МАКС!AT134+КМС!AT134+ИГС!AT134</f>
        <v>0</v>
      </c>
      <c r="AU134" s="15">
        <f>МАКС!AU134+КМС!AU134+ИГС!AU134</f>
        <v>0</v>
      </c>
      <c r="AV134" s="14">
        <f>МАКС!AV134+КМС!AV134+ИГС!AV134</f>
        <v>0</v>
      </c>
      <c r="AW134" s="15">
        <f>МАКС!AW134+КМС!AW134+ИГС!AW134</f>
        <v>0</v>
      </c>
      <c r="AX134" s="14">
        <f>МАКС!AX134+КМС!AX134+ИГС!AX134</f>
        <v>0</v>
      </c>
      <c r="AY134" s="15">
        <f>МАКС!AY134+КМС!AY134+ИГС!AY134</f>
        <v>0</v>
      </c>
      <c r="AZ134" s="14">
        <f>МАКС!AZ134+КМС!AZ134+ИГС!AZ134</f>
        <v>0</v>
      </c>
      <c r="BA134" s="15">
        <f>МАКС!BA134+КМС!BA134+ИГС!BA134</f>
        <v>0</v>
      </c>
      <c r="BB134" s="14">
        <f>МАКС!BB134+КМС!BB134+ИГС!BB134</f>
        <v>0</v>
      </c>
      <c r="BC134" s="15">
        <f>МАКС!BC134+КМС!BC134+ИГС!BC134</f>
        <v>0</v>
      </c>
      <c r="BD134" s="14">
        <f>МАКС!BD134+КМС!BD134+ИГС!BD134</f>
        <v>0</v>
      </c>
      <c r="BE134" s="15">
        <f>МАКС!BE134+КМС!BE134+ИГС!BE134</f>
        <v>0</v>
      </c>
      <c r="BF134" s="14">
        <f>МАКС!BF134+КМС!BF134+ИГС!BF134</f>
        <v>0</v>
      </c>
      <c r="BG134" s="15">
        <f>МАКС!BG134+КМС!BG134+ИГС!BG134</f>
        <v>0</v>
      </c>
      <c r="BH134" s="14">
        <f>МАКС!BH134+КМС!BH134+ИГС!BH134</f>
        <v>0</v>
      </c>
      <c r="BI134" s="14">
        <f>МАКС!BI134+КМС!BI134+ИГС!BI134</f>
        <v>0</v>
      </c>
      <c r="BJ134" s="14">
        <f>МАКС!BJ134+КМС!BJ134+ИГС!BJ134</f>
        <v>0</v>
      </c>
      <c r="BK134" s="15">
        <f>МАКС!BK134+КМС!BK134+ИГС!BK134</f>
        <v>0</v>
      </c>
      <c r="BL134" s="14">
        <f>МАКС!BL134+КМС!BL134+ИГС!BL134</f>
        <v>0</v>
      </c>
      <c r="BM134" s="15">
        <f>МАКС!BM134+КМС!BM134+ИГС!BM134</f>
        <v>0</v>
      </c>
      <c r="BN134" s="14">
        <f>МАКС!BN134+КМС!BN134+ИГС!BN134</f>
        <v>0</v>
      </c>
      <c r="BO134" s="15">
        <f>МАКС!BO134+КМС!BO134+ИГС!BO134</f>
        <v>0</v>
      </c>
      <c r="BP134" s="14">
        <f>МАКС!BP134+КМС!BP134+ИГС!BP134</f>
        <v>0</v>
      </c>
      <c r="BQ134" s="15">
        <f>МАКС!BQ134+КМС!BQ134+ИГС!BQ134</f>
        <v>0</v>
      </c>
      <c r="BR134" s="14">
        <f>МАКС!BR134+КМС!BR134+ИГС!BR134</f>
        <v>0</v>
      </c>
      <c r="BS134" s="15">
        <f>МАКС!BS134+КМС!BS134+ИГС!BS134</f>
        <v>0</v>
      </c>
      <c r="BT134" s="14">
        <f>МАКС!BT134+КМС!BT134+ИГС!BT134</f>
        <v>0</v>
      </c>
      <c r="BU134" s="15">
        <f>МАКС!BU134+КМС!BU134+ИГС!BU134</f>
        <v>0</v>
      </c>
      <c r="BV134" s="14">
        <f>МАКС!BV134+КМС!BV134+ИГС!BV134</f>
        <v>0</v>
      </c>
      <c r="BW134" s="15">
        <f>МАКС!BW134+КМС!BW134+ИГС!BW134</f>
        <v>0</v>
      </c>
      <c r="BX134" s="14">
        <f>МАКС!BX134+КМС!BX134+ИГС!BX134</f>
        <v>0</v>
      </c>
      <c r="BY134" s="15">
        <f>МАКС!BY134+КМС!BY134+ИГС!BY134</f>
        <v>0</v>
      </c>
      <c r="BZ134" s="14">
        <f>МАКС!BZ134+КМС!BZ134+ИГС!BZ134</f>
        <v>0</v>
      </c>
      <c r="CA134" s="14">
        <f>МАКС!CA134+КМС!CA134+ИГС!CA134</f>
        <v>0</v>
      </c>
      <c r="CB134" s="14">
        <f>МАКС!CB134+КМС!CB134+ИГС!CB134</f>
        <v>0</v>
      </c>
      <c r="CC134" s="15">
        <f>МАКС!CC134+КМС!CC134+ИГС!CC134</f>
        <v>0</v>
      </c>
      <c r="CD134" s="14">
        <f>МАКС!CD134+КМС!CD134+ИГС!CD134</f>
        <v>0</v>
      </c>
      <c r="CE134" s="15">
        <f>МАКС!CE134+КМС!CE134+ИГС!CE134</f>
        <v>0</v>
      </c>
      <c r="CF134" s="14">
        <f>МАКС!CF134+КМС!CF134+ИГС!CF134</f>
        <v>0</v>
      </c>
      <c r="CG134" s="15">
        <f>МАКС!CG134+КМС!CG134+ИГС!CG134</f>
        <v>0</v>
      </c>
      <c r="CH134" s="14">
        <f>МАКС!CH134+КМС!CH134+ИГС!CH134</f>
        <v>0</v>
      </c>
      <c r="CI134" s="15">
        <f>МАКС!CI134+КМС!CI134+ИГС!CI134</f>
        <v>0</v>
      </c>
      <c r="CJ134" s="14">
        <f>МАКС!CJ134+КМС!CJ134+ИГС!CJ134</f>
        <v>0</v>
      </c>
      <c r="CK134" s="15">
        <f>МАКС!CK134+КМС!CK134+ИГС!CK134</f>
        <v>0</v>
      </c>
      <c r="CL134" s="14">
        <f>МАКС!CL134+КМС!CL134+ИГС!CL134</f>
        <v>0</v>
      </c>
      <c r="CM134" s="15">
        <f>МАКС!CM134+КМС!CM134+ИГС!CM134</f>
        <v>0</v>
      </c>
      <c r="CN134" s="14">
        <f>МАКС!CN134+КМС!CN134+ИГС!CN134</f>
        <v>0</v>
      </c>
      <c r="CO134" s="15">
        <f>МАКС!CO134+КМС!CO134+ИГС!CO134</f>
        <v>0</v>
      </c>
      <c r="CP134" s="14">
        <f>МАКС!CP134+КМС!CP134+ИГС!CP134</f>
        <v>0</v>
      </c>
      <c r="CQ134" s="15">
        <f>МАКС!CQ134+КМС!CQ134+ИГС!CQ134</f>
        <v>0</v>
      </c>
      <c r="CR134" s="14">
        <f>МАКС!CR134+КМС!CR134+ИГС!CR134</f>
        <v>0</v>
      </c>
    </row>
    <row r="135" spans="1:96" x14ac:dyDescent="0.25">
      <c r="A135" s="92">
        <v>107</v>
      </c>
      <c r="B135" s="68" t="s">
        <v>280</v>
      </c>
      <c r="C135" s="63">
        <v>330363</v>
      </c>
      <c r="D135" s="64" t="s">
        <v>142</v>
      </c>
      <c r="E135" s="64" t="s">
        <v>128</v>
      </c>
      <c r="F135" s="66" t="s">
        <v>143</v>
      </c>
      <c r="G135" s="14">
        <f t="shared" si="88"/>
        <v>0</v>
      </c>
      <c r="H135" s="14">
        <f t="shared" si="89"/>
        <v>0</v>
      </c>
      <c r="I135" s="15">
        <f t="shared" si="107"/>
        <v>0</v>
      </c>
      <c r="J135" s="14">
        <f t="shared" si="90"/>
        <v>0</v>
      </c>
      <c r="K135" s="15">
        <f t="shared" si="91"/>
        <v>0</v>
      </c>
      <c r="L135" s="14">
        <f t="shared" si="92"/>
        <v>0</v>
      </c>
      <c r="M135" s="15">
        <f t="shared" si="93"/>
        <v>0</v>
      </c>
      <c r="N135" s="14">
        <f t="shared" si="94"/>
        <v>0</v>
      </c>
      <c r="O135" s="15">
        <f t="shared" si="95"/>
        <v>0</v>
      </c>
      <c r="P135" s="14">
        <f t="shared" si="96"/>
        <v>0</v>
      </c>
      <c r="Q135" s="15">
        <f t="shared" si="97"/>
        <v>0</v>
      </c>
      <c r="R135" s="14">
        <f t="shared" si="98"/>
        <v>0</v>
      </c>
      <c r="S135" s="15">
        <f t="shared" si="99"/>
        <v>0</v>
      </c>
      <c r="T135" s="14">
        <f t="shared" si="100"/>
        <v>0</v>
      </c>
      <c r="U135" s="15">
        <f t="shared" si="101"/>
        <v>0</v>
      </c>
      <c r="V135" s="14">
        <f t="shared" si="102"/>
        <v>0</v>
      </c>
      <c r="W135" s="15">
        <f t="shared" si="103"/>
        <v>0</v>
      </c>
      <c r="X135" s="14">
        <f t="shared" si="104"/>
        <v>0</v>
      </c>
      <c r="Y135" s="14">
        <f t="shared" si="105"/>
        <v>0</v>
      </c>
      <c r="Z135" s="14">
        <f t="shared" si="106"/>
        <v>0</v>
      </c>
      <c r="AA135" s="15">
        <f>МАКС!AA135+КМС!AA135+ИГС!AA135</f>
        <v>0</v>
      </c>
      <c r="AB135" s="14">
        <f>МАКС!AB135+КМС!AB135+ИГС!AB135</f>
        <v>0</v>
      </c>
      <c r="AC135" s="15">
        <f>МАКС!AC135+КМС!AC135+ИГС!AC135</f>
        <v>0</v>
      </c>
      <c r="AD135" s="14">
        <f>МАКС!AD135+КМС!AD135+ИГС!AD135</f>
        <v>0</v>
      </c>
      <c r="AE135" s="15">
        <f>МАКС!AE135+КМС!AE135+ИГС!AE135</f>
        <v>0</v>
      </c>
      <c r="AF135" s="14">
        <f>МАКС!AF135+КМС!AF135+ИГС!AF135</f>
        <v>0</v>
      </c>
      <c r="AG135" s="15">
        <f>МАКС!AG135+КМС!AG135+ИГС!AG135</f>
        <v>0</v>
      </c>
      <c r="AH135" s="14">
        <f>МАКС!AH135+КМС!AH135+ИГС!AH135</f>
        <v>0</v>
      </c>
      <c r="AI135" s="15">
        <f>МАКС!AI135+КМС!AI135+ИГС!AI135</f>
        <v>0</v>
      </c>
      <c r="AJ135" s="14">
        <f>МАКС!AJ135+КМС!AJ135+ИГС!AJ135</f>
        <v>0</v>
      </c>
      <c r="AK135" s="15">
        <f>МАКС!AK135+КМС!AK135+ИГС!AK135</f>
        <v>0</v>
      </c>
      <c r="AL135" s="14">
        <f>МАКС!AL135+КМС!AL135+ИГС!AL135</f>
        <v>0</v>
      </c>
      <c r="AM135" s="15">
        <f>МАКС!AM135+КМС!AM135+ИГС!AM135</f>
        <v>0</v>
      </c>
      <c r="AN135" s="14">
        <f>МАКС!AN135+КМС!AN135+ИГС!AN135</f>
        <v>0</v>
      </c>
      <c r="AO135" s="15">
        <f>МАКС!AO135+КМС!AO135+ИГС!AO135</f>
        <v>0</v>
      </c>
      <c r="AP135" s="14">
        <f>МАКС!AP135+КМС!AP135+ИГС!AP135</f>
        <v>0</v>
      </c>
      <c r="AQ135" s="14">
        <f>МАКС!AQ135+КМС!AQ135+ИГС!AQ135</f>
        <v>0</v>
      </c>
      <c r="AR135" s="14">
        <f>МАКС!AR135+КМС!AR135+ИГС!AR135</f>
        <v>0</v>
      </c>
      <c r="AS135" s="15">
        <f>МАКС!AS135+КМС!AS135+ИГС!AS135</f>
        <v>0</v>
      </c>
      <c r="AT135" s="14">
        <f>МАКС!AT135+КМС!AT135+ИГС!AT135</f>
        <v>0</v>
      </c>
      <c r="AU135" s="15">
        <f>МАКС!AU135+КМС!AU135+ИГС!AU135</f>
        <v>0</v>
      </c>
      <c r="AV135" s="14">
        <f>МАКС!AV135+КМС!AV135+ИГС!AV135</f>
        <v>0</v>
      </c>
      <c r="AW135" s="15">
        <f>МАКС!AW135+КМС!AW135+ИГС!AW135</f>
        <v>0</v>
      </c>
      <c r="AX135" s="14">
        <f>МАКС!AX135+КМС!AX135+ИГС!AX135</f>
        <v>0</v>
      </c>
      <c r="AY135" s="15">
        <f>МАКС!AY135+КМС!AY135+ИГС!AY135</f>
        <v>0</v>
      </c>
      <c r="AZ135" s="14">
        <f>МАКС!AZ135+КМС!AZ135+ИГС!AZ135</f>
        <v>0</v>
      </c>
      <c r="BA135" s="15">
        <f>МАКС!BA135+КМС!BA135+ИГС!BA135</f>
        <v>0</v>
      </c>
      <c r="BB135" s="14">
        <f>МАКС!BB135+КМС!BB135+ИГС!BB135</f>
        <v>0</v>
      </c>
      <c r="BC135" s="15">
        <f>МАКС!BC135+КМС!BC135+ИГС!BC135</f>
        <v>0</v>
      </c>
      <c r="BD135" s="14">
        <f>МАКС!BD135+КМС!BD135+ИГС!BD135</f>
        <v>0</v>
      </c>
      <c r="BE135" s="15">
        <f>МАКС!BE135+КМС!BE135+ИГС!BE135</f>
        <v>0</v>
      </c>
      <c r="BF135" s="14">
        <f>МАКС!BF135+КМС!BF135+ИГС!BF135</f>
        <v>0</v>
      </c>
      <c r="BG135" s="15">
        <f>МАКС!BG135+КМС!BG135+ИГС!BG135</f>
        <v>0</v>
      </c>
      <c r="BH135" s="14">
        <f>МАКС!BH135+КМС!BH135+ИГС!BH135</f>
        <v>0</v>
      </c>
      <c r="BI135" s="14">
        <f>МАКС!BI135+КМС!BI135+ИГС!BI135</f>
        <v>0</v>
      </c>
      <c r="BJ135" s="14">
        <f>МАКС!BJ135+КМС!BJ135+ИГС!BJ135</f>
        <v>0</v>
      </c>
      <c r="BK135" s="15">
        <f>МАКС!BK135+КМС!BK135+ИГС!BK135</f>
        <v>0</v>
      </c>
      <c r="BL135" s="14">
        <f>МАКС!BL135+КМС!BL135+ИГС!BL135</f>
        <v>0</v>
      </c>
      <c r="BM135" s="15">
        <f>МАКС!BM135+КМС!BM135+ИГС!BM135</f>
        <v>0</v>
      </c>
      <c r="BN135" s="14">
        <f>МАКС!BN135+КМС!BN135+ИГС!BN135</f>
        <v>0</v>
      </c>
      <c r="BO135" s="15">
        <f>МАКС!BO135+КМС!BO135+ИГС!BO135</f>
        <v>0</v>
      </c>
      <c r="BP135" s="14">
        <f>МАКС!BP135+КМС!BP135+ИГС!BP135</f>
        <v>0</v>
      </c>
      <c r="BQ135" s="15">
        <f>МАКС!BQ135+КМС!BQ135+ИГС!BQ135</f>
        <v>0</v>
      </c>
      <c r="BR135" s="14">
        <f>МАКС!BR135+КМС!BR135+ИГС!BR135</f>
        <v>0</v>
      </c>
      <c r="BS135" s="15">
        <f>МАКС!BS135+КМС!BS135+ИГС!BS135</f>
        <v>0</v>
      </c>
      <c r="BT135" s="14">
        <f>МАКС!BT135+КМС!BT135+ИГС!BT135</f>
        <v>0</v>
      </c>
      <c r="BU135" s="15">
        <f>МАКС!BU135+КМС!BU135+ИГС!BU135</f>
        <v>0</v>
      </c>
      <c r="BV135" s="14">
        <f>МАКС!BV135+КМС!BV135+ИГС!BV135</f>
        <v>0</v>
      </c>
      <c r="BW135" s="15">
        <f>МАКС!BW135+КМС!BW135+ИГС!BW135</f>
        <v>0</v>
      </c>
      <c r="BX135" s="14">
        <f>МАКС!BX135+КМС!BX135+ИГС!BX135</f>
        <v>0</v>
      </c>
      <c r="BY135" s="15">
        <f>МАКС!BY135+КМС!BY135+ИГС!BY135</f>
        <v>0</v>
      </c>
      <c r="BZ135" s="14">
        <f>МАКС!BZ135+КМС!BZ135+ИГС!BZ135</f>
        <v>0</v>
      </c>
      <c r="CA135" s="14">
        <f>МАКС!CA135+КМС!CA135+ИГС!CA135</f>
        <v>0</v>
      </c>
      <c r="CB135" s="14">
        <f>МАКС!CB135+КМС!CB135+ИГС!CB135</f>
        <v>0</v>
      </c>
      <c r="CC135" s="15">
        <f>МАКС!CC135+КМС!CC135+ИГС!CC135</f>
        <v>0</v>
      </c>
      <c r="CD135" s="14">
        <f>МАКС!CD135+КМС!CD135+ИГС!CD135</f>
        <v>0</v>
      </c>
      <c r="CE135" s="15">
        <f>МАКС!CE135+КМС!CE135+ИГС!CE135</f>
        <v>0</v>
      </c>
      <c r="CF135" s="14">
        <f>МАКС!CF135+КМС!CF135+ИГС!CF135</f>
        <v>0</v>
      </c>
      <c r="CG135" s="15">
        <f>МАКС!CG135+КМС!CG135+ИГС!CG135</f>
        <v>0</v>
      </c>
      <c r="CH135" s="14">
        <f>МАКС!CH135+КМС!CH135+ИГС!CH135</f>
        <v>0</v>
      </c>
      <c r="CI135" s="15">
        <f>МАКС!CI135+КМС!CI135+ИГС!CI135</f>
        <v>0</v>
      </c>
      <c r="CJ135" s="14">
        <f>МАКС!CJ135+КМС!CJ135+ИГС!CJ135</f>
        <v>0</v>
      </c>
      <c r="CK135" s="15">
        <f>МАКС!CK135+КМС!CK135+ИГС!CK135</f>
        <v>0</v>
      </c>
      <c r="CL135" s="14">
        <f>МАКС!CL135+КМС!CL135+ИГС!CL135</f>
        <v>0</v>
      </c>
      <c r="CM135" s="15">
        <f>МАКС!CM135+КМС!CM135+ИГС!CM135</f>
        <v>0</v>
      </c>
      <c r="CN135" s="14">
        <f>МАКС!CN135+КМС!CN135+ИГС!CN135</f>
        <v>0</v>
      </c>
      <c r="CO135" s="15">
        <f>МАКС!CO135+КМС!CO135+ИГС!CO135</f>
        <v>0</v>
      </c>
      <c r="CP135" s="14">
        <f>МАКС!CP135+КМС!CP135+ИГС!CP135</f>
        <v>0</v>
      </c>
      <c r="CQ135" s="15">
        <f>МАКС!CQ135+КМС!CQ135+ИГС!CQ135</f>
        <v>0</v>
      </c>
      <c r="CR135" s="14">
        <f>МАКС!CR135+КМС!CR135+ИГС!CR135</f>
        <v>0</v>
      </c>
    </row>
    <row r="136" spans="1:96" x14ac:dyDescent="0.25">
      <c r="A136" s="89"/>
      <c r="B136" s="70" t="s">
        <v>281</v>
      </c>
      <c r="C136" s="63">
        <v>330422</v>
      </c>
      <c r="D136" s="64" t="s">
        <v>146</v>
      </c>
      <c r="E136" s="64" t="s">
        <v>129</v>
      </c>
      <c r="F136" s="66" t="s">
        <v>143</v>
      </c>
      <c r="G136" s="14">
        <f t="shared" si="88"/>
        <v>0</v>
      </c>
      <c r="H136" s="14">
        <f t="shared" si="89"/>
        <v>0</v>
      </c>
      <c r="I136" s="15">
        <f t="shared" si="107"/>
        <v>0</v>
      </c>
      <c r="J136" s="14">
        <f t="shared" si="90"/>
        <v>0</v>
      </c>
      <c r="K136" s="15">
        <f t="shared" si="91"/>
        <v>0</v>
      </c>
      <c r="L136" s="14">
        <f t="shared" si="92"/>
        <v>0</v>
      </c>
      <c r="M136" s="15">
        <f t="shared" si="93"/>
        <v>0</v>
      </c>
      <c r="N136" s="14">
        <f t="shared" si="94"/>
        <v>0</v>
      </c>
      <c r="O136" s="15">
        <f t="shared" si="95"/>
        <v>0</v>
      </c>
      <c r="P136" s="14">
        <f t="shared" si="96"/>
        <v>0</v>
      </c>
      <c r="Q136" s="15">
        <f t="shared" si="97"/>
        <v>0</v>
      </c>
      <c r="R136" s="14">
        <f t="shared" si="98"/>
        <v>0</v>
      </c>
      <c r="S136" s="15">
        <f t="shared" si="99"/>
        <v>0</v>
      </c>
      <c r="T136" s="14">
        <f t="shared" si="100"/>
        <v>0</v>
      </c>
      <c r="U136" s="15">
        <f t="shared" si="101"/>
        <v>0</v>
      </c>
      <c r="V136" s="14">
        <f t="shared" si="102"/>
        <v>0</v>
      </c>
      <c r="W136" s="15">
        <f t="shared" si="103"/>
        <v>0</v>
      </c>
      <c r="X136" s="14">
        <f t="shared" si="104"/>
        <v>0</v>
      </c>
      <c r="Y136" s="14">
        <f t="shared" si="105"/>
        <v>0</v>
      </c>
      <c r="Z136" s="14">
        <f t="shared" si="106"/>
        <v>0</v>
      </c>
      <c r="AA136" s="15">
        <f>МАКС!AA136+КМС!AA136+ИГС!AA136</f>
        <v>0</v>
      </c>
      <c r="AB136" s="14">
        <f>МАКС!AB136+КМС!AB136+ИГС!AB136</f>
        <v>0</v>
      </c>
      <c r="AC136" s="15">
        <f>МАКС!AC136+КМС!AC136+ИГС!AC136</f>
        <v>0</v>
      </c>
      <c r="AD136" s="14">
        <f>МАКС!AD136+КМС!AD136+ИГС!AD136</f>
        <v>0</v>
      </c>
      <c r="AE136" s="15">
        <f>МАКС!AE136+КМС!AE136+ИГС!AE136</f>
        <v>0</v>
      </c>
      <c r="AF136" s="14">
        <f>МАКС!AF136+КМС!AF136+ИГС!AF136</f>
        <v>0</v>
      </c>
      <c r="AG136" s="15">
        <f>МАКС!AG136+КМС!AG136+ИГС!AG136</f>
        <v>0</v>
      </c>
      <c r="AH136" s="14">
        <f>МАКС!AH136+КМС!AH136+ИГС!AH136</f>
        <v>0</v>
      </c>
      <c r="AI136" s="15">
        <f>МАКС!AI136+КМС!AI136+ИГС!AI136</f>
        <v>0</v>
      </c>
      <c r="AJ136" s="14">
        <f>МАКС!AJ136+КМС!AJ136+ИГС!AJ136</f>
        <v>0</v>
      </c>
      <c r="AK136" s="15">
        <f>МАКС!AK136+КМС!AK136+ИГС!AK136</f>
        <v>0</v>
      </c>
      <c r="AL136" s="14">
        <f>МАКС!AL136+КМС!AL136+ИГС!AL136</f>
        <v>0</v>
      </c>
      <c r="AM136" s="15">
        <f>МАКС!AM136+КМС!AM136+ИГС!AM136</f>
        <v>0</v>
      </c>
      <c r="AN136" s="14">
        <f>МАКС!AN136+КМС!AN136+ИГС!AN136</f>
        <v>0</v>
      </c>
      <c r="AO136" s="15">
        <f>МАКС!AO136+КМС!AO136+ИГС!AO136</f>
        <v>0</v>
      </c>
      <c r="AP136" s="14">
        <f>МАКС!AP136+КМС!AP136+ИГС!AP136</f>
        <v>0</v>
      </c>
      <c r="AQ136" s="14">
        <f>МАКС!AQ136+КМС!AQ136+ИГС!AQ136</f>
        <v>0</v>
      </c>
      <c r="AR136" s="14">
        <f>МАКС!AR136+КМС!AR136+ИГС!AR136</f>
        <v>0</v>
      </c>
      <c r="AS136" s="15">
        <f>МАКС!AS136+КМС!AS136+ИГС!AS136</f>
        <v>0</v>
      </c>
      <c r="AT136" s="14">
        <f>МАКС!AT136+КМС!AT136+ИГС!AT136</f>
        <v>0</v>
      </c>
      <c r="AU136" s="15">
        <f>МАКС!AU136+КМС!AU136+ИГС!AU136</f>
        <v>0</v>
      </c>
      <c r="AV136" s="14">
        <f>МАКС!AV136+КМС!AV136+ИГС!AV136</f>
        <v>0</v>
      </c>
      <c r="AW136" s="15">
        <f>МАКС!AW136+КМС!AW136+ИГС!AW136</f>
        <v>0</v>
      </c>
      <c r="AX136" s="14">
        <f>МАКС!AX136+КМС!AX136+ИГС!AX136</f>
        <v>0</v>
      </c>
      <c r="AY136" s="15">
        <f>МАКС!AY136+КМС!AY136+ИГС!AY136</f>
        <v>0</v>
      </c>
      <c r="AZ136" s="14">
        <f>МАКС!AZ136+КМС!AZ136+ИГС!AZ136</f>
        <v>0</v>
      </c>
      <c r="BA136" s="15">
        <f>МАКС!BA136+КМС!BA136+ИГС!BA136</f>
        <v>0</v>
      </c>
      <c r="BB136" s="14">
        <f>МАКС!BB136+КМС!BB136+ИГС!BB136</f>
        <v>0</v>
      </c>
      <c r="BC136" s="15">
        <f>МАКС!BC136+КМС!BC136+ИГС!BC136</f>
        <v>0</v>
      </c>
      <c r="BD136" s="14">
        <f>МАКС!BD136+КМС!BD136+ИГС!BD136</f>
        <v>0</v>
      </c>
      <c r="BE136" s="15">
        <f>МАКС!BE136+КМС!BE136+ИГС!BE136</f>
        <v>0</v>
      </c>
      <c r="BF136" s="14">
        <f>МАКС!BF136+КМС!BF136+ИГС!BF136</f>
        <v>0</v>
      </c>
      <c r="BG136" s="15">
        <f>МАКС!BG136+КМС!BG136+ИГС!BG136</f>
        <v>0</v>
      </c>
      <c r="BH136" s="14">
        <f>МАКС!BH136+КМС!BH136+ИГС!BH136</f>
        <v>0</v>
      </c>
      <c r="BI136" s="14">
        <f>МАКС!BI136+КМС!BI136+ИГС!BI136</f>
        <v>0</v>
      </c>
      <c r="BJ136" s="14">
        <f>МАКС!BJ136+КМС!BJ136+ИГС!BJ136</f>
        <v>0</v>
      </c>
      <c r="BK136" s="15">
        <f>МАКС!BK136+КМС!BK136+ИГС!BK136</f>
        <v>0</v>
      </c>
      <c r="BL136" s="14">
        <f>МАКС!BL136+КМС!BL136+ИГС!BL136</f>
        <v>0</v>
      </c>
      <c r="BM136" s="15">
        <f>МАКС!BM136+КМС!BM136+ИГС!BM136</f>
        <v>0</v>
      </c>
      <c r="BN136" s="14">
        <f>МАКС!BN136+КМС!BN136+ИГС!BN136</f>
        <v>0</v>
      </c>
      <c r="BO136" s="15">
        <f>МАКС!BO136+КМС!BO136+ИГС!BO136</f>
        <v>0</v>
      </c>
      <c r="BP136" s="14">
        <f>МАКС!BP136+КМС!BP136+ИГС!BP136</f>
        <v>0</v>
      </c>
      <c r="BQ136" s="15">
        <f>МАКС!BQ136+КМС!BQ136+ИГС!BQ136</f>
        <v>0</v>
      </c>
      <c r="BR136" s="14">
        <f>МАКС!BR136+КМС!BR136+ИГС!BR136</f>
        <v>0</v>
      </c>
      <c r="BS136" s="15">
        <f>МАКС!BS136+КМС!BS136+ИГС!BS136</f>
        <v>0</v>
      </c>
      <c r="BT136" s="14">
        <f>МАКС!BT136+КМС!BT136+ИГС!BT136</f>
        <v>0</v>
      </c>
      <c r="BU136" s="15">
        <f>МАКС!BU136+КМС!BU136+ИГС!BU136</f>
        <v>0</v>
      </c>
      <c r="BV136" s="14">
        <f>МАКС!BV136+КМС!BV136+ИГС!BV136</f>
        <v>0</v>
      </c>
      <c r="BW136" s="15">
        <f>МАКС!BW136+КМС!BW136+ИГС!BW136</f>
        <v>0</v>
      </c>
      <c r="BX136" s="14">
        <f>МАКС!BX136+КМС!BX136+ИГС!BX136</f>
        <v>0</v>
      </c>
      <c r="BY136" s="15">
        <f>МАКС!BY136+КМС!BY136+ИГС!BY136</f>
        <v>0</v>
      </c>
      <c r="BZ136" s="14">
        <f>МАКС!BZ136+КМС!BZ136+ИГС!BZ136</f>
        <v>0</v>
      </c>
      <c r="CA136" s="14">
        <f>МАКС!CA136+КМС!CA136+ИГС!CA136</f>
        <v>0</v>
      </c>
      <c r="CB136" s="14">
        <f>МАКС!CB136+КМС!CB136+ИГС!CB136</f>
        <v>0</v>
      </c>
      <c r="CC136" s="15">
        <f>МАКС!CC136+КМС!CC136+ИГС!CC136</f>
        <v>0</v>
      </c>
      <c r="CD136" s="14">
        <f>МАКС!CD136+КМС!CD136+ИГС!CD136</f>
        <v>0</v>
      </c>
      <c r="CE136" s="15">
        <f>МАКС!CE136+КМС!CE136+ИГС!CE136</f>
        <v>0</v>
      </c>
      <c r="CF136" s="14">
        <f>МАКС!CF136+КМС!CF136+ИГС!CF136</f>
        <v>0</v>
      </c>
      <c r="CG136" s="15">
        <f>МАКС!CG136+КМС!CG136+ИГС!CG136</f>
        <v>0</v>
      </c>
      <c r="CH136" s="14">
        <f>МАКС!CH136+КМС!CH136+ИГС!CH136</f>
        <v>0</v>
      </c>
      <c r="CI136" s="15">
        <f>МАКС!CI136+КМС!CI136+ИГС!CI136</f>
        <v>0</v>
      </c>
      <c r="CJ136" s="14">
        <f>МАКС!CJ136+КМС!CJ136+ИГС!CJ136</f>
        <v>0</v>
      </c>
      <c r="CK136" s="15">
        <f>МАКС!CK136+КМС!CK136+ИГС!CK136</f>
        <v>0</v>
      </c>
      <c r="CL136" s="14">
        <f>МАКС!CL136+КМС!CL136+ИГС!CL136</f>
        <v>0</v>
      </c>
      <c r="CM136" s="15">
        <f>МАКС!CM136+КМС!CM136+ИГС!CM136</f>
        <v>0</v>
      </c>
      <c r="CN136" s="14">
        <f>МАКС!CN136+КМС!CN136+ИГС!CN136</f>
        <v>0</v>
      </c>
      <c r="CO136" s="15">
        <f>МАКС!CO136+КМС!CO136+ИГС!CO136</f>
        <v>0</v>
      </c>
      <c r="CP136" s="14">
        <f>МАКС!CP136+КМС!CP136+ИГС!CP136</f>
        <v>0</v>
      </c>
      <c r="CQ136" s="15">
        <f>МАКС!CQ136+КМС!CQ136+ИГС!CQ136</f>
        <v>0</v>
      </c>
      <c r="CR136" s="14">
        <f>МАКС!CR136+КМС!CR136+ИГС!CR136</f>
        <v>0</v>
      </c>
    </row>
    <row r="137" spans="1:96" s="74" customFormat="1" ht="25.5" x14ac:dyDescent="0.2">
      <c r="A137" s="92">
        <v>108</v>
      </c>
      <c r="B137" s="68" t="s">
        <v>115</v>
      </c>
      <c r="C137" s="63"/>
      <c r="D137" s="64"/>
      <c r="E137" s="65"/>
      <c r="F137" s="66"/>
      <c r="G137" s="14">
        <f t="shared" si="88"/>
        <v>12722166.43</v>
      </c>
      <c r="H137" s="14">
        <f t="shared" si="89"/>
        <v>9628297.8100000005</v>
      </c>
      <c r="I137" s="15">
        <f t="shared" si="107"/>
        <v>16020</v>
      </c>
      <c r="J137" s="14">
        <f t="shared" si="90"/>
        <v>5565282.7300000004</v>
      </c>
      <c r="K137" s="15">
        <f t="shared" si="91"/>
        <v>502</v>
      </c>
      <c r="L137" s="14">
        <f t="shared" si="92"/>
        <v>324863.09999999998</v>
      </c>
      <c r="M137" s="15">
        <f t="shared" si="93"/>
        <v>8118</v>
      </c>
      <c r="N137" s="14">
        <f t="shared" si="94"/>
        <v>3738151.98</v>
      </c>
      <c r="O137" s="15">
        <f t="shared" si="95"/>
        <v>0</v>
      </c>
      <c r="P137" s="14">
        <f t="shared" si="96"/>
        <v>0</v>
      </c>
      <c r="Q137" s="15">
        <f t="shared" si="97"/>
        <v>0</v>
      </c>
      <c r="R137" s="14">
        <f t="shared" si="98"/>
        <v>0</v>
      </c>
      <c r="S137" s="15">
        <f t="shared" si="99"/>
        <v>0</v>
      </c>
      <c r="T137" s="14">
        <f t="shared" si="100"/>
        <v>0</v>
      </c>
      <c r="U137" s="15">
        <f t="shared" si="101"/>
        <v>0</v>
      </c>
      <c r="V137" s="14">
        <f t="shared" si="102"/>
        <v>0</v>
      </c>
      <c r="W137" s="15">
        <f t="shared" si="103"/>
        <v>2575</v>
      </c>
      <c r="X137" s="14">
        <f t="shared" si="104"/>
        <v>3093868.62</v>
      </c>
      <c r="Y137" s="14">
        <f t="shared" si="105"/>
        <v>3182277.1</v>
      </c>
      <c r="Z137" s="14">
        <f t="shared" si="106"/>
        <v>2485759.1800000002</v>
      </c>
      <c r="AA137" s="15">
        <f>МАКС!AA137+КМС!AA137+ИГС!AA137</f>
        <v>3334</v>
      </c>
      <c r="AB137" s="14">
        <f>МАКС!AB137+КМС!AB137+ИГС!AB137</f>
        <v>1123848.79</v>
      </c>
      <c r="AC137" s="15">
        <f>МАКС!AC137+КМС!AC137+ИГС!AC137</f>
        <v>86</v>
      </c>
      <c r="AD137" s="14">
        <f>МАКС!AD137+КМС!AD137+ИГС!AD137</f>
        <v>55144.74</v>
      </c>
      <c r="AE137" s="15">
        <f>МАКС!AE137+КМС!AE137+ИГС!AE137</f>
        <v>1815</v>
      </c>
      <c r="AF137" s="14">
        <f>МАКС!AF137+КМС!AF137+ИГС!AF137</f>
        <v>1306765.6499999999</v>
      </c>
      <c r="AG137" s="15">
        <f>МАКС!AG137+КМС!AG137+ИГС!AG137</f>
        <v>0</v>
      </c>
      <c r="AH137" s="14">
        <f>МАКС!AH137+КМС!AH137+ИГС!AH137</f>
        <v>0</v>
      </c>
      <c r="AI137" s="15">
        <f>МАКС!AI137+КМС!AI137+ИГС!AI137</f>
        <v>0</v>
      </c>
      <c r="AJ137" s="14">
        <f>МАКС!AJ137+КМС!AJ137+ИГС!AJ137</f>
        <v>0</v>
      </c>
      <c r="AK137" s="15">
        <f>МАКС!AK137+КМС!AK137+ИГС!AK137</f>
        <v>0</v>
      </c>
      <c r="AL137" s="14">
        <f>МАКС!AL137+КМС!AL137+ИГС!AL137</f>
        <v>0</v>
      </c>
      <c r="AM137" s="15">
        <f>МАКС!AM137+КМС!AM137+ИГС!AM137</f>
        <v>0</v>
      </c>
      <c r="AN137" s="14">
        <f>МАКС!AN137+КМС!AN137+ИГС!AN137</f>
        <v>0</v>
      </c>
      <c r="AO137" s="15">
        <f>МАКС!AO137+КМС!AO137+ИГС!AO137</f>
        <v>638</v>
      </c>
      <c r="AP137" s="14">
        <f>МАКС!AP137+КМС!AP137+ИГС!AP137</f>
        <v>696517.92</v>
      </c>
      <c r="AQ137" s="14">
        <f>МАКС!AQ137+КМС!AQ137+ИГС!AQ137</f>
        <v>3179517.85</v>
      </c>
      <c r="AR137" s="14">
        <f>МАКС!AR137+КМС!AR137+ИГС!AR137</f>
        <v>2380400.9500000002</v>
      </c>
      <c r="AS137" s="15">
        <f>МАКС!AS137+КМС!AS137+ИГС!AS137</f>
        <v>4237</v>
      </c>
      <c r="AT137" s="14">
        <f>МАКС!AT137+КМС!AT137+ИГС!AT137</f>
        <v>1470482.93</v>
      </c>
      <c r="AU137" s="15">
        <f>МАКС!AU137+КМС!AU137+ИГС!AU137</f>
        <v>148</v>
      </c>
      <c r="AV137" s="14">
        <f>МАКС!AV137+КМС!AV137+ИГС!AV137</f>
        <v>95004.97</v>
      </c>
      <c r="AW137" s="15">
        <f>МАКС!AW137+КМС!AW137+ИГС!AW137</f>
        <v>2098</v>
      </c>
      <c r="AX137" s="14">
        <f>МАКС!AX137+КМС!AX137+ИГС!AX137</f>
        <v>814913.05</v>
      </c>
      <c r="AY137" s="15">
        <f>МАКС!AY137+КМС!AY137+ИГС!AY137</f>
        <v>0</v>
      </c>
      <c r="AZ137" s="14">
        <f>МАКС!AZ137+КМС!AZ137+ИГС!AZ137</f>
        <v>0</v>
      </c>
      <c r="BA137" s="15">
        <f>МАКС!BA137+КМС!BA137+ИГС!BA137</f>
        <v>0</v>
      </c>
      <c r="BB137" s="14">
        <f>МАКС!BB137+КМС!BB137+ИГС!BB137</f>
        <v>0</v>
      </c>
      <c r="BC137" s="15">
        <f>МАКС!BC137+КМС!BC137+ИГС!BC137</f>
        <v>0</v>
      </c>
      <c r="BD137" s="14">
        <f>МАКС!BD137+КМС!BD137+ИГС!BD137</f>
        <v>0</v>
      </c>
      <c r="BE137" s="15">
        <f>МАКС!BE137+КМС!BE137+ИГС!BE137</f>
        <v>0</v>
      </c>
      <c r="BF137" s="14">
        <f>МАКС!BF137+КМС!BF137+ИГС!BF137</f>
        <v>0</v>
      </c>
      <c r="BG137" s="15">
        <f>МАКС!BG137+КМС!BG137+ИГС!BG137</f>
        <v>645</v>
      </c>
      <c r="BH137" s="14">
        <f>МАКС!BH137+КМС!BH137+ИГС!BH137</f>
        <v>799116.9</v>
      </c>
      <c r="BI137" s="14">
        <f>МАКС!BI137+КМС!BI137+ИГС!BI137</f>
        <v>3172524.83</v>
      </c>
      <c r="BJ137" s="14">
        <f>МАКС!BJ137+КМС!BJ137+ИГС!BJ137</f>
        <v>2373407.9300000002</v>
      </c>
      <c r="BK137" s="15">
        <f>МАКС!BK137+КМС!BK137+ИГС!BK137</f>
        <v>3996</v>
      </c>
      <c r="BL137" s="14">
        <f>МАКС!BL137+КМС!BL137+ИГС!BL137</f>
        <v>1379423.14</v>
      </c>
      <c r="BM137" s="15">
        <f>МАКС!BM137+КМС!BM137+ИГС!BM137</f>
        <v>133</v>
      </c>
      <c r="BN137" s="14">
        <f>МАКС!BN137+КМС!BN137+ИГС!BN137</f>
        <v>86501.8</v>
      </c>
      <c r="BO137" s="15">
        <f>МАКС!BO137+КМС!BO137+ИГС!BO137</f>
        <v>2097</v>
      </c>
      <c r="BP137" s="14">
        <f>МАКС!BP137+КМС!BP137+ИГС!BP137</f>
        <v>907482.99</v>
      </c>
      <c r="BQ137" s="15">
        <f>МАКС!BQ137+КМС!BQ137+ИГС!BQ137</f>
        <v>0</v>
      </c>
      <c r="BR137" s="14">
        <f>МАКС!BR137+КМС!BR137+ИГС!BR137</f>
        <v>0</v>
      </c>
      <c r="BS137" s="15">
        <f>МАКС!BS137+КМС!BS137+ИГС!BS137</f>
        <v>0</v>
      </c>
      <c r="BT137" s="14">
        <f>МАКС!BT137+КМС!BT137+ИГС!BT137</f>
        <v>0</v>
      </c>
      <c r="BU137" s="15">
        <f>МАКС!BU137+КМС!BU137+ИГС!BU137</f>
        <v>0</v>
      </c>
      <c r="BV137" s="14">
        <f>МАКС!BV137+КМС!BV137+ИГС!BV137</f>
        <v>0</v>
      </c>
      <c r="BW137" s="15">
        <f>МАКС!BW137+КМС!BW137+ИГС!BW137</f>
        <v>0</v>
      </c>
      <c r="BX137" s="14">
        <f>МАКС!BX137+КМС!BX137+ИГС!BX137</f>
        <v>0</v>
      </c>
      <c r="BY137" s="15">
        <f>МАКС!BY137+КМС!BY137+ИГС!BY137</f>
        <v>642</v>
      </c>
      <c r="BZ137" s="14">
        <f>МАКС!BZ137+КМС!BZ137+ИГС!BZ137</f>
        <v>799116.9</v>
      </c>
      <c r="CA137" s="14">
        <f>МАКС!CA137+КМС!CA137+ИГС!CA137</f>
        <v>3187846.65</v>
      </c>
      <c r="CB137" s="14">
        <f>МАКС!CB137+КМС!CB137+ИГС!CB137</f>
        <v>2388729.75</v>
      </c>
      <c r="CC137" s="15">
        <f>МАКС!CC137+КМС!CC137+ИГС!CC137</f>
        <v>4453</v>
      </c>
      <c r="CD137" s="14">
        <f>МАКС!CD137+КМС!CD137+ИГС!CD137</f>
        <v>1591527.87</v>
      </c>
      <c r="CE137" s="15">
        <f>МАКС!CE137+КМС!CE137+ИГС!CE137</f>
        <v>135</v>
      </c>
      <c r="CF137" s="14">
        <f>МАКС!CF137+КМС!CF137+ИГС!CF137</f>
        <v>88211.59</v>
      </c>
      <c r="CG137" s="15">
        <f>МАКС!CG137+КМС!CG137+ИГС!CG137</f>
        <v>2108</v>
      </c>
      <c r="CH137" s="14">
        <f>МАКС!CH137+КМС!CH137+ИГС!CH137</f>
        <v>708990.29</v>
      </c>
      <c r="CI137" s="15">
        <f>МАКС!CI137+КМС!CI137+ИГС!CI137</f>
        <v>0</v>
      </c>
      <c r="CJ137" s="14">
        <f>МАКС!CJ137+КМС!CJ137+ИГС!CJ137</f>
        <v>0</v>
      </c>
      <c r="CK137" s="15">
        <f>МАКС!CK137+КМС!CK137+ИГС!CK137</f>
        <v>0</v>
      </c>
      <c r="CL137" s="14">
        <f>МАКС!CL137+КМС!CL137+ИГС!CL137</f>
        <v>0</v>
      </c>
      <c r="CM137" s="15">
        <f>МАКС!CM137+КМС!CM137+ИГС!CM137</f>
        <v>0</v>
      </c>
      <c r="CN137" s="14">
        <f>МАКС!CN137+КМС!CN137+ИГС!CN137</f>
        <v>0</v>
      </c>
      <c r="CO137" s="15">
        <f>МАКС!CO137+КМС!CO137+ИГС!CO137</f>
        <v>0</v>
      </c>
      <c r="CP137" s="14">
        <f>МАКС!CP137+КМС!CP137+ИГС!CP137</f>
        <v>0</v>
      </c>
      <c r="CQ137" s="15">
        <f>МАКС!CQ137+КМС!CQ137+ИГС!CQ137</f>
        <v>650</v>
      </c>
      <c r="CR137" s="14">
        <f>МАКС!CR137+КМС!CR137+ИГС!CR137</f>
        <v>799116.9</v>
      </c>
    </row>
    <row r="138" spans="1:96" x14ac:dyDescent="0.25">
      <c r="A138" s="92">
        <v>109</v>
      </c>
      <c r="B138" s="68" t="s">
        <v>148</v>
      </c>
      <c r="C138" s="63">
        <v>330428</v>
      </c>
      <c r="D138" s="64" t="s">
        <v>124</v>
      </c>
      <c r="E138" s="64" t="s">
        <v>129</v>
      </c>
      <c r="F138" s="66" t="s">
        <v>125</v>
      </c>
      <c r="G138" s="14">
        <f t="shared" si="88"/>
        <v>0</v>
      </c>
      <c r="H138" s="14">
        <f t="shared" si="89"/>
        <v>0</v>
      </c>
      <c r="I138" s="15">
        <f t="shared" ref="I138:I157" si="108">AA138+AS138+BK138+CC138</f>
        <v>0</v>
      </c>
      <c r="J138" s="14">
        <f t="shared" si="90"/>
        <v>0</v>
      </c>
      <c r="K138" s="15">
        <f t="shared" si="91"/>
        <v>0</v>
      </c>
      <c r="L138" s="14">
        <f t="shared" si="92"/>
        <v>0</v>
      </c>
      <c r="M138" s="15">
        <f t="shared" si="93"/>
        <v>0</v>
      </c>
      <c r="N138" s="14">
        <f t="shared" si="94"/>
        <v>0</v>
      </c>
      <c r="O138" s="15">
        <f t="shared" si="95"/>
        <v>0</v>
      </c>
      <c r="P138" s="14">
        <f t="shared" si="96"/>
        <v>0</v>
      </c>
      <c r="Q138" s="15">
        <f t="shared" si="97"/>
        <v>0</v>
      </c>
      <c r="R138" s="14">
        <f t="shared" si="98"/>
        <v>0</v>
      </c>
      <c r="S138" s="15">
        <f t="shared" si="99"/>
        <v>0</v>
      </c>
      <c r="T138" s="14">
        <f t="shared" si="100"/>
        <v>0</v>
      </c>
      <c r="U138" s="15">
        <f t="shared" si="101"/>
        <v>0</v>
      </c>
      <c r="V138" s="14">
        <f t="shared" si="102"/>
        <v>0</v>
      </c>
      <c r="W138" s="15">
        <f t="shared" si="103"/>
        <v>0</v>
      </c>
      <c r="X138" s="14">
        <f t="shared" si="104"/>
        <v>0</v>
      </c>
      <c r="Y138" s="14">
        <f t="shared" si="105"/>
        <v>0</v>
      </c>
      <c r="Z138" s="14">
        <f t="shared" si="106"/>
        <v>0</v>
      </c>
      <c r="AA138" s="15">
        <f>МАКС!AA138+КМС!AA138+ИГС!AA138</f>
        <v>0</v>
      </c>
      <c r="AB138" s="14">
        <f>МАКС!AB138+КМС!AB138+ИГС!AB138</f>
        <v>0</v>
      </c>
      <c r="AC138" s="15">
        <f>МАКС!AC138+КМС!AC138+ИГС!AC138</f>
        <v>0</v>
      </c>
      <c r="AD138" s="14">
        <f>МАКС!AD138+КМС!AD138+ИГС!AD138</f>
        <v>0</v>
      </c>
      <c r="AE138" s="15">
        <f>МАКС!AE138+КМС!AE138+ИГС!AE138</f>
        <v>0</v>
      </c>
      <c r="AF138" s="14">
        <f>МАКС!AF138+КМС!AF138+ИГС!AF138</f>
        <v>0</v>
      </c>
      <c r="AG138" s="15">
        <f>МАКС!AG138+КМС!AG138+ИГС!AG138</f>
        <v>0</v>
      </c>
      <c r="AH138" s="14">
        <f>МАКС!AH138+КМС!AH138+ИГС!AH138</f>
        <v>0</v>
      </c>
      <c r="AI138" s="15">
        <f>МАКС!AI138+КМС!AI138+ИГС!AI138</f>
        <v>0</v>
      </c>
      <c r="AJ138" s="14">
        <f>МАКС!AJ138+КМС!AJ138+ИГС!AJ138</f>
        <v>0</v>
      </c>
      <c r="AK138" s="15">
        <f>МАКС!AK138+КМС!AK138+ИГС!AK138</f>
        <v>0</v>
      </c>
      <c r="AL138" s="14">
        <f>МАКС!AL138+КМС!AL138+ИГС!AL138</f>
        <v>0</v>
      </c>
      <c r="AM138" s="15">
        <f>МАКС!AM138+КМС!AM138+ИГС!AM138</f>
        <v>0</v>
      </c>
      <c r="AN138" s="14">
        <f>МАКС!AN138+КМС!AN138+ИГС!AN138</f>
        <v>0</v>
      </c>
      <c r="AO138" s="15">
        <f>МАКС!AO138+КМС!AO138+ИГС!AO138</f>
        <v>0</v>
      </c>
      <c r="AP138" s="14">
        <f>МАКС!AP138+КМС!AP138+ИГС!AP138</f>
        <v>0</v>
      </c>
      <c r="AQ138" s="14">
        <f>МАКС!AQ138+КМС!AQ138+ИГС!AQ138</f>
        <v>0</v>
      </c>
      <c r="AR138" s="14">
        <f>МАКС!AR138+КМС!AR138+ИГС!AR138</f>
        <v>0</v>
      </c>
      <c r="AS138" s="15">
        <f>МАКС!AS138+КМС!AS138+ИГС!AS138</f>
        <v>0</v>
      </c>
      <c r="AT138" s="14">
        <f>МАКС!AT138+КМС!AT138+ИГС!AT138</f>
        <v>0</v>
      </c>
      <c r="AU138" s="15">
        <f>МАКС!AU138+КМС!AU138+ИГС!AU138</f>
        <v>0</v>
      </c>
      <c r="AV138" s="14">
        <f>МАКС!AV138+КМС!AV138+ИГС!AV138</f>
        <v>0</v>
      </c>
      <c r="AW138" s="15">
        <f>МАКС!AW138+КМС!AW138+ИГС!AW138</f>
        <v>0</v>
      </c>
      <c r="AX138" s="14">
        <f>МАКС!AX138+КМС!AX138+ИГС!AX138</f>
        <v>0</v>
      </c>
      <c r="AY138" s="15">
        <f>МАКС!AY138+КМС!AY138+ИГС!AY138</f>
        <v>0</v>
      </c>
      <c r="AZ138" s="14">
        <f>МАКС!AZ138+КМС!AZ138+ИГС!AZ138</f>
        <v>0</v>
      </c>
      <c r="BA138" s="15">
        <f>МАКС!BA138+КМС!BA138+ИГС!BA138</f>
        <v>0</v>
      </c>
      <c r="BB138" s="14">
        <f>МАКС!BB138+КМС!BB138+ИГС!BB138</f>
        <v>0</v>
      </c>
      <c r="BC138" s="15">
        <f>МАКС!BC138+КМС!BC138+ИГС!BC138</f>
        <v>0</v>
      </c>
      <c r="BD138" s="14">
        <f>МАКС!BD138+КМС!BD138+ИГС!BD138</f>
        <v>0</v>
      </c>
      <c r="BE138" s="15">
        <f>МАКС!BE138+КМС!BE138+ИГС!BE138</f>
        <v>0</v>
      </c>
      <c r="BF138" s="14">
        <f>МАКС!BF138+КМС!BF138+ИГС!BF138</f>
        <v>0</v>
      </c>
      <c r="BG138" s="15">
        <f>МАКС!BG138+КМС!BG138+ИГС!BG138</f>
        <v>0</v>
      </c>
      <c r="BH138" s="14">
        <f>МАКС!BH138+КМС!BH138+ИГС!BH138</f>
        <v>0</v>
      </c>
      <c r="BI138" s="14">
        <f>МАКС!BI138+КМС!BI138+ИГС!BI138</f>
        <v>0</v>
      </c>
      <c r="BJ138" s="14">
        <f>МАКС!BJ138+КМС!BJ138+ИГС!BJ138</f>
        <v>0</v>
      </c>
      <c r="BK138" s="15">
        <f>МАКС!BK138+КМС!BK138+ИГС!BK138</f>
        <v>0</v>
      </c>
      <c r="BL138" s="14">
        <f>МАКС!BL138+КМС!BL138+ИГС!BL138</f>
        <v>0</v>
      </c>
      <c r="BM138" s="15">
        <f>МАКС!BM138+КМС!BM138+ИГС!BM138</f>
        <v>0</v>
      </c>
      <c r="BN138" s="14">
        <f>МАКС!BN138+КМС!BN138+ИГС!BN138</f>
        <v>0</v>
      </c>
      <c r="BO138" s="15">
        <f>МАКС!BO138+КМС!BO138+ИГС!BO138</f>
        <v>0</v>
      </c>
      <c r="BP138" s="14">
        <f>МАКС!BP138+КМС!BP138+ИГС!BP138</f>
        <v>0</v>
      </c>
      <c r="BQ138" s="15">
        <f>МАКС!BQ138+КМС!BQ138+ИГС!BQ138</f>
        <v>0</v>
      </c>
      <c r="BR138" s="14">
        <f>МАКС!BR138+КМС!BR138+ИГС!BR138</f>
        <v>0</v>
      </c>
      <c r="BS138" s="15">
        <f>МАКС!BS138+КМС!BS138+ИГС!BS138</f>
        <v>0</v>
      </c>
      <c r="BT138" s="14">
        <f>МАКС!BT138+КМС!BT138+ИГС!BT138</f>
        <v>0</v>
      </c>
      <c r="BU138" s="15">
        <f>МАКС!BU138+КМС!BU138+ИГС!BU138</f>
        <v>0</v>
      </c>
      <c r="BV138" s="14">
        <f>МАКС!BV138+КМС!BV138+ИГС!BV138</f>
        <v>0</v>
      </c>
      <c r="BW138" s="15">
        <f>МАКС!BW138+КМС!BW138+ИГС!BW138</f>
        <v>0</v>
      </c>
      <c r="BX138" s="14">
        <f>МАКС!BX138+КМС!BX138+ИГС!BX138</f>
        <v>0</v>
      </c>
      <c r="BY138" s="15">
        <f>МАКС!BY138+КМС!BY138+ИГС!BY138</f>
        <v>0</v>
      </c>
      <c r="BZ138" s="14">
        <f>МАКС!BZ138+КМС!BZ138+ИГС!BZ138</f>
        <v>0</v>
      </c>
      <c r="CA138" s="14">
        <f>МАКС!CA138+КМС!CA138+ИГС!CA138</f>
        <v>0</v>
      </c>
      <c r="CB138" s="14">
        <f>МАКС!CB138+КМС!CB138+ИГС!CB138</f>
        <v>0</v>
      </c>
      <c r="CC138" s="15">
        <f>МАКС!CC138+КМС!CC138+ИГС!CC138</f>
        <v>0</v>
      </c>
      <c r="CD138" s="14">
        <f>МАКС!CD138+КМС!CD138+ИГС!CD138</f>
        <v>0</v>
      </c>
      <c r="CE138" s="15">
        <f>МАКС!CE138+КМС!CE138+ИГС!CE138</f>
        <v>0</v>
      </c>
      <c r="CF138" s="14">
        <f>МАКС!CF138+КМС!CF138+ИГС!CF138</f>
        <v>0</v>
      </c>
      <c r="CG138" s="15">
        <f>МАКС!CG138+КМС!CG138+ИГС!CG138</f>
        <v>0</v>
      </c>
      <c r="CH138" s="14">
        <f>МАКС!CH138+КМС!CH138+ИГС!CH138</f>
        <v>0</v>
      </c>
      <c r="CI138" s="15">
        <f>МАКС!CI138+КМС!CI138+ИГС!CI138</f>
        <v>0</v>
      </c>
      <c r="CJ138" s="14">
        <f>МАКС!CJ138+КМС!CJ138+ИГС!CJ138</f>
        <v>0</v>
      </c>
      <c r="CK138" s="15">
        <f>МАКС!CK138+КМС!CK138+ИГС!CK138</f>
        <v>0</v>
      </c>
      <c r="CL138" s="14">
        <f>МАКС!CL138+КМС!CL138+ИГС!CL138</f>
        <v>0</v>
      </c>
      <c r="CM138" s="15">
        <f>МАКС!CM138+КМС!CM138+ИГС!CM138</f>
        <v>0</v>
      </c>
      <c r="CN138" s="14">
        <f>МАКС!CN138+КМС!CN138+ИГС!CN138</f>
        <v>0</v>
      </c>
      <c r="CO138" s="15">
        <f>МАКС!CO138+КМС!CO138+ИГС!CO138</f>
        <v>0</v>
      </c>
      <c r="CP138" s="14">
        <f>МАКС!CP138+КМС!CP138+ИГС!CP138</f>
        <v>0</v>
      </c>
      <c r="CQ138" s="15">
        <f>МАКС!CQ138+КМС!CQ138+ИГС!CQ138</f>
        <v>0</v>
      </c>
      <c r="CR138" s="14">
        <f>МАКС!CR138+КМС!CR138+ИГС!CR138</f>
        <v>0</v>
      </c>
    </row>
    <row r="139" spans="1:96" x14ac:dyDescent="0.25">
      <c r="A139" s="92">
        <v>110</v>
      </c>
      <c r="B139" s="68" t="s">
        <v>282</v>
      </c>
      <c r="C139" s="63"/>
      <c r="D139" s="64"/>
      <c r="E139" s="65" t="s">
        <v>129</v>
      </c>
      <c r="F139" s="66"/>
      <c r="G139" s="14">
        <f t="shared" ref="G139:G157" si="109">H139+P139+R139+X139</f>
        <v>1084304.31</v>
      </c>
      <c r="H139" s="14">
        <f t="shared" ref="H139:H157" si="110">J139+L139+N139</f>
        <v>0</v>
      </c>
      <c r="I139" s="15">
        <f t="shared" si="108"/>
        <v>0</v>
      </c>
      <c r="J139" s="14">
        <f t="shared" ref="J139:J157" si="111">AB139+AT139+BL139+CD139</f>
        <v>0</v>
      </c>
      <c r="K139" s="15">
        <f t="shared" ref="K139:K157" si="112">AC139+AU139+BM139+CE139</f>
        <v>0</v>
      </c>
      <c r="L139" s="14">
        <f t="shared" ref="L139:L157" si="113">AD139+AV139+BN139+CF139</f>
        <v>0</v>
      </c>
      <c r="M139" s="15">
        <f t="shared" ref="M139:M157" si="114">AE139+AW139+BO139+CG139</f>
        <v>0</v>
      </c>
      <c r="N139" s="14">
        <f t="shared" ref="N139:N157" si="115">AF139+AX139+BP139+CH139</f>
        <v>0</v>
      </c>
      <c r="O139" s="15">
        <f t="shared" ref="O139:O157" si="116">AG139+AY139+BQ139+CI139</f>
        <v>30</v>
      </c>
      <c r="P139" s="14">
        <f t="shared" ref="P139:P157" si="117">AH139+AZ139+BR139+CJ139</f>
        <v>512270.37</v>
      </c>
      <c r="Q139" s="15">
        <f t="shared" ref="Q139:Q157" si="118">AI139+BA139+BS139+CK139</f>
        <v>30</v>
      </c>
      <c r="R139" s="14">
        <f t="shared" ref="R139:R157" si="119">AJ139+BB139+BT139+CL139</f>
        <v>572033.93999999994</v>
      </c>
      <c r="S139" s="15">
        <f t="shared" ref="S139:S157" si="120">AK139+BC139+BU139+CM139</f>
        <v>0</v>
      </c>
      <c r="T139" s="14">
        <f t="shared" ref="T139:T157" si="121">AL139+BD139+BV139+CN139</f>
        <v>0</v>
      </c>
      <c r="U139" s="15">
        <f t="shared" ref="U139:U157" si="122">AM139+BE139+BW139+CO139</f>
        <v>0</v>
      </c>
      <c r="V139" s="14">
        <f t="shared" ref="V139:V157" si="123">AN139+BF139+BX139+CP139</f>
        <v>0</v>
      </c>
      <c r="W139" s="15">
        <f t="shared" ref="W139:W157" si="124">AO139+BG139+BY139+CQ139</f>
        <v>0</v>
      </c>
      <c r="X139" s="14">
        <f t="shared" ref="X139:X157" si="125">AP139+BH139+BZ139+CR139</f>
        <v>0</v>
      </c>
      <c r="Y139" s="14">
        <f t="shared" ref="Y139:Y157" si="126">Z139+AH139+AJ139+AP139</f>
        <v>325291.28999999998</v>
      </c>
      <c r="Z139" s="14">
        <f t="shared" ref="Z139:Z157" si="127">AB139+AD139+AF139</f>
        <v>0</v>
      </c>
      <c r="AA139" s="15">
        <f>МАКС!AA139+КМС!AA139+ИГС!AA139</f>
        <v>0</v>
      </c>
      <c r="AB139" s="14">
        <f>МАКС!AB139+КМС!AB139+ИГС!AB139</f>
        <v>0</v>
      </c>
      <c r="AC139" s="15">
        <f>МАКС!AC139+КМС!AC139+ИГС!AC139</f>
        <v>0</v>
      </c>
      <c r="AD139" s="14">
        <f>МАКС!AD139+КМС!AD139+ИГС!AD139</f>
        <v>0</v>
      </c>
      <c r="AE139" s="15">
        <f>МАКС!AE139+КМС!AE139+ИГС!AE139</f>
        <v>0</v>
      </c>
      <c r="AF139" s="14">
        <f>МАКС!AF139+КМС!AF139+ИГС!AF139</f>
        <v>0</v>
      </c>
      <c r="AG139" s="15">
        <f>МАКС!AG139+КМС!AG139+ИГС!AG139</f>
        <v>8</v>
      </c>
      <c r="AH139" s="14">
        <f>МАКС!AH139+КМС!AH139+ИГС!AH139</f>
        <v>153681.10999999999</v>
      </c>
      <c r="AI139" s="15">
        <f>МАКС!AI139+КМС!AI139+ИГС!AI139</f>
        <v>8</v>
      </c>
      <c r="AJ139" s="14">
        <f>МАКС!AJ139+КМС!AJ139+ИГС!AJ139</f>
        <v>171610.18</v>
      </c>
      <c r="AK139" s="15">
        <f>МАКС!AK139+КМС!AK139+ИГС!AK139</f>
        <v>0</v>
      </c>
      <c r="AL139" s="14">
        <f>МАКС!AL139+КМС!AL139+ИГС!AL139</f>
        <v>0</v>
      </c>
      <c r="AM139" s="15">
        <f>МАКС!AM139+КМС!AM139+ИГС!AM139</f>
        <v>0</v>
      </c>
      <c r="AN139" s="14">
        <f>МАКС!AN139+КМС!AN139+ИГС!AN139</f>
        <v>0</v>
      </c>
      <c r="AO139" s="15">
        <f>МАКС!AO139+КМС!AO139+ИГС!AO139</f>
        <v>0</v>
      </c>
      <c r="AP139" s="14">
        <f>МАКС!AP139+КМС!AP139+ИГС!AP139</f>
        <v>0</v>
      </c>
      <c r="AQ139" s="14">
        <f>МАКС!AQ139+КМС!AQ139+ИГС!AQ139</f>
        <v>216860.86</v>
      </c>
      <c r="AR139" s="14">
        <f>МАКС!AR139+КМС!AR139+ИГС!AR139</f>
        <v>0</v>
      </c>
      <c r="AS139" s="15">
        <f>МАКС!AS139+КМС!AS139+ИГС!AS139</f>
        <v>0</v>
      </c>
      <c r="AT139" s="14">
        <f>МАКС!AT139+КМС!AT139+ИГС!AT139</f>
        <v>0</v>
      </c>
      <c r="AU139" s="15">
        <f>МАКС!AU139+КМС!AU139+ИГС!AU139</f>
        <v>0</v>
      </c>
      <c r="AV139" s="14">
        <f>МАКС!AV139+КМС!AV139+ИГС!AV139</f>
        <v>0</v>
      </c>
      <c r="AW139" s="15">
        <f>МАКС!AW139+КМС!AW139+ИГС!AW139</f>
        <v>0</v>
      </c>
      <c r="AX139" s="14">
        <f>МАКС!AX139+КМС!AX139+ИГС!AX139</f>
        <v>0</v>
      </c>
      <c r="AY139" s="15">
        <f>МАКС!AY139+КМС!AY139+ИГС!AY139</f>
        <v>7</v>
      </c>
      <c r="AZ139" s="14">
        <f>МАКС!AZ139+КМС!AZ139+ИГС!AZ139</f>
        <v>102454.07</v>
      </c>
      <c r="BA139" s="15">
        <f>МАКС!BA139+КМС!BA139+ИГС!BA139</f>
        <v>7</v>
      </c>
      <c r="BB139" s="14">
        <f>МАКС!BB139+КМС!BB139+ИГС!BB139</f>
        <v>114406.79</v>
      </c>
      <c r="BC139" s="15">
        <f>МАКС!BC139+КМС!BC139+ИГС!BC139</f>
        <v>0</v>
      </c>
      <c r="BD139" s="14">
        <f>МАКС!BD139+КМС!BD139+ИГС!BD139</f>
        <v>0</v>
      </c>
      <c r="BE139" s="15">
        <f>МАКС!BE139+КМС!BE139+ИГС!BE139</f>
        <v>0</v>
      </c>
      <c r="BF139" s="14">
        <f>МАКС!BF139+КМС!BF139+ИГС!BF139</f>
        <v>0</v>
      </c>
      <c r="BG139" s="15">
        <f>МАКС!BG139+КМС!BG139+ИГС!BG139</f>
        <v>0</v>
      </c>
      <c r="BH139" s="14">
        <f>МАКС!BH139+КМС!BH139+ИГС!BH139</f>
        <v>0</v>
      </c>
      <c r="BI139" s="14">
        <f>МАКС!BI139+КМС!BI139+ИГС!BI139</f>
        <v>216860.86</v>
      </c>
      <c r="BJ139" s="14">
        <f>МАКС!BJ139+КМС!BJ139+ИГС!BJ139</f>
        <v>0</v>
      </c>
      <c r="BK139" s="15">
        <f>МАКС!BK139+КМС!BK139+ИГС!BK139</f>
        <v>0</v>
      </c>
      <c r="BL139" s="14">
        <f>МАКС!BL139+КМС!BL139+ИГС!BL139</f>
        <v>0</v>
      </c>
      <c r="BM139" s="15">
        <f>МАКС!BM139+КМС!BM139+ИГС!BM139</f>
        <v>0</v>
      </c>
      <c r="BN139" s="14">
        <f>МАКС!BN139+КМС!BN139+ИГС!BN139</f>
        <v>0</v>
      </c>
      <c r="BO139" s="15">
        <f>МАКС!BO139+КМС!BO139+ИГС!BO139</f>
        <v>0</v>
      </c>
      <c r="BP139" s="14">
        <f>МАКС!BP139+КМС!BP139+ИГС!BP139</f>
        <v>0</v>
      </c>
      <c r="BQ139" s="15">
        <f>МАКС!BQ139+КМС!BQ139+ИГС!BQ139</f>
        <v>7</v>
      </c>
      <c r="BR139" s="14">
        <f>МАКС!BR139+КМС!BR139+ИГС!BR139</f>
        <v>102454.07</v>
      </c>
      <c r="BS139" s="15">
        <f>МАКС!BS139+КМС!BS139+ИГС!BS139</f>
        <v>7</v>
      </c>
      <c r="BT139" s="14">
        <f>МАКС!BT139+КМС!BT139+ИГС!BT139</f>
        <v>114406.79</v>
      </c>
      <c r="BU139" s="15">
        <f>МАКС!BU139+КМС!BU139+ИГС!BU139</f>
        <v>0</v>
      </c>
      <c r="BV139" s="14">
        <f>МАКС!BV139+КМС!BV139+ИГС!BV139</f>
        <v>0</v>
      </c>
      <c r="BW139" s="15">
        <f>МАКС!BW139+КМС!BW139+ИГС!BW139</f>
        <v>0</v>
      </c>
      <c r="BX139" s="14">
        <f>МАКС!BX139+КМС!BX139+ИГС!BX139</f>
        <v>0</v>
      </c>
      <c r="BY139" s="15">
        <f>МАКС!BY139+КМС!BY139+ИГС!BY139</f>
        <v>0</v>
      </c>
      <c r="BZ139" s="14">
        <f>МАКС!BZ139+КМС!BZ139+ИГС!BZ139</f>
        <v>0</v>
      </c>
      <c r="CA139" s="14">
        <f>МАКС!CA139+КМС!CA139+ИГС!CA139</f>
        <v>325291.3</v>
      </c>
      <c r="CB139" s="14">
        <f>МАКС!CB139+КМС!CB139+ИГС!CB139</f>
        <v>0</v>
      </c>
      <c r="CC139" s="15">
        <f>МАКС!CC139+КМС!CC139+ИГС!CC139</f>
        <v>0</v>
      </c>
      <c r="CD139" s="14">
        <f>МАКС!CD139+КМС!CD139+ИГС!CD139</f>
        <v>0</v>
      </c>
      <c r="CE139" s="15">
        <f>МАКС!CE139+КМС!CE139+ИГС!CE139</f>
        <v>0</v>
      </c>
      <c r="CF139" s="14">
        <f>МАКС!CF139+КМС!CF139+ИГС!CF139</f>
        <v>0</v>
      </c>
      <c r="CG139" s="15">
        <f>МАКС!CG139+КМС!CG139+ИГС!CG139</f>
        <v>0</v>
      </c>
      <c r="CH139" s="14">
        <f>МАКС!CH139+КМС!CH139+ИГС!CH139</f>
        <v>0</v>
      </c>
      <c r="CI139" s="15">
        <f>МАКС!CI139+КМС!CI139+ИГС!CI139</f>
        <v>8</v>
      </c>
      <c r="CJ139" s="14">
        <f>МАКС!CJ139+КМС!CJ139+ИГС!CJ139</f>
        <v>153681.12</v>
      </c>
      <c r="CK139" s="15">
        <f>МАКС!CK139+КМС!CK139+ИГС!CK139</f>
        <v>8</v>
      </c>
      <c r="CL139" s="14">
        <f>МАКС!CL139+КМС!CL139+ИГС!CL139</f>
        <v>171610.18</v>
      </c>
      <c r="CM139" s="15">
        <f>МАКС!CM139+КМС!CM139+ИГС!CM139</f>
        <v>0</v>
      </c>
      <c r="CN139" s="14">
        <f>МАКС!CN139+КМС!CN139+ИГС!CN139</f>
        <v>0</v>
      </c>
      <c r="CO139" s="15">
        <f>МАКС!CO139+КМС!CO139+ИГС!CO139</f>
        <v>0</v>
      </c>
      <c r="CP139" s="14">
        <f>МАКС!CP139+КМС!CP139+ИГС!CP139</f>
        <v>0</v>
      </c>
      <c r="CQ139" s="15">
        <f>МАКС!CQ139+КМС!CQ139+ИГС!CQ139</f>
        <v>0</v>
      </c>
      <c r="CR139" s="14">
        <f>МАКС!CR139+КМС!CR139+ИГС!CR139</f>
        <v>0</v>
      </c>
    </row>
    <row r="140" spans="1:96" x14ac:dyDescent="0.25">
      <c r="A140" s="89"/>
      <c r="B140" s="70" t="s">
        <v>283</v>
      </c>
      <c r="C140" s="63">
        <v>330370</v>
      </c>
      <c r="D140" s="64" t="s">
        <v>146</v>
      </c>
      <c r="E140" s="64" t="s">
        <v>129</v>
      </c>
      <c r="F140" s="66" t="s">
        <v>147</v>
      </c>
      <c r="G140" s="14">
        <f t="shared" si="109"/>
        <v>0</v>
      </c>
      <c r="H140" s="14">
        <f t="shared" si="110"/>
        <v>0</v>
      </c>
      <c r="I140" s="15">
        <f t="shared" si="108"/>
        <v>0</v>
      </c>
      <c r="J140" s="14">
        <f t="shared" si="111"/>
        <v>0</v>
      </c>
      <c r="K140" s="15">
        <f t="shared" si="112"/>
        <v>0</v>
      </c>
      <c r="L140" s="14">
        <f t="shared" si="113"/>
        <v>0</v>
      </c>
      <c r="M140" s="15">
        <f t="shared" si="114"/>
        <v>0</v>
      </c>
      <c r="N140" s="14">
        <f t="shared" si="115"/>
        <v>0</v>
      </c>
      <c r="O140" s="15">
        <f t="shared" si="116"/>
        <v>0</v>
      </c>
      <c r="P140" s="14">
        <f t="shared" si="117"/>
        <v>0</v>
      </c>
      <c r="Q140" s="15">
        <f t="shared" si="118"/>
        <v>0</v>
      </c>
      <c r="R140" s="14">
        <f t="shared" si="119"/>
        <v>0</v>
      </c>
      <c r="S140" s="15">
        <f t="shared" si="120"/>
        <v>0</v>
      </c>
      <c r="T140" s="14">
        <f t="shared" si="121"/>
        <v>0</v>
      </c>
      <c r="U140" s="15">
        <f t="shared" si="122"/>
        <v>0</v>
      </c>
      <c r="V140" s="14">
        <f t="shared" si="123"/>
        <v>0</v>
      </c>
      <c r="W140" s="15">
        <f t="shared" si="124"/>
        <v>0</v>
      </c>
      <c r="X140" s="14">
        <f t="shared" si="125"/>
        <v>0</v>
      </c>
      <c r="Y140" s="14">
        <f t="shared" si="126"/>
        <v>0</v>
      </c>
      <c r="Z140" s="14">
        <f t="shared" si="127"/>
        <v>0</v>
      </c>
      <c r="AA140" s="15">
        <f>МАКС!AA140+КМС!AA140+ИГС!AA140</f>
        <v>0</v>
      </c>
      <c r="AB140" s="14">
        <f>МАКС!AB140+КМС!AB140+ИГС!AB140</f>
        <v>0</v>
      </c>
      <c r="AC140" s="15">
        <f>МАКС!AC140+КМС!AC140+ИГС!AC140</f>
        <v>0</v>
      </c>
      <c r="AD140" s="14">
        <f>МАКС!AD140+КМС!AD140+ИГС!AD140</f>
        <v>0</v>
      </c>
      <c r="AE140" s="15">
        <f>МАКС!AE140+КМС!AE140+ИГС!AE140</f>
        <v>0</v>
      </c>
      <c r="AF140" s="14">
        <f>МАКС!AF140+КМС!AF140+ИГС!AF140</f>
        <v>0</v>
      </c>
      <c r="AG140" s="15">
        <f>МАКС!AG140+КМС!AG140+ИГС!AG140</f>
        <v>0</v>
      </c>
      <c r="AH140" s="14">
        <f>МАКС!AH140+КМС!AH140+ИГС!AH140</f>
        <v>0</v>
      </c>
      <c r="AI140" s="15">
        <f>МАКС!AI140+КМС!AI140+ИГС!AI140</f>
        <v>0</v>
      </c>
      <c r="AJ140" s="14">
        <f>МАКС!AJ140+КМС!AJ140+ИГС!AJ140</f>
        <v>0</v>
      </c>
      <c r="AK140" s="15">
        <f>МАКС!AK140+КМС!AK140+ИГС!AK140</f>
        <v>0</v>
      </c>
      <c r="AL140" s="14">
        <f>МАКС!AL140+КМС!AL140+ИГС!AL140</f>
        <v>0</v>
      </c>
      <c r="AM140" s="15">
        <f>МАКС!AM140+КМС!AM140+ИГС!AM140</f>
        <v>0</v>
      </c>
      <c r="AN140" s="14">
        <f>МАКС!AN140+КМС!AN140+ИГС!AN140</f>
        <v>0</v>
      </c>
      <c r="AO140" s="15">
        <f>МАКС!AO140+КМС!AO140+ИГС!AO140</f>
        <v>0</v>
      </c>
      <c r="AP140" s="14">
        <f>МАКС!AP140+КМС!AP140+ИГС!AP140</f>
        <v>0</v>
      </c>
      <c r="AQ140" s="14">
        <f>МАКС!AQ140+КМС!AQ140+ИГС!AQ140</f>
        <v>0</v>
      </c>
      <c r="AR140" s="14">
        <f>МАКС!AR140+КМС!AR140+ИГС!AR140</f>
        <v>0</v>
      </c>
      <c r="AS140" s="15">
        <f>МАКС!AS140+КМС!AS140+ИГС!AS140</f>
        <v>0</v>
      </c>
      <c r="AT140" s="14">
        <f>МАКС!AT140+КМС!AT140+ИГС!AT140</f>
        <v>0</v>
      </c>
      <c r="AU140" s="15">
        <f>МАКС!AU140+КМС!AU140+ИГС!AU140</f>
        <v>0</v>
      </c>
      <c r="AV140" s="14">
        <f>МАКС!AV140+КМС!AV140+ИГС!AV140</f>
        <v>0</v>
      </c>
      <c r="AW140" s="15">
        <f>МАКС!AW140+КМС!AW140+ИГС!AW140</f>
        <v>0</v>
      </c>
      <c r="AX140" s="14">
        <f>МАКС!AX140+КМС!AX140+ИГС!AX140</f>
        <v>0</v>
      </c>
      <c r="AY140" s="15">
        <f>МАКС!AY140+КМС!AY140+ИГС!AY140</f>
        <v>0</v>
      </c>
      <c r="AZ140" s="14">
        <f>МАКС!AZ140+КМС!AZ140+ИГС!AZ140</f>
        <v>0</v>
      </c>
      <c r="BA140" s="15">
        <f>МАКС!BA140+КМС!BA140+ИГС!BA140</f>
        <v>0</v>
      </c>
      <c r="BB140" s="14">
        <f>МАКС!BB140+КМС!BB140+ИГС!BB140</f>
        <v>0</v>
      </c>
      <c r="BC140" s="15">
        <f>МАКС!BC140+КМС!BC140+ИГС!BC140</f>
        <v>0</v>
      </c>
      <c r="BD140" s="14">
        <f>МАКС!BD140+КМС!BD140+ИГС!BD140</f>
        <v>0</v>
      </c>
      <c r="BE140" s="15">
        <f>МАКС!BE140+КМС!BE140+ИГС!BE140</f>
        <v>0</v>
      </c>
      <c r="BF140" s="14">
        <f>МАКС!BF140+КМС!BF140+ИГС!BF140</f>
        <v>0</v>
      </c>
      <c r="BG140" s="15">
        <f>МАКС!BG140+КМС!BG140+ИГС!BG140</f>
        <v>0</v>
      </c>
      <c r="BH140" s="14">
        <f>МАКС!BH140+КМС!BH140+ИГС!BH140</f>
        <v>0</v>
      </c>
      <c r="BI140" s="14">
        <f>МАКС!BI140+КМС!BI140+ИГС!BI140</f>
        <v>0</v>
      </c>
      <c r="BJ140" s="14">
        <f>МАКС!BJ140+КМС!BJ140+ИГС!BJ140</f>
        <v>0</v>
      </c>
      <c r="BK140" s="15">
        <f>МАКС!BK140+КМС!BK140+ИГС!BK140</f>
        <v>0</v>
      </c>
      <c r="BL140" s="14">
        <f>МАКС!BL140+КМС!BL140+ИГС!BL140</f>
        <v>0</v>
      </c>
      <c r="BM140" s="15">
        <f>МАКС!BM140+КМС!BM140+ИГС!BM140</f>
        <v>0</v>
      </c>
      <c r="BN140" s="14">
        <f>МАКС!BN140+КМС!BN140+ИГС!BN140</f>
        <v>0</v>
      </c>
      <c r="BO140" s="15">
        <f>МАКС!BO140+КМС!BO140+ИГС!BO140</f>
        <v>0</v>
      </c>
      <c r="BP140" s="14">
        <f>МАКС!BP140+КМС!BP140+ИГС!BP140</f>
        <v>0</v>
      </c>
      <c r="BQ140" s="15">
        <f>МАКС!BQ140+КМС!BQ140+ИГС!BQ140</f>
        <v>0</v>
      </c>
      <c r="BR140" s="14">
        <f>МАКС!BR140+КМС!BR140+ИГС!BR140</f>
        <v>0</v>
      </c>
      <c r="BS140" s="15">
        <f>МАКС!BS140+КМС!BS140+ИГС!BS140</f>
        <v>0</v>
      </c>
      <c r="BT140" s="14">
        <f>МАКС!BT140+КМС!BT140+ИГС!BT140</f>
        <v>0</v>
      </c>
      <c r="BU140" s="15">
        <f>МАКС!BU140+КМС!BU140+ИГС!BU140</f>
        <v>0</v>
      </c>
      <c r="BV140" s="14">
        <f>МАКС!BV140+КМС!BV140+ИГС!BV140</f>
        <v>0</v>
      </c>
      <c r="BW140" s="15">
        <f>МАКС!BW140+КМС!BW140+ИГС!BW140</f>
        <v>0</v>
      </c>
      <c r="BX140" s="14">
        <f>МАКС!BX140+КМС!BX140+ИГС!BX140</f>
        <v>0</v>
      </c>
      <c r="BY140" s="15">
        <f>МАКС!BY140+КМС!BY140+ИГС!BY140</f>
        <v>0</v>
      </c>
      <c r="BZ140" s="14">
        <f>МАКС!BZ140+КМС!BZ140+ИГС!BZ140</f>
        <v>0</v>
      </c>
      <c r="CA140" s="14">
        <f>МАКС!CA140+КМС!CA140+ИГС!CA140</f>
        <v>0</v>
      </c>
      <c r="CB140" s="14">
        <f>МАКС!CB140+КМС!CB140+ИГС!CB140</f>
        <v>0</v>
      </c>
      <c r="CC140" s="15">
        <f>МАКС!CC140+КМС!CC140+ИГС!CC140</f>
        <v>0</v>
      </c>
      <c r="CD140" s="14">
        <f>МАКС!CD140+КМС!CD140+ИГС!CD140</f>
        <v>0</v>
      </c>
      <c r="CE140" s="15">
        <f>МАКС!CE140+КМС!CE140+ИГС!CE140</f>
        <v>0</v>
      </c>
      <c r="CF140" s="14">
        <f>МАКС!CF140+КМС!CF140+ИГС!CF140</f>
        <v>0</v>
      </c>
      <c r="CG140" s="15">
        <f>МАКС!CG140+КМС!CG140+ИГС!CG140</f>
        <v>0</v>
      </c>
      <c r="CH140" s="14">
        <f>МАКС!CH140+КМС!CH140+ИГС!CH140</f>
        <v>0</v>
      </c>
      <c r="CI140" s="15">
        <f>МАКС!CI140+КМС!CI140+ИГС!CI140</f>
        <v>0</v>
      </c>
      <c r="CJ140" s="14">
        <f>МАКС!CJ140+КМС!CJ140+ИГС!CJ140</f>
        <v>0</v>
      </c>
      <c r="CK140" s="15">
        <f>МАКС!CK140+КМС!CK140+ИГС!CK140</f>
        <v>0</v>
      </c>
      <c r="CL140" s="14">
        <f>МАКС!CL140+КМС!CL140+ИГС!CL140</f>
        <v>0</v>
      </c>
      <c r="CM140" s="15">
        <f>МАКС!CM140+КМС!CM140+ИГС!CM140</f>
        <v>0</v>
      </c>
      <c r="CN140" s="14">
        <f>МАКС!CN140+КМС!CN140+ИГС!CN140</f>
        <v>0</v>
      </c>
      <c r="CO140" s="15">
        <f>МАКС!CO140+КМС!CO140+ИГС!CO140</f>
        <v>0</v>
      </c>
      <c r="CP140" s="14">
        <f>МАКС!CP140+КМС!CP140+ИГС!CP140</f>
        <v>0</v>
      </c>
      <c r="CQ140" s="15">
        <f>МАКС!CQ140+КМС!CQ140+ИГС!CQ140</f>
        <v>0</v>
      </c>
      <c r="CR140" s="14">
        <f>МАКС!CR140+КМС!CR140+ИГС!CR140</f>
        <v>0</v>
      </c>
    </row>
    <row r="141" spans="1:96" x14ac:dyDescent="0.25">
      <c r="A141" s="92">
        <v>111</v>
      </c>
      <c r="B141" s="68" t="s">
        <v>284</v>
      </c>
      <c r="C141" s="63">
        <v>330386</v>
      </c>
      <c r="D141" s="64" t="s">
        <v>146</v>
      </c>
      <c r="E141" s="64" t="s">
        <v>129</v>
      </c>
      <c r="F141" s="66" t="s">
        <v>147</v>
      </c>
      <c r="G141" s="14">
        <f t="shared" si="109"/>
        <v>0</v>
      </c>
      <c r="H141" s="14">
        <f t="shared" si="110"/>
        <v>0</v>
      </c>
      <c r="I141" s="15">
        <f t="shared" si="108"/>
        <v>0</v>
      </c>
      <c r="J141" s="14">
        <f t="shared" si="111"/>
        <v>0</v>
      </c>
      <c r="K141" s="15">
        <f t="shared" si="112"/>
        <v>0</v>
      </c>
      <c r="L141" s="14">
        <f t="shared" si="113"/>
        <v>0</v>
      </c>
      <c r="M141" s="15">
        <f t="shared" si="114"/>
        <v>0</v>
      </c>
      <c r="N141" s="14">
        <f t="shared" si="115"/>
        <v>0</v>
      </c>
      <c r="O141" s="15">
        <f t="shared" si="116"/>
        <v>0</v>
      </c>
      <c r="P141" s="14">
        <f t="shared" si="117"/>
        <v>0</v>
      </c>
      <c r="Q141" s="15">
        <f t="shared" si="118"/>
        <v>0</v>
      </c>
      <c r="R141" s="14">
        <f t="shared" si="119"/>
        <v>0</v>
      </c>
      <c r="S141" s="15">
        <f t="shared" si="120"/>
        <v>0</v>
      </c>
      <c r="T141" s="14">
        <f t="shared" si="121"/>
        <v>0</v>
      </c>
      <c r="U141" s="15">
        <f t="shared" si="122"/>
        <v>0</v>
      </c>
      <c r="V141" s="14">
        <f t="shared" si="123"/>
        <v>0</v>
      </c>
      <c r="W141" s="15">
        <f t="shared" si="124"/>
        <v>0</v>
      </c>
      <c r="X141" s="14">
        <f t="shared" si="125"/>
        <v>0</v>
      </c>
      <c r="Y141" s="14">
        <f t="shared" si="126"/>
        <v>0</v>
      </c>
      <c r="Z141" s="14">
        <f t="shared" si="127"/>
        <v>0</v>
      </c>
      <c r="AA141" s="15">
        <f>МАКС!AA141+КМС!AA141+ИГС!AA141</f>
        <v>0</v>
      </c>
      <c r="AB141" s="14">
        <f>МАКС!AB141+КМС!AB141+ИГС!AB141</f>
        <v>0</v>
      </c>
      <c r="AC141" s="15">
        <f>МАКС!AC141+КМС!AC141+ИГС!AC141</f>
        <v>0</v>
      </c>
      <c r="AD141" s="14">
        <f>МАКС!AD141+КМС!AD141+ИГС!AD141</f>
        <v>0</v>
      </c>
      <c r="AE141" s="15">
        <f>МАКС!AE141+КМС!AE141+ИГС!AE141</f>
        <v>0</v>
      </c>
      <c r="AF141" s="14">
        <f>МАКС!AF141+КМС!AF141+ИГС!AF141</f>
        <v>0</v>
      </c>
      <c r="AG141" s="15">
        <f>МАКС!AG141+КМС!AG141+ИГС!AG141</f>
        <v>0</v>
      </c>
      <c r="AH141" s="14">
        <f>МАКС!AH141+КМС!AH141+ИГС!AH141</f>
        <v>0</v>
      </c>
      <c r="AI141" s="15">
        <f>МАКС!AI141+КМС!AI141+ИГС!AI141</f>
        <v>0</v>
      </c>
      <c r="AJ141" s="14">
        <f>МАКС!AJ141+КМС!AJ141+ИГС!AJ141</f>
        <v>0</v>
      </c>
      <c r="AK141" s="15">
        <f>МАКС!AK141+КМС!AK141+ИГС!AK141</f>
        <v>0</v>
      </c>
      <c r="AL141" s="14">
        <f>МАКС!AL141+КМС!AL141+ИГС!AL141</f>
        <v>0</v>
      </c>
      <c r="AM141" s="15">
        <f>МАКС!AM141+КМС!AM141+ИГС!AM141</f>
        <v>0</v>
      </c>
      <c r="AN141" s="14">
        <f>МАКС!AN141+КМС!AN141+ИГС!AN141</f>
        <v>0</v>
      </c>
      <c r="AO141" s="15">
        <f>МАКС!AO141+КМС!AO141+ИГС!AO141</f>
        <v>0</v>
      </c>
      <c r="AP141" s="14">
        <f>МАКС!AP141+КМС!AP141+ИГС!AP141</f>
        <v>0</v>
      </c>
      <c r="AQ141" s="14">
        <f>МАКС!AQ141+КМС!AQ141+ИГС!AQ141</f>
        <v>0</v>
      </c>
      <c r="AR141" s="14">
        <f>МАКС!AR141+КМС!AR141+ИГС!AR141</f>
        <v>0</v>
      </c>
      <c r="AS141" s="15">
        <f>МАКС!AS141+КМС!AS141+ИГС!AS141</f>
        <v>0</v>
      </c>
      <c r="AT141" s="14">
        <f>МАКС!AT141+КМС!AT141+ИГС!AT141</f>
        <v>0</v>
      </c>
      <c r="AU141" s="15">
        <f>МАКС!AU141+КМС!AU141+ИГС!AU141</f>
        <v>0</v>
      </c>
      <c r="AV141" s="14">
        <f>МАКС!AV141+КМС!AV141+ИГС!AV141</f>
        <v>0</v>
      </c>
      <c r="AW141" s="15">
        <f>МАКС!AW141+КМС!AW141+ИГС!AW141</f>
        <v>0</v>
      </c>
      <c r="AX141" s="14">
        <f>МАКС!AX141+КМС!AX141+ИГС!AX141</f>
        <v>0</v>
      </c>
      <c r="AY141" s="15">
        <f>МАКС!AY141+КМС!AY141+ИГС!AY141</f>
        <v>0</v>
      </c>
      <c r="AZ141" s="14">
        <f>МАКС!AZ141+КМС!AZ141+ИГС!AZ141</f>
        <v>0</v>
      </c>
      <c r="BA141" s="15">
        <f>МАКС!BA141+КМС!BA141+ИГС!BA141</f>
        <v>0</v>
      </c>
      <c r="BB141" s="14">
        <f>МАКС!BB141+КМС!BB141+ИГС!BB141</f>
        <v>0</v>
      </c>
      <c r="BC141" s="15">
        <f>МАКС!BC141+КМС!BC141+ИГС!BC141</f>
        <v>0</v>
      </c>
      <c r="BD141" s="14">
        <f>МАКС!BD141+КМС!BD141+ИГС!BD141</f>
        <v>0</v>
      </c>
      <c r="BE141" s="15">
        <f>МАКС!BE141+КМС!BE141+ИГС!BE141</f>
        <v>0</v>
      </c>
      <c r="BF141" s="14">
        <f>МАКС!BF141+КМС!BF141+ИГС!BF141</f>
        <v>0</v>
      </c>
      <c r="BG141" s="15">
        <f>МАКС!BG141+КМС!BG141+ИГС!BG141</f>
        <v>0</v>
      </c>
      <c r="BH141" s="14">
        <f>МАКС!BH141+КМС!BH141+ИГС!BH141</f>
        <v>0</v>
      </c>
      <c r="BI141" s="14">
        <f>МАКС!BI141+КМС!BI141+ИГС!BI141</f>
        <v>0</v>
      </c>
      <c r="BJ141" s="14">
        <f>МАКС!BJ141+КМС!BJ141+ИГС!BJ141</f>
        <v>0</v>
      </c>
      <c r="BK141" s="15">
        <f>МАКС!BK141+КМС!BK141+ИГС!BK141</f>
        <v>0</v>
      </c>
      <c r="BL141" s="14">
        <f>МАКС!BL141+КМС!BL141+ИГС!BL141</f>
        <v>0</v>
      </c>
      <c r="BM141" s="15">
        <f>МАКС!BM141+КМС!BM141+ИГС!BM141</f>
        <v>0</v>
      </c>
      <c r="BN141" s="14">
        <f>МАКС!BN141+КМС!BN141+ИГС!BN141</f>
        <v>0</v>
      </c>
      <c r="BO141" s="15">
        <f>МАКС!BO141+КМС!BO141+ИГС!BO141</f>
        <v>0</v>
      </c>
      <c r="BP141" s="14">
        <f>МАКС!BP141+КМС!BP141+ИГС!BP141</f>
        <v>0</v>
      </c>
      <c r="BQ141" s="15">
        <f>МАКС!BQ141+КМС!BQ141+ИГС!BQ141</f>
        <v>0</v>
      </c>
      <c r="BR141" s="14">
        <f>МАКС!BR141+КМС!BR141+ИГС!BR141</f>
        <v>0</v>
      </c>
      <c r="BS141" s="15">
        <f>МАКС!BS141+КМС!BS141+ИГС!BS141</f>
        <v>0</v>
      </c>
      <c r="BT141" s="14">
        <f>МАКС!BT141+КМС!BT141+ИГС!BT141</f>
        <v>0</v>
      </c>
      <c r="BU141" s="15">
        <f>МАКС!BU141+КМС!BU141+ИГС!BU141</f>
        <v>0</v>
      </c>
      <c r="BV141" s="14">
        <f>МАКС!BV141+КМС!BV141+ИГС!BV141</f>
        <v>0</v>
      </c>
      <c r="BW141" s="15">
        <f>МАКС!BW141+КМС!BW141+ИГС!BW141</f>
        <v>0</v>
      </c>
      <c r="BX141" s="14">
        <f>МАКС!BX141+КМС!BX141+ИГС!BX141</f>
        <v>0</v>
      </c>
      <c r="BY141" s="15">
        <f>МАКС!BY141+КМС!BY141+ИГС!BY141</f>
        <v>0</v>
      </c>
      <c r="BZ141" s="14">
        <f>МАКС!BZ141+КМС!BZ141+ИГС!BZ141</f>
        <v>0</v>
      </c>
      <c r="CA141" s="14">
        <f>МАКС!CA141+КМС!CA141+ИГС!CA141</f>
        <v>0</v>
      </c>
      <c r="CB141" s="14">
        <f>МАКС!CB141+КМС!CB141+ИГС!CB141</f>
        <v>0</v>
      </c>
      <c r="CC141" s="15">
        <f>МАКС!CC141+КМС!CC141+ИГС!CC141</f>
        <v>0</v>
      </c>
      <c r="CD141" s="14">
        <f>МАКС!CD141+КМС!CD141+ИГС!CD141</f>
        <v>0</v>
      </c>
      <c r="CE141" s="15">
        <f>МАКС!CE141+КМС!CE141+ИГС!CE141</f>
        <v>0</v>
      </c>
      <c r="CF141" s="14">
        <f>МАКС!CF141+КМС!CF141+ИГС!CF141</f>
        <v>0</v>
      </c>
      <c r="CG141" s="15">
        <f>МАКС!CG141+КМС!CG141+ИГС!CG141</f>
        <v>0</v>
      </c>
      <c r="CH141" s="14">
        <f>МАКС!CH141+КМС!CH141+ИГС!CH141</f>
        <v>0</v>
      </c>
      <c r="CI141" s="15">
        <f>МАКС!CI141+КМС!CI141+ИГС!CI141</f>
        <v>0</v>
      </c>
      <c r="CJ141" s="14">
        <f>МАКС!CJ141+КМС!CJ141+ИГС!CJ141</f>
        <v>0</v>
      </c>
      <c r="CK141" s="15">
        <f>МАКС!CK141+КМС!CK141+ИГС!CK141</f>
        <v>0</v>
      </c>
      <c r="CL141" s="14">
        <f>МАКС!CL141+КМС!CL141+ИГС!CL141</f>
        <v>0</v>
      </c>
      <c r="CM141" s="15">
        <f>МАКС!CM141+КМС!CM141+ИГС!CM141</f>
        <v>0</v>
      </c>
      <c r="CN141" s="14">
        <f>МАКС!CN141+КМС!CN141+ИГС!CN141</f>
        <v>0</v>
      </c>
      <c r="CO141" s="15">
        <f>МАКС!CO141+КМС!CO141+ИГС!CO141</f>
        <v>0</v>
      </c>
      <c r="CP141" s="14">
        <f>МАКС!CP141+КМС!CP141+ИГС!CP141</f>
        <v>0</v>
      </c>
      <c r="CQ141" s="15">
        <f>МАКС!CQ141+КМС!CQ141+ИГС!CQ141</f>
        <v>0</v>
      </c>
      <c r="CR141" s="14">
        <f>МАКС!CR141+КМС!CR141+ИГС!CR141</f>
        <v>0</v>
      </c>
    </row>
    <row r="142" spans="1:96" x14ac:dyDescent="0.25">
      <c r="A142" s="89"/>
      <c r="B142" s="70" t="s">
        <v>285</v>
      </c>
      <c r="C142" s="63">
        <v>330414</v>
      </c>
      <c r="D142" s="64" t="s">
        <v>146</v>
      </c>
      <c r="E142" s="64" t="s">
        <v>129</v>
      </c>
      <c r="F142" s="66" t="s">
        <v>147</v>
      </c>
      <c r="G142" s="14">
        <f t="shared" si="109"/>
        <v>0</v>
      </c>
      <c r="H142" s="14">
        <f t="shared" si="110"/>
        <v>0</v>
      </c>
      <c r="I142" s="15">
        <f t="shared" si="108"/>
        <v>0</v>
      </c>
      <c r="J142" s="14">
        <f t="shared" si="111"/>
        <v>0</v>
      </c>
      <c r="K142" s="15">
        <f t="shared" si="112"/>
        <v>0</v>
      </c>
      <c r="L142" s="14">
        <f t="shared" si="113"/>
        <v>0</v>
      </c>
      <c r="M142" s="15">
        <f t="shared" si="114"/>
        <v>0</v>
      </c>
      <c r="N142" s="14">
        <f t="shared" si="115"/>
        <v>0</v>
      </c>
      <c r="O142" s="15">
        <f t="shared" si="116"/>
        <v>0</v>
      </c>
      <c r="P142" s="14">
        <f t="shared" si="117"/>
        <v>0</v>
      </c>
      <c r="Q142" s="15">
        <f t="shared" si="118"/>
        <v>0</v>
      </c>
      <c r="R142" s="14">
        <f t="shared" si="119"/>
        <v>0</v>
      </c>
      <c r="S142" s="15">
        <f t="shared" si="120"/>
        <v>0</v>
      </c>
      <c r="T142" s="14">
        <f t="shared" si="121"/>
        <v>0</v>
      </c>
      <c r="U142" s="15">
        <f t="shared" si="122"/>
        <v>0</v>
      </c>
      <c r="V142" s="14">
        <f t="shared" si="123"/>
        <v>0</v>
      </c>
      <c r="W142" s="15">
        <f t="shared" si="124"/>
        <v>0</v>
      </c>
      <c r="X142" s="14">
        <f t="shared" si="125"/>
        <v>0</v>
      </c>
      <c r="Y142" s="14">
        <f t="shared" si="126"/>
        <v>0</v>
      </c>
      <c r="Z142" s="14">
        <f t="shared" si="127"/>
        <v>0</v>
      </c>
      <c r="AA142" s="15">
        <f>МАКС!AA142+КМС!AA142+ИГС!AA142</f>
        <v>0</v>
      </c>
      <c r="AB142" s="14">
        <f>МАКС!AB142+КМС!AB142+ИГС!AB142</f>
        <v>0</v>
      </c>
      <c r="AC142" s="15">
        <f>МАКС!AC142+КМС!AC142+ИГС!AC142</f>
        <v>0</v>
      </c>
      <c r="AD142" s="14">
        <f>МАКС!AD142+КМС!AD142+ИГС!AD142</f>
        <v>0</v>
      </c>
      <c r="AE142" s="15">
        <f>МАКС!AE142+КМС!AE142+ИГС!AE142</f>
        <v>0</v>
      </c>
      <c r="AF142" s="14">
        <f>МАКС!AF142+КМС!AF142+ИГС!AF142</f>
        <v>0</v>
      </c>
      <c r="AG142" s="15">
        <f>МАКС!AG142+КМС!AG142+ИГС!AG142</f>
        <v>0</v>
      </c>
      <c r="AH142" s="14">
        <f>МАКС!AH142+КМС!AH142+ИГС!AH142</f>
        <v>0</v>
      </c>
      <c r="AI142" s="15">
        <f>МАКС!AI142+КМС!AI142+ИГС!AI142</f>
        <v>0</v>
      </c>
      <c r="AJ142" s="14">
        <f>МАКС!AJ142+КМС!AJ142+ИГС!AJ142</f>
        <v>0</v>
      </c>
      <c r="AK142" s="15">
        <f>МАКС!AK142+КМС!AK142+ИГС!AK142</f>
        <v>0</v>
      </c>
      <c r="AL142" s="14">
        <f>МАКС!AL142+КМС!AL142+ИГС!AL142</f>
        <v>0</v>
      </c>
      <c r="AM142" s="15">
        <f>МАКС!AM142+КМС!AM142+ИГС!AM142</f>
        <v>0</v>
      </c>
      <c r="AN142" s="14">
        <f>МАКС!AN142+КМС!AN142+ИГС!AN142</f>
        <v>0</v>
      </c>
      <c r="AO142" s="15">
        <f>МАКС!AO142+КМС!AO142+ИГС!AO142</f>
        <v>0</v>
      </c>
      <c r="AP142" s="14">
        <f>МАКС!AP142+КМС!AP142+ИГС!AP142</f>
        <v>0</v>
      </c>
      <c r="AQ142" s="14">
        <f>МАКС!AQ142+КМС!AQ142+ИГС!AQ142</f>
        <v>0</v>
      </c>
      <c r="AR142" s="14">
        <f>МАКС!AR142+КМС!AR142+ИГС!AR142</f>
        <v>0</v>
      </c>
      <c r="AS142" s="15">
        <f>МАКС!AS142+КМС!AS142+ИГС!AS142</f>
        <v>0</v>
      </c>
      <c r="AT142" s="14">
        <f>МАКС!AT142+КМС!AT142+ИГС!AT142</f>
        <v>0</v>
      </c>
      <c r="AU142" s="15">
        <f>МАКС!AU142+КМС!AU142+ИГС!AU142</f>
        <v>0</v>
      </c>
      <c r="AV142" s="14">
        <f>МАКС!AV142+КМС!AV142+ИГС!AV142</f>
        <v>0</v>
      </c>
      <c r="AW142" s="15">
        <f>МАКС!AW142+КМС!AW142+ИГС!AW142</f>
        <v>0</v>
      </c>
      <c r="AX142" s="14">
        <f>МАКС!AX142+КМС!AX142+ИГС!AX142</f>
        <v>0</v>
      </c>
      <c r="AY142" s="15">
        <f>МАКС!AY142+КМС!AY142+ИГС!AY142</f>
        <v>0</v>
      </c>
      <c r="AZ142" s="14">
        <f>МАКС!AZ142+КМС!AZ142+ИГС!AZ142</f>
        <v>0</v>
      </c>
      <c r="BA142" s="15">
        <f>МАКС!BA142+КМС!BA142+ИГС!BA142</f>
        <v>0</v>
      </c>
      <c r="BB142" s="14">
        <f>МАКС!BB142+КМС!BB142+ИГС!BB142</f>
        <v>0</v>
      </c>
      <c r="BC142" s="15">
        <f>МАКС!BC142+КМС!BC142+ИГС!BC142</f>
        <v>0</v>
      </c>
      <c r="BD142" s="14">
        <f>МАКС!BD142+КМС!BD142+ИГС!BD142</f>
        <v>0</v>
      </c>
      <c r="BE142" s="15">
        <f>МАКС!BE142+КМС!BE142+ИГС!BE142</f>
        <v>0</v>
      </c>
      <c r="BF142" s="14">
        <f>МАКС!BF142+КМС!BF142+ИГС!BF142</f>
        <v>0</v>
      </c>
      <c r="BG142" s="15">
        <f>МАКС!BG142+КМС!BG142+ИГС!BG142</f>
        <v>0</v>
      </c>
      <c r="BH142" s="14">
        <f>МАКС!BH142+КМС!BH142+ИГС!BH142</f>
        <v>0</v>
      </c>
      <c r="BI142" s="14">
        <f>МАКС!BI142+КМС!BI142+ИГС!BI142</f>
        <v>0</v>
      </c>
      <c r="BJ142" s="14">
        <f>МАКС!BJ142+КМС!BJ142+ИГС!BJ142</f>
        <v>0</v>
      </c>
      <c r="BK142" s="15">
        <f>МАКС!BK142+КМС!BK142+ИГС!BK142</f>
        <v>0</v>
      </c>
      <c r="BL142" s="14">
        <f>МАКС!BL142+КМС!BL142+ИГС!BL142</f>
        <v>0</v>
      </c>
      <c r="BM142" s="15">
        <f>МАКС!BM142+КМС!BM142+ИГС!BM142</f>
        <v>0</v>
      </c>
      <c r="BN142" s="14">
        <f>МАКС!BN142+КМС!BN142+ИГС!BN142</f>
        <v>0</v>
      </c>
      <c r="BO142" s="15">
        <f>МАКС!BO142+КМС!BO142+ИГС!BO142</f>
        <v>0</v>
      </c>
      <c r="BP142" s="14">
        <f>МАКС!BP142+КМС!BP142+ИГС!BP142</f>
        <v>0</v>
      </c>
      <c r="BQ142" s="15">
        <f>МАКС!BQ142+КМС!BQ142+ИГС!BQ142</f>
        <v>0</v>
      </c>
      <c r="BR142" s="14">
        <f>МАКС!BR142+КМС!BR142+ИГС!BR142</f>
        <v>0</v>
      </c>
      <c r="BS142" s="15">
        <f>МАКС!BS142+КМС!BS142+ИГС!BS142</f>
        <v>0</v>
      </c>
      <c r="BT142" s="14">
        <f>МАКС!BT142+КМС!BT142+ИГС!BT142</f>
        <v>0</v>
      </c>
      <c r="BU142" s="15">
        <f>МАКС!BU142+КМС!BU142+ИГС!BU142</f>
        <v>0</v>
      </c>
      <c r="BV142" s="14">
        <f>МАКС!BV142+КМС!BV142+ИГС!BV142</f>
        <v>0</v>
      </c>
      <c r="BW142" s="15">
        <f>МАКС!BW142+КМС!BW142+ИГС!BW142</f>
        <v>0</v>
      </c>
      <c r="BX142" s="14">
        <f>МАКС!BX142+КМС!BX142+ИГС!BX142</f>
        <v>0</v>
      </c>
      <c r="BY142" s="15">
        <f>МАКС!BY142+КМС!BY142+ИГС!BY142</f>
        <v>0</v>
      </c>
      <c r="BZ142" s="14">
        <f>МАКС!BZ142+КМС!BZ142+ИГС!BZ142</f>
        <v>0</v>
      </c>
      <c r="CA142" s="14">
        <f>МАКС!CA142+КМС!CA142+ИГС!CA142</f>
        <v>0</v>
      </c>
      <c r="CB142" s="14">
        <f>МАКС!CB142+КМС!CB142+ИГС!CB142</f>
        <v>0</v>
      </c>
      <c r="CC142" s="15">
        <f>МАКС!CC142+КМС!CC142+ИГС!CC142</f>
        <v>0</v>
      </c>
      <c r="CD142" s="14">
        <f>МАКС!CD142+КМС!CD142+ИГС!CD142</f>
        <v>0</v>
      </c>
      <c r="CE142" s="15">
        <f>МАКС!CE142+КМС!CE142+ИГС!CE142</f>
        <v>0</v>
      </c>
      <c r="CF142" s="14">
        <f>МАКС!CF142+КМС!CF142+ИГС!CF142</f>
        <v>0</v>
      </c>
      <c r="CG142" s="15">
        <f>МАКС!CG142+КМС!CG142+ИГС!CG142</f>
        <v>0</v>
      </c>
      <c r="CH142" s="14">
        <f>МАКС!CH142+КМС!CH142+ИГС!CH142</f>
        <v>0</v>
      </c>
      <c r="CI142" s="15">
        <f>МАКС!CI142+КМС!CI142+ИГС!CI142</f>
        <v>0</v>
      </c>
      <c r="CJ142" s="14">
        <f>МАКС!CJ142+КМС!CJ142+ИГС!CJ142</f>
        <v>0</v>
      </c>
      <c r="CK142" s="15">
        <f>МАКС!CK142+КМС!CK142+ИГС!CK142</f>
        <v>0</v>
      </c>
      <c r="CL142" s="14">
        <f>МАКС!CL142+КМС!CL142+ИГС!CL142</f>
        <v>0</v>
      </c>
      <c r="CM142" s="15">
        <f>МАКС!CM142+КМС!CM142+ИГС!CM142</f>
        <v>0</v>
      </c>
      <c r="CN142" s="14">
        <f>МАКС!CN142+КМС!CN142+ИГС!CN142</f>
        <v>0</v>
      </c>
      <c r="CO142" s="15">
        <f>МАКС!CO142+КМС!CO142+ИГС!CO142</f>
        <v>0</v>
      </c>
      <c r="CP142" s="14">
        <f>МАКС!CP142+КМС!CP142+ИГС!CP142</f>
        <v>0</v>
      </c>
      <c r="CQ142" s="15">
        <f>МАКС!CQ142+КМС!CQ142+ИГС!CQ142</f>
        <v>0</v>
      </c>
      <c r="CR142" s="14">
        <f>МАКС!CR142+КМС!CR142+ИГС!CR142</f>
        <v>0</v>
      </c>
    </row>
    <row r="143" spans="1:96" x14ac:dyDescent="0.25">
      <c r="A143" s="89" t="s">
        <v>286</v>
      </c>
      <c r="B143" s="71" t="s">
        <v>287</v>
      </c>
      <c r="C143" s="63">
        <v>330366</v>
      </c>
      <c r="D143" s="64" t="s">
        <v>146</v>
      </c>
      <c r="E143" s="64" t="s">
        <v>129</v>
      </c>
      <c r="F143" s="66" t="s">
        <v>147</v>
      </c>
      <c r="G143" s="14">
        <f t="shared" si="109"/>
        <v>12248527.880000001</v>
      </c>
      <c r="H143" s="14">
        <f t="shared" si="110"/>
        <v>0</v>
      </c>
      <c r="I143" s="15">
        <f t="shared" si="108"/>
        <v>0</v>
      </c>
      <c r="J143" s="14">
        <f t="shared" si="111"/>
        <v>0</v>
      </c>
      <c r="K143" s="15">
        <f t="shared" si="112"/>
        <v>0</v>
      </c>
      <c r="L143" s="14">
        <f t="shared" si="113"/>
        <v>0</v>
      </c>
      <c r="M143" s="15">
        <f t="shared" si="114"/>
        <v>0</v>
      </c>
      <c r="N143" s="14">
        <f t="shared" si="115"/>
        <v>0</v>
      </c>
      <c r="O143" s="15">
        <f t="shared" si="116"/>
        <v>30</v>
      </c>
      <c r="P143" s="14">
        <f t="shared" si="117"/>
        <v>5106363.1500000004</v>
      </c>
      <c r="Q143" s="15">
        <f t="shared" si="118"/>
        <v>30</v>
      </c>
      <c r="R143" s="14">
        <f t="shared" si="119"/>
        <v>7142164.7300000004</v>
      </c>
      <c r="S143" s="15">
        <f t="shared" si="120"/>
        <v>0</v>
      </c>
      <c r="T143" s="14">
        <f t="shared" si="121"/>
        <v>0</v>
      </c>
      <c r="U143" s="15">
        <f t="shared" si="122"/>
        <v>0</v>
      </c>
      <c r="V143" s="14">
        <f t="shared" si="123"/>
        <v>0</v>
      </c>
      <c r="W143" s="15">
        <f t="shared" si="124"/>
        <v>0</v>
      </c>
      <c r="X143" s="14">
        <f t="shared" si="125"/>
        <v>0</v>
      </c>
      <c r="Y143" s="14">
        <f t="shared" si="126"/>
        <v>3240798.08</v>
      </c>
      <c r="Z143" s="14">
        <f t="shared" si="127"/>
        <v>0</v>
      </c>
      <c r="AA143" s="15">
        <f>МАКС!AA143+КМС!AA143+ИГС!AA143</f>
        <v>0</v>
      </c>
      <c r="AB143" s="14">
        <f>МАКС!AB143+КМС!AB143+ИГС!AB143</f>
        <v>0</v>
      </c>
      <c r="AC143" s="15">
        <f>МАКС!AC143+КМС!AC143+ИГС!AC143</f>
        <v>0</v>
      </c>
      <c r="AD143" s="14">
        <f>МАКС!AD143+КМС!AD143+ИГС!AD143</f>
        <v>0</v>
      </c>
      <c r="AE143" s="15">
        <f>МАКС!AE143+КМС!AE143+ИГС!AE143</f>
        <v>0</v>
      </c>
      <c r="AF143" s="14">
        <f>МАКС!AF143+КМС!AF143+ИГС!AF143</f>
        <v>0</v>
      </c>
      <c r="AG143" s="15">
        <f>МАКС!AG143+КМС!AG143+ИГС!AG143</f>
        <v>7</v>
      </c>
      <c r="AH143" s="14">
        <f>МАКС!AH143+КМС!AH143+ИГС!AH143</f>
        <v>1255434.3999999999</v>
      </c>
      <c r="AI143" s="15">
        <f>МАКС!AI143+КМС!AI143+ИГС!AI143</f>
        <v>8</v>
      </c>
      <c r="AJ143" s="14">
        <f>МАКС!AJ143+КМС!AJ143+ИГС!AJ143</f>
        <v>1985363.68</v>
      </c>
      <c r="AK143" s="15">
        <f>МАКС!AK143+КМС!AK143+ИГС!AK143</f>
        <v>0</v>
      </c>
      <c r="AL143" s="14">
        <f>МАКС!AL143+КМС!AL143+ИГС!AL143</f>
        <v>0</v>
      </c>
      <c r="AM143" s="15">
        <f>МАКС!AM143+КМС!AM143+ИГС!AM143</f>
        <v>0</v>
      </c>
      <c r="AN143" s="14">
        <f>МАКС!AN143+КМС!AN143+ИГС!AN143</f>
        <v>0</v>
      </c>
      <c r="AO143" s="15">
        <f>МАКС!AO143+КМС!AO143+ИГС!AO143</f>
        <v>0</v>
      </c>
      <c r="AP143" s="14">
        <f>МАКС!AP143+КМС!AP143+ИГС!AP143</f>
        <v>0</v>
      </c>
      <c r="AQ143" s="14">
        <f>МАКС!AQ143+КМС!AQ143+ИГС!AQ143</f>
        <v>2980253.9</v>
      </c>
      <c r="AR143" s="14">
        <f>МАКС!AR143+КМС!AR143+ИГС!AR143</f>
        <v>0</v>
      </c>
      <c r="AS143" s="15">
        <f>МАКС!AS143+КМС!AS143+ИГС!AS143</f>
        <v>0</v>
      </c>
      <c r="AT143" s="14">
        <f>МАКС!AT143+КМС!AT143+ИГС!AT143</f>
        <v>0</v>
      </c>
      <c r="AU143" s="15">
        <f>МАКС!AU143+КМС!AU143+ИГС!AU143</f>
        <v>0</v>
      </c>
      <c r="AV143" s="14">
        <f>МАКС!AV143+КМС!AV143+ИГС!AV143</f>
        <v>0</v>
      </c>
      <c r="AW143" s="15">
        <f>МАКС!AW143+КМС!AW143+ИГС!AW143</f>
        <v>0</v>
      </c>
      <c r="AX143" s="14">
        <f>МАКС!AX143+КМС!AX143+ИГС!AX143</f>
        <v>0</v>
      </c>
      <c r="AY143" s="15">
        <f>МАКС!AY143+КМС!AY143+ИГС!AY143</f>
        <v>8</v>
      </c>
      <c r="AZ143" s="14">
        <f>МАКС!AZ143+КМС!AZ143+ИГС!AZ143</f>
        <v>1339453.46</v>
      </c>
      <c r="BA143" s="15">
        <f>МАКС!BA143+КМС!BA143+ИГС!BA143</f>
        <v>7</v>
      </c>
      <c r="BB143" s="14">
        <f>МАКС!BB143+КМС!BB143+ИГС!BB143</f>
        <v>1640800.44</v>
      </c>
      <c r="BC143" s="15">
        <f>МАКС!BC143+КМС!BC143+ИГС!BC143</f>
        <v>0</v>
      </c>
      <c r="BD143" s="14">
        <f>МАКС!BD143+КМС!BD143+ИГС!BD143</f>
        <v>0</v>
      </c>
      <c r="BE143" s="15">
        <f>МАКС!BE143+КМС!BE143+ИГС!BE143</f>
        <v>0</v>
      </c>
      <c r="BF143" s="14">
        <f>МАКС!BF143+КМС!BF143+ИГС!BF143</f>
        <v>0</v>
      </c>
      <c r="BG143" s="15">
        <f>МАКС!BG143+КМС!BG143+ИГС!BG143</f>
        <v>0</v>
      </c>
      <c r="BH143" s="14">
        <f>МАКС!BH143+КМС!BH143+ИГС!BH143</f>
        <v>0</v>
      </c>
      <c r="BI143" s="14">
        <f>МАКС!BI143+КМС!BI143+ИГС!BI143</f>
        <v>6027475.9000000004</v>
      </c>
      <c r="BJ143" s="14">
        <f>МАКС!BJ143+КМС!BJ143+ИГС!BJ143</f>
        <v>0</v>
      </c>
      <c r="BK143" s="15">
        <f>МАКС!BK143+КМС!BK143+ИГС!BK143</f>
        <v>0</v>
      </c>
      <c r="BL143" s="14">
        <f>МАКС!BL143+КМС!BL143+ИГС!BL143</f>
        <v>0</v>
      </c>
      <c r="BM143" s="15">
        <f>МАКС!BM143+КМС!BM143+ИГС!BM143</f>
        <v>0</v>
      </c>
      <c r="BN143" s="14">
        <f>МАКС!BN143+КМС!BN143+ИГС!BN143</f>
        <v>0</v>
      </c>
      <c r="BO143" s="15">
        <f>МАКС!BO143+КМС!BO143+ИГС!BO143</f>
        <v>0</v>
      </c>
      <c r="BP143" s="14">
        <f>МАКС!BP143+КМС!BP143+ИГС!BP143</f>
        <v>0</v>
      </c>
      <c r="BQ143" s="15">
        <f>МАКС!BQ143+КМС!BQ143+ИГС!BQ143</f>
        <v>15</v>
      </c>
      <c r="BR143" s="14">
        <f>МАКС!BR143+КМС!BR143+ИГС!BR143</f>
        <v>2511475.29</v>
      </c>
      <c r="BS143" s="15">
        <f>МАКС!BS143+КМС!BS143+ИГС!BS143</f>
        <v>15</v>
      </c>
      <c r="BT143" s="14">
        <f>МАКС!BT143+КМС!BT143+ИГС!BT143</f>
        <v>3516000.61</v>
      </c>
      <c r="BU143" s="15">
        <f>МАКС!BU143+КМС!BU143+ИГС!BU143</f>
        <v>0</v>
      </c>
      <c r="BV143" s="14">
        <f>МАКС!BV143+КМС!BV143+ИГС!BV143</f>
        <v>0</v>
      </c>
      <c r="BW143" s="15">
        <f>МАКС!BW143+КМС!BW143+ИГС!BW143</f>
        <v>0</v>
      </c>
      <c r="BX143" s="14">
        <f>МАКС!BX143+КМС!BX143+ИГС!BX143</f>
        <v>0</v>
      </c>
      <c r="BY143" s="15">
        <f>МАКС!BY143+КМС!BY143+ИГС!BY143</f>
        <v>0</v>
      </c>
      <c r="BZ143" s="14">
        <f>МАКС!BZ143+КМС!BZ143+ИГС!BZ143</f>
        <v>0</v>
      </c>
      <c r="CA143" s="14">
        <f>МАКС!CA143+КМС!CA143+ИГС!CA143</f>
        <v>0</v>
      </c>
      <c r="CB143" s="14">
        <f>МАКС!CB143+КМС!CB143+ИГС!CB143</f>
        <v>0</v>
      </c>
      <c r="CC143" s="15">
        <f>МАКС!CC143+КМС!CC143+ИГС!CC143</f>
        <v>0</v>
      </c>
      <c r="CD143" s="14">
        <f>МАКС!CD143+КМС!CD143+ИГС!CD143</f>
        <v>0</v>
      </c>
      <c r="CE143" s="15">
        <f>МАКС!CE143+КМС!CE143+ИГС!CE143</f>
        <v>0</v>
      </c>
      <c r="CF143" s="14">
        <f>МАКС!CF143+КМС!CF143+ИГС!CF143</f>
        <v>0</v>
      </c>
      <c r="CG143" s="15">
        <f>МАКС!CG143+КМС!CG143+ИГС!CG143</f>
        <v>0</v>
      </c>
      <c r="CH143" s="14">
        <f>МАКС!CH143+КМС!CH143+ИГС!CH143</f>
        <v>0</v>
      </c>
      <c r="CI143" s="15">
        <f>МАКС!CI143+КМС!CI143+ИГС!CI143</f>
        <v>0</v>
      </c>
      <c r="CJ143" s="14">
        <f>МАКС!CJ143+КМС!CJ143+ИГС!CJ143</f>
        <v>0</v>
      </c>
      <c r="CK143" s="15">
        <f>МАКС!CK143+КМС!CK143+ИГС!CK143</f>
        <v>0</v>
      </c>
      <c r="CL143" s="14">
        <f>МАКС!CL143+КМС!CL143+ИГС!CL143</f>
        <v>0</v>
      </c>
      <c r="CM143" s="15">
        <f>МАКС!CM143+КМС!CM143+ИГС!CM143</f>
        <v>0</v>
      </c>
      <c r="CN143" s="14">
        <f>МАКС!CN143+КМС!CN143+ИГС!CN143</f>
        <v>0</v>
      </c>
      <c r="CO143" s="15">
        <f>МАКС!CO143+КМС!CO143+ИГС!CO143</f>
        <v>0</v>
      </c>
      <c r="CP143" s="14">
        <f>МАКС!CP143+КМС!CP143+ИГС!CP143</f>
        <v>0</v>
      </c>
      <c r="CQ143" s="15">
        <f>МАКС!CQ143+КМС!CQ143+ИГС!CQ143</f>
        <v>0</v>
      </c>
      <c r="CR143" s="14">
        <f>МАКС!CR143+КМС!CR143+ИГС!CR143</f>
        <v>0</v>
      </c>
    </row>
    <row r="144" spans="1:96" x14ac:dyDescent="0.25">
      <c r="A144" s="92">
        <v>113</v>
      </c>
      <c r="B144" s="68" t="s">
        <v>79</v>
      </c>
      <c r="C144" s="63">
        <v>330424</v>
      </c>
      <c r="D144" s="64" t="s">
        <v>146</v>
      </c>
      <c r="E144" s="64" t="s">
        <v>129</v>
      </c>
      <c r="F144" s="66" t="s">
        <v>147</v>
      </c>
      <c r="G144" s="14">
        <f t="shared" si="109"/>
        <v>6860067.5</v>
      </c>
      <c r="H144" s="14">
        <f t="shared" si="110"/>
        <v>0</v>
      </c>
      <c r="I144" s="15">
        <f t="shared" si="108"/>
        <v>0</v>
      </c>
      <c r="J144" s="14">
        <f t="shared" si="111"/>
        <v>0</v>
      </c>
      <c r="K144" s="15">
        <f t="shared" si="112"/>
        <v>0</v>
      </c>
      <c r="L144" s="14">
        <f t="shared" si="113"/>
        <v>0</v>
      </c>
      <c r="M144" s="15">
        <f t="shared" si="114"/>
        <v>0</v>
      </c>
      <c r="N144" s="14">
        <f t="shared" si="115"/>
        <v>0</v>
      </c>
      <c r="O144" s="15">
        <f t="shared" si="116"/>
        <v>55</v>
      </c>
      <c r="P144" s="14">
        <f t="shared" si="117"/>
        <v>6860067.5</v>
      </c>
      <c r="Q144" s="15">
        <f t="shared" si="118"/>
        <v>0</v>
      </c>
      <c r="R144" s="14">
        <f t="shared" si="119"/>
        <v>0</v>
      </c>
      <c r="S144" s="15">
        <f t="shared" si="120"/>
        <v>0</v>
      </c>
      <c r="T144" s="14">
        <f t="shared" si="121"/>
        <v>0</v>
      </c>
      <c r="U144" s="15">
        <f t="shared" si="122"/>
        <v>0</v>
      </c>
      <c r="V144" s="14">
        <f t="shared" si="123"/>
        <v>0</v>
      </c>
      <c r="W144" s="15">
        <f t="shared" si="124"/>
        <v>0</v>
      </c>
      <c r="X144" s="14">
        <f t="shared" si="125"/>
        <v>0</v>
      </c>
      <c r="Y144" s="14">
        <f t="shared" si="126"/>
        <v>1122556.5</v>
      </c>
      <c r="Z144" s="14">
        <f t="shared" si="127"/>
        <v>0</v>
      </c>
      <c r="AA144" s="15">
        <f>МАКС!AA144+КМС!AA144+ИГС!AA144</f>
        <v>0</v>
      </c>
      <c r="AB144" s="14">
        <f>МАКС!AB144+КМС!AB144+ИГС!AB144</f>
        <v>0</v>
      </c>
      <c r="AC144" s="15">
        <f>МАКС!AC144+КМС!AC144+ИГС!AC144</f>
        <v>0</v>
      </c>
      <c r="AD144" s="14">
        <f>МАКС!AD144+КМС!AD144+ИГС!AD144</f>
        <v>0</v>
      </c>
      <c r="AE144" s="15">
        <f>МАКС!AE144+КМС!AE144+ИГС!AE144</f>
        <v>0</v>
      </c>
      <c r="AF144" s="14">
        <f>МАКС!AF144+КМС!AF144+ИГС!AF144</f>
        <v>0</v>
      </c>
      <c r="AG144" s="15">
        <f>МАКС!AG144+КМС!AG144+ИГС!AG144</f>
        <v>9</v>
      </c>
      <c r="AH144" s="14">
        <f>МАКС!AH144+КМС!AH144+ИГС!AH144</f>
        <v>1122556.5</v>
      </c>
      <c r="AI144" s="15">
        <f>МАКС!AI144+КМС!AI144+ИГС!AI144</f>
        <v>0</v>
      </c>
      <c r="AJ144" s="14">
        <f>МАКС!AJ144+КМС!AJ144+ИГС!AJ144</f>
        <v>0</v>
      </c>
      <c r="AK144" s="15">
        <f>МАКС!AK144+КМС!AK144+ИГС!AK144</f>
        <v>0</v>
      </c>
      <c r="AL144" s="14">
        <f>МАКС!AL144+КМС!AL144+ИГС!AL144</f>
        <v>0</v>
      </c>
      <c r="AM144" s="15">
        <f>МАКС!AM144+КМС!AM144+ИГС!AM144</f>
        <v>0</v>
      </c>
      <c r="AN144" s="14">
        <f>МАКС!AN144+КМС!AN144+ИГС!AN144</f>
        <v>0</v>
      </c>
      <c r="AO144" s="15">
        <f>МАКС!AO144+КМС!AO144+ИГС!AO144</f>
        <v>0</v>
      </c>
      <c r="AP144" s="14">
        <f>МАКС!AP144+КМС!AP144+ИГС!AP144</f>
        <v>0</v>
      </c>
      <c r="AQ144" s="14">
        <f>МАКС!AQ144+КМС!AQ144+ИГС!AQ144</f>
        <v>2245113</v>
      </c>
      <c r="AR144" s="14">
        <f>МАКС!AR144+КМС!AR144+ИГС!AR144</f>
        <v>0</v>
      </c>
      <c r="AS144" s="15">
        <f>МАКС!AS144+КМС!AS144+ИГС!AS144</f>
        <v>0</v>
      </c>
      <c r="AT144" s="14">
        <f>МАКС!AT144+КМС!AT144+ИГС!AT144</f>
        <v>0</v>
      </c>
      <c r="AU144" s="15">
        <f>МАКС!AU144+КМС!AU144+ИГС!AU144</f>
        <v>0</v>
      </c>
      <c r="AV144" s="14">
        <f>МАКС!AV144+КМС!AV144+ИГС!AV144</f>
        <v>0</v>
      </c>
      <c r="AW144" s="15">
        <f>МАКС!AW144+КМС!AW144+ИГС!AW144</f>
        <v>0</v>
      </c>
      <c r="AX144" s="14">
        <f>МАКС!AX144+КМС!AX144+ИГС!AX144</f>
        <v>0</v>
      </c>
      <c r="AY144" s="15">
        <f>МАКС!AY144+КМС!AY144+ИГС!AY144</f>
        <v>18</v>
      </c>
      <c r="AZ144" s="14">
        <f>МАКС!AZ144+КМС!AZ144+ИГС!AZ144</f>
        <v>2245113</v>
      </c>
      <c r="BA144" s="15">
        <f>МАКС!BA144+КМС!BA144+ИГС!BA144</f>
        <v>0</v>
      </c>
      <c r="BB144" s="14">
        <f>МАКС!BB144+КМС!BB144+ИГС!BB144</f>
        <v>0</v>
      </c>
      <c r="BC144" s="15">
        <f>МАКС!BC144+КМС!BC144+ИГС!BC144</f>
        <v>0</v>
      </c>
      <c r="BD144" s="14">
        <f>МАКС!BD144+КМС!BD144+ИГС!BD144</f>
        <v>0</v>
      </c>
      <c r="BE144" s="15">
        <f>МАКС!BE144+КМС!BE144+ИГС!BE144</f>
        <v>0</v>
      </c>
      <c r="BF144" s="14">
        <f>МАКС!BF144+КМС!BF144+ИГС!BF144</f>
        <v>0</v>
      </c>
      <c r="BG144" s="15">
        <f>МАКС!BG144+КМС!BG144+ИГС!BG144</f>
        <v>0</v>
      </c>
      <c r="BH144" s="14">
        <f>МАКС!BH144+КМС!BH144+ИГС!BH144</f>
        <v>0</v>
      </c>
      <c r="BI144" s="14">
        <f>МАКС!BI144+КМС!BI144+ИГС!BI144</f>
        <v>1870927.5</v>
      </c>
      <c r="BJ144" s="14">
        <f>МАКС!BJ144+КМС!BJ144+ИГС!BJ144</f>
        <v>0</v>
      </c>
      <c r="BK144" s="15">
        <f>МАКС!BK144+КМС!BK144+ИГС!BK144</f>
        <v>0</v>
      </c>
      <c r="BL144" s="14">
        <f>МАКС!BL144+КМС!BL144+ИГС!BL144</f>
        <v>0</v>
      </c>
      <c r="BM144" s="15">
        <f>МАКС!BM144+КМС!BM144+ИГС!BM144</f>
        <v>0</v>
      </c>
      <c r="BN144" s="14">
        <f>МАКС!BN144+КМС!BN144+ИГС!BN144</f>
        <v>0</v>
      </c>
      <c r="BO144" s="15">
        <f>МАКС!BO144+КМС!BO144+ИГС!BO144</f>
        <v>0</v>
      </c>
      <c r="BP144" s="14">
        <f>МАКС!BP144+КМС!BP144+ИГС!BP144</f>
        <v>0</v>
      </c>
      <c r="BQ144" s="15">
        <f>МАКС!BQ144+КМС!BQ144+ИГС!BQ144</f>
        <v>15</v>
      </c>
      <c r="BR144" s="14">
        <f>МАКС!BR144+КМС!BR144+ИГС!BR144</f>
        <v>1870927.5</v>
      </c>
      <c r="BS144" s="15">
        <f>МАКС!BS144+КМС!BS144+ИГС!BS144</f>
        <v>0</v>
      </c>
      <c r="BT144" s="14">
        <f>МАКС!BT144+КМС!BT144+ИГС!BT144</f>
        <v>0</v>
      </c>
      <c r="BU144" s="15">
        <f>МАКС!BU144+КМС!BU144+ИГС!BU144</f>
        <v>0</v>
      </c>
      <c r="BV144" s="14">
        <f>МАКС!BV144+КМС!BV144+ИГС!BV144</f>
        <v>0</v>
      </c>
      <c r="BW144" s="15">
        <f>МАКС!BW144+КМС!BW144+ИГС!BW144</f>
        <v>0</v>
      </c>
      <c r="BX144" s="14">
        <f>МАКС!BX144+КМС!BX144+ИГС!BX144</f>
        <v>0</v>
      </c>
      <c r="BY144" s="15">
        <f>МАКС!BY144+КМС!BY144+ИГС!BY144</f>
        <v>0</v>
      </c>
      <c r="BZ144" s="14">
        <f>МАКС!BZ144+КМС!BZ144+ИГС!BZ144</f>
        <v>0</v>
      </c>
      <c r="CA144" s="14">
        <f>МАКС!CA144+КМС!CA144+ИГС!CA144</f>
        <v>1621470.5</v>
      </c>
      <c r="CB144" s="14">
        <f>МАКС!CB144+КМС!CB144+ИГС!CB144</f>
        <v>0</v>
      </c>
      <c r="CC144" s="15">
        <f>МАКС!CC144+КМС!CC144+ИГС!CC144</f>
        <v>0</v>
      </c>
      <c r="CD144" s="14">
        <f>МАКС!CD144+КМС!CD144+ИГС!CD144</f>
        <v>0</v>
      </c>
      <c r="CE144" s="15">
        <f>МАКС!CE144+КМС!CE144+ИГС!CE144</f>
        <v>0</v>
      </c>
      <c r="CF144" s="14">
        <f>МАКС!CF144+КМС!CF144+ИГС!CF144</f>
        <v>0</v>
      </c>
      <c r="CG144" s="15">
        <f>МАКС!CG144+КМС!CG144+ИГС!CG144</f>
        <v>0</v>
      </c>
      <c r="CH144" s="14">
        <f>МАКС!CH144+КМС!CH144+ИГС!CH144</f>
        <v>0</v>
      </c>
      <c r="CI144" s="15">
        <f>МАКС!CI144+КМС!CI144+ИГС!CI144</f>
        <v>13</v>
      </c>
      <c r="CJ144" s="14">
        <f>МАКС!CJ144+КМС!CJ144+ИГС!CJ144</f>
        <v>1621470.5</v>
      </c>
      <c r="CK144" s="15">
        <f>МАКС!CK144+КМС!CK144+ИГС!CK144</f>
        <v>0</v>
      </c>
      <c r="CL144" s="14">
        <f>МАКС!CL144+КМС!CL144+ИГС!CL144</f>
        <v>0</v>
      </c>
      <c r="CM144" s="15">
        <f>МАКС!CM144+КМС!CM144+ИГС!CM144</f>
        <v>0</v>
      </c>
      <c r="CN144" s="14">
        <f>МАКС!CN144+КМС!CN144+ИГС!CN144</f>
        <v>0</v>
      </c>
      <c r="CO144" s="15">
        <f>МАКС!CO144+КМС!CO144+ИГС!CO144</f>
        <v>0</v>
      </c>
      <c r="CP144" s="14">
        <f>МАКС!CP144+КМС!CP144+ИГС!CP144</f>
        <v>0</v>
      </c>
      <c r="CQ144" s="15">
        <f>МАКС!CQ144+КМС!CQ144+ИГС!CQ144</f>
        <v>0</v>
      </c>
      <c r="CR144" s="14">
        <f>МАКС!CR144+КМС!CR144+ИГС!CR144</f>
        <v>0</v>
      </c>
    </row>
    <row r="145" spans="1:96" x14ac:dyDescent="0.25">
      <c r="A145" s="92">
        <v>114</v>
      </c>
      <c r="B145" s="68" t="s">
        <v>288</v>
      </c>
      <c r="C145" s="63">
        <v>330427</v>
      </c>
      <c r="D145" s="64" t="s">
        <v>146</v>
      </c>
      <c r="E145" s="64" t="s">
        <v>129</v>
      </c>
      <c r="F145" s="66" t="s">
        <v>147</v>
      </c>
      <c r="G145" s="14">
        <f t="shared" si="109"/>
        <v>0</v>
      </c>
      <c r="H145" s="14">
        <f t="shared" si="110"/>
        <v>0</v>
      </c>
      <c r="I145" s="15">
        <f t="shared" si="108"/>
        <v>0</v>
      </c>
      <c r="J145" s="14">
        <f t="shared" si="111"/>
        <v>0</v>
      </c>
      <c r="K145" s="15">
        <f t="shared" si="112"/>
        <v>0</v>
      </c>
      <c r="L145" s="14">
        <f t="shared" si="113"/>
        <v>0</v>
      </c>
      <c r="M145" s="15">
        <f t="shared" si="114"/>
        <v>0</v>
      </c>
      <c r="N145" s="14">
        <f t="shared" si="115"/>
        <v>0</v>
      </c>
      <c r="O145" s="15">
        <f t="shared" si="116"/>
        <v>0</v>
      </c>
      <c r="P145" s="14">
        <f t="shared" si="117"/>
        <v>0</v>
      </c>
      <c r="Q145" s="15">
        <f t="shared" si="118"/>
        <v>0</v>
      </c>
      <c r="R145" s="14">
        <f t="shared" si="119"/>
        <v>0</v>
      </c>
      <c r="S145" s="15">
        <f t="shared" si="120"/>
        <v>0</v>
      </c>
      <c r="T145" s="14">
        <f t="shared" si="121"/>
        <v>0</v>
      </c>
      <c r="U145" s="15">
        <f t="shared" si="122"/>
        <v>0</v>
      </c>
      <c r="V145" s="14">
        <f t="shared" si="123"/>
        <v>0</v>
      </c>
      <c r="W145" s="15">
        <f t="shared" si="124"/>
        <v>0</v>
      </c>
      <c r="X145" s="14">
        <f t="shared" si="125"/>
        <v>0</v>
      </c>
      <c r="Y145" s="14">
        <f t="shared" si="126"/>
        <v>0</v>
      </c>
      <c r="Z145" s="14">
        <f t="shared" si="127"/>
        <v>0</v>
      </c>
      <c r="AA145" s="15">
        <f>МАКС!AA145+КМС!AA145+ИГС!AA145</f>
        <v>0</v>
      </c>
      <c r="AB145" s="14">
        <f>МАКС!AB145+КМС!AB145+ИГС!AB145</f>
        <v>0</v>
      </c>
      <c r="AC145" s="15">
        <f>МАКС!AC145+КМС!AC145+ИГС!AC145</f>
        <v>0</v>
      </c>
      <c r="AD145" s="14">
        <f>МАКС!AD145+КМС!AD145+ИГС!AD145</f>
        <v>0</v>
      </c>
      <c r="AE145" s="15">
        <f>МАКС!AE145+КМС!AE145+ИГС!AE145</f>
        <v>0</v>
      </c>
      <c r="AF145" s="14">
        <f>МАКС!AF145+КМС!AF145+ИГС!AF145</f>
        <v>0</v>
      </c>
      <c r="AG145" s="15">
        <f>МАКС!AG145+КМС!AG145+ИГС!AG145</f>
        <v>0</v>
      </c>
      <c r="AH145" s="14">
        <f>МАКС!AH145+КМС!AH145+ИГС!AH145</f>
        <v>0</v>
      </c>
      <c r="AI145" s="15">
        <f>МАКС!AI145+КМС!AI145+ИГС!AI145</f>
        <v>0</v>
      </c>
      <c r="AJ145" s="14">
        <f>МАКС!AJ145+КМС!AJ145+ИГС!AJ145</f>
        <v>0</v>
      </c>
      <c r="AK145" s="15">
        <f>МАКС!AK145+КМС!AK145+ИГС!AK145</f>
        <v>0</v>
      </c>
      <c r="AL145" s="14">
        <f>МАКС!AL145+КМС!AL145+ИГС!AL145</f>
        <v>0</v>
      </c>
      <c r="AM145" s="15">
        <f>МАКС!AM145+КМС!AM145+ИГС!AM145</f>
        <v>0</v>
      </c>
      <c r="AN145" s="14">
        <f>МАКС!AN145+КМС!AN145+ИГС!AN145</f>
        <v>0</v>
      </c>
      <c r="AO145" s="15">
        <f>МАКС!AO145+КМС!AO145+ИГС!AO145</f>
        <v>0</v>
      </c>
      <c r="AP145" s="14">
        <f>МАКС!AP145+КМС!AP145+ИГС!AP145</f>
        <v>0</v>
      </c>
      <c r="AQ145" s="14">
        <f>МАКС!AQ145+КМС!AQ145+ИГС!AQ145</f>
        <v>0</v>
      </c>
      <c r="AR145" s="14">
        <f>МАКС!AR145+КМС!AR145+ИГС!AR145</f>
        <v>0</v>
      </c>
      <c r="AS145" s="15">
        <f>МАКС!AS145+КМС!AS145+ИГС!AS145</f>
        <v>0</v>
      </c>
      <c r="AT145" s="14">
        <f>МАКС!AT145+КМС!AT145+ИГС!AT145</f>
        <v>0</v>
      </c>
      <c r="AU145" s="15">
        <f>МАКС!AU145+КМС!AU145+ИГС!AU145</f>
        <v>0</v>
      </c>
      <c r="AV145" s="14">
        <f>МАКС!AV145+КМС!AV145+ИГС!AV145</f>
        <v>0</v>
      </c>
      <c r="AW145" s="15">
        <f>МАКС!AW145+КМС!AW145+ИГС!AW145</f>
        <v>0</v>
      </c>
      <c r="AX145" s="14">
        <f>МАКС!AX145+КМС!AX145+ИГС!AX145</f>
        <v>0</v>
      </c>
      <c r="AY145" s="15">
        <f>МАКС!AY145+КМС!AY145+ИГС!AY145</f>
        <v>0</v>
      </c>
      <c r="AZ145" s="14">
        <f>МАКС!AZ145+КМС!AZ145+ИГС!AZ145</f>
        <v>0</v>
      </c>
      <c r="BA145" s="15">
        <f>МАКС!BA145+КМС!BA145+ИГС!BA145</f>
        <v>0</v>
      </c>
      <c r="BB145" s="14">
        <f>МАКС!BB145+КМС!BB145+ИГС!BB145</f>
        <v>0</v>
      </c>
      <c r="BC145" s="15">
        <f>МАКС!BC145+КМС!BC145+ИГС!BC145</f>
        <v>0</v>
      </c>
      <c r="BD145" s="14">
        <f>МАКС!BD145+КМС!BD145+ИГС!BD145</f>
        <v>0</v>
      </c>
      <c r="BE145" s="15">
        <f>МАКС!BE145+КМС!BE145+ИГС!BE145</f>
        <v>0</v>
      </c>
      <c r="BF145" s="14">
        <f>МАКС!BF145+КМС!BF145+ИГС!BF145</f>
        <v>0</v>
      </c>
      <c r="BG145" s="15">
        <f>МАКС!BG145+КМС!BG145+ИГС!BG145</f>
        <v>0</v>
      </c>
      <c r="BH145" s="14">
        <f>МАКС!BH145+КМС!BH145+ИГС!BH145</f>
        <v>0</v>
      </c>
      <c r="BI145" s="14">
        <f>МАКС!BI145+КМС!BI145+ИГС!BI145</f>
        <v>0</v>
      </c>
      <c r="BJ145" s="14">
        <f>МАКС!BJ145+КМС!BJ145+ИГС!BJ145</f>
        <v>0</v>
      </c>
      <c r="BK145" s="15">
        <f>МАКС!BK145+КМС!BK145+ИГС!BK145</f>
        <v>0</v>
      </c>
      <c r="BL145" s="14">
        <f>МАКС!BL145+КМС!BL145+ИГС!BL145</f>
        <v>0</v>
      </c>
      <c r="BM145" s="15">
        <f>МАКС!BM145+КМС!BM145+ИГС!BM145</f>
        <v>0</v>
      </c>
      <c r="BN145" s="14">
        <f>МАКС!BN145+КМС!BN145+ИГС!BN145</f>
        <v>0</v>
      </c>
      <c r="BO145" s="15">
        <f>МАКС!BO145+КМС!BO145+ИГС!BO145</f>
        <v>0</v>
      </c>
      <c r="BP145" s="14">
        <f>МАКС!BP145+КМС!BP145+ИГС!BP145</f>
        <v>0</v>
      </c>
      <c r="BQ145" s="15">
        <f>МАКС!BQ145+КМС!BQ145+ИГС!BQ145</f>
        <v>0</v>
      </c>
      <c r="BR145" s="14">
        <f>МАКС!BR145+КМС!BR145+ИГС!BR145</f>
        <v>0</v>
      </c>
      <c r="BS145" s="15">
        <f>МАКС!BS145+КМС!BS145+ИГС!BS145</f>
        <v>0</v>
      </c>
      <c r="BT145" s="14">
        <f>МАКС!BT145+КМС!BT145+ИГС!BT145</f>
        <v>0</v>
      </c>
      <c r="BU145" s="15">
        <f>МАКС!BU145+КМС!BU145+ИГС!BU145</f>
        <v>0</v>
      </c>
      <c r="BV145" s="14">
        <f>МАКС!BV145+КМС!BV145+ИГС!BV145</f>
        <v>0</v>
      </c>
      <c r="BW145" s="15">
        <f>МАКС!BW145+КМС!BW145+ИГС!BW145</f>
        <v>0</v>
      </c>
      <c r="BX145" s="14">
        <f>МАКС!BX145+КМС!BX145+ИГС!BX145</f>
        <v>0</v>
      </c>
      <c r="BY145" s="15">
        <f>МАКС!BY145+КМС!BY145+ИГС!BY145</f>
        <v>0</v>
      </c>
      <c r="BZ145" s="14">
        <f>МАКС!BZ145+КМС!BZ145+ИГС!BZ145</f>
        <v>0</v>
      </c>
      <c r="CA145" s="14">
        <f>МАКС!CA145+КМС!CA145+ИГС!CA145</f>
        <v>0</v>
      </c>
      <c r="CB145" s="14">
        <f>МАКС!CB145+КМС!CB145+ИГС!CB145</f>
        <v>0</v>
      </c>
      <c r="CC145" s="15">
        <f>МАКС!CC145+КМС!CC145+ИГС!CC145</f>
        <v>0</v>
      </c>
      <c r="CD145" s="14">
        <f>МАКС!CD145+КМС!CD145+ИГС!CD145</f>
        <v>0</v>
      </c>
      <c r="CE145" s="15">
        <f>МАКС!CE145+КМС!CE145+ИГС!CE145</f>
        <v>0</v>
      </c>
      <c r="CF145" s="14">
        <f>МАКС!CF145+КМС!CF145+ИГС!CF145</f>
        <v>0</v>
      </c>
      <c r="CG145" s="15">
        <f>МАКС!CG145+КМС!CG145+ИГС!CG145</f>
        <v>0</v>
      </c>
      <c r="CH145" s="14">
        <f>МАКС!CH145+КМС!CH145+ИГС!CH145</f>
        <v>0</v>
      </c>
      <c r="CI145" s="15">
        <f>МАКС!CI145+КМС!CI145+ИГС!CI145</f>
        <v>0</v>
      </c>
      <c r="CJ145" s="14">
        <f>МАКС!CJ145+КМС!CJ145+ИГС!CJ145</f>
        <v>0</v>
      </c>
      <c r="CK145" s="15">
        <f>МАКС!CK145+КМС!CK145+ИГС!CK145</f>
        <v>0</v>
      </c>
      <c r="CL145" s="14">
        <f>МАКС!CL145+КМС!CL145+ИГС!CL145</f>
        <v>0</v>
      </c>
      <c r="CM145" s="15">
        <f>МАКС!CM145+КМС!CM145+ИГС!CM145</f>
        <v>0</v>
      </c>
      <c r="CN145" s="14">
        <f>МАКС!CN145+КМС!CN145+ИГС!CN145</f>
        <v>0</v>
      </c>
      <c r="CO145" s="15">
        <f>МАКС!CO145+КМС!CO145+ИГС!CO145</f>
        <v>0</v>
      </c>
      <c r="CP145" s="14">
        <f>МАКС!CP145+КМС!CP145+ИГС!CP145</f>
        <v>0</v>
      </c>
      <c r="CQ145" s="15">
        <f>МАКС!CQ145+КМС!CQ145+ИГС!CQ145</f>
        <v>0</v>
      </c>
      <c r="CR145" s="14">
        <f>МАКС!CR145+КМС!CR145+ИГС!CR145</f>
        <v>0</v>
      </c>
    </row>
    <row r="146" spans="1:96" x14ac:dyDescent="0.25">
      <c r="A146" s="92">
        <v>115</v>
      </c>
      <c r="B146" s="68" t="s">
        <v>116</v>
      </c>
      <c r="C146" s="63"/>
      <c r="D146" s="64"/>
      <c r="E146" s="65" t="s">
        <v>128</v>
      </c>
      <c r="F146" s="66"/>
      <c r="G146" s="14">
        <f t="shared" si="109"/>
        <v>0</v>
      </c>
      <c r="H146" s="14">
        <f t="shared" si="110"/>
        <v>0</v>
      </c>
      <c r="I146" s="15">
        <f t="shared" si="108"/>
        <v>0</v>
      </c>
      <c r="J146" s="14">
        <f t="shared" si="111"/>
        <v>0</v>
      </c>
      <c r="K146" s="15">
        <f t="shared" si="112"/>
        <v>0</v>
      </c>
      <c r="L146" s="14">
        <f t="shared" si="113"/>
        <v>0</v>
      </c>
      <c r="M146" s="15">
        <f t="shared" si="114"/>
        <v>0</v>
      </c>
      <c r="N146" s="14">
        <f t="shared" si="115"/>
        <v>0</v>
      </c>
      <c r="O146" s="15">
        <f t="shared" si="116"/>
        <v>0</v>
      </c>
      <c r="P146" s="14">
        <f t="shared" si="117"/>
        <v>0</v>
      </c>
      <c r="Q146" s="15">
        <f t="shared" si="118"/>
        <v>0</v>
      </c>
      <c r="R146" s="14">
        <f t="shared" si="119"/>
        <v>0</v>
      </c>
      <c r="S146" s="15">
        <f t="shared" si="120"/>
        <v>0</v>
      </c>
      <c r="T146" s="14">
        <f t="shared" si="121"/>
        <v>0</v>
      </c>
      <c r="U146" s="15">
        <f t="shared" si="122"/>
        <v>0</v>
      </c>
      <c r="V146" s="14">
        <f t="shared" si="123"/>
        <v>0</v>
      </c>
      <c r="W146" s="15">
        <f t="shared" si="124"/>
        <v>0</v>
      </c>
      <c r="X146" s="14">
        <f t="shared" si="125"/>
        <v>0</v>
      </c>
      <c r="Y146" s="14">
        <f t="shared" si="126"/>
        <v>0</v>
      </c>
      <c r="Z146" s="14">
        <f t="shared" si="127"/>
        <v>0</v>
      </c>
      <c r="AA146" s="15">
        <f>МАКС!AA146+КМС!AA146+ИГС!AA146</f>
        <v>0</v>
      </c>
      <c r="AB146" s="14">
        <f>МАКС!AB146+КМС!AB146+ИГС!AB146</f>
        <v>0</v>
      </c>
      <c r="AC146" s="15">
        <f>МАКС!AC146+КМС!AC146+ИГС!AC146</f>
        <v>0</v>
      </c>
      <c r="AD146" s="14">
        <f>МАКС!AD146+КМС!AD146+ИГС!AD146</f>
        <v>0</v>
      </c>
      <c r="AE146" s="15">
        <f>МАКС!AE146+КМС!AE146+ИГС!AE146</f>
        <v>0</v>
      </c>
      <c r="AF146" s="14">
        <f>МАКС!AF146+КМС!AF146+ИГС!AF146</f>
        <v>0</v>
      </c>
      <c r="AG146" s="15">
        <f>МАКС!AG146+КМС!AG146+ИГС!AG146</f>
        <v>0</v>
      </c>
      <c r="AH146" s="14">
        <f>МАКС!AH146+КМС!AH146+ИГС!AH146</f>
        <v>0</v>
      </c>
      <c r="AI146" s="15">
        <f>МАКС!AI146+КМС!AI146+ИГС!AI146</f>
        <v>0</v>
      </c>
      <c r="AJ146" s="14">
        <f>МАКС!AJ146+КМС!AJ146+ИГС!AJ146</f>
        <v>0</v>
      </c>
      <c r="AK146" s="15">
        <f>МАКС!AK146+КМС!AK146+ИГС!AK146</f>
        <v>0</v>
      </c>
      <c r="AL146" s="14">
        <f>МАКС!AL146+КМС!AL146+ИГС!AL146</f>
        <v>0</v>
      </c>
      <c r="AM146" s="15">
        <f>МАКС!AM146+КМС!AM146+ИГС!AM146</f>
        <v>0</v>
      </c>
      <c r="AN146" s="14">
        <f>МАКС!AN146+КМС!AN146+ИГС!AN146</f>
        <v>0</v>
      </c>
      <c r="AO146" s="15">
        <f>МАКС!AO146+КМС!AO146+ИГС!AO146</f>
        <v>0</v>
      </c>
      <c r="AP146" s="14">
        <f>МАКС!AP146+КМС!AP146+ИГС!AP146</f>
        <v>0</v>
      </c>
      <c r="AQ146" s="14">
        <f>МАКС!AQ146+КМС!AQ146+ИГС!AQ146</f>
        <v>0</v>
      </c>
      <c r="AR146" s="14">
        <f>МАКС!AR146+КМС!AR146+ИГС!AR146</f>
        <v>0</v>
      </c>
      <c r="AS146" s="15">
        <f>МАКС!AS146+КМС!AS146+ИГС!AS146</f>
        <v>0</v>
      </c>
      <c r="AT146" s="14">
        <f>МАКС!AT146+КМС!AT146+ИГС!AT146</f>
        <v>0</v>
      </c>
      <c r="AU146" s="15">
        <f>МАКС!AU146+КМС!AU146+ИГС!AU146</f>
        <v>0</v>
      </c>
      <c r="AV146" s="14">
        <f>МАКС!AV146+КМС!AV146+ИГС!AV146</f>
        <v>0</v>
      </c>
      <c r="AW146" s="15">
        <f>МАКС!AW146+КМС!AW146+ИГС!AW146</f>
        <v>0</v>
      </c>
      <c r="AX146" s="14">
        <f>МАКС!AX146+КМС!AX146+ИГС!AX146</f>
        <v>0</v>
      </c>
      <c r="AY146" s="15">
        <f>МАКС!AY146+КМС!AY146+ИГС!AY146</f>
        <v>0</v>
      </c>
      <c r="AZ146" s="14">
        <f>МАКС!AZ146+КМС!AZ146+ИГС!AZ146</f>
        <v>0</v>
      </c>
      <c r="BA146" s="15">
        <f>МАКС!BA146+КМС!BA146+ИГС!BA146</f>
        <v>0</v>
      </c>
      <c r="BB146" s="14">
        <f>МАКС!BB146+КМС!BB146+ИГС!BB146</f>
        <v>0</v>
      </c>
      <c r="BC146" s="15">
        <f>МАКС!BC146+КМС!BC146+ИГС!BC146</f>
        <v>0</v>
      </c>
      <c r="BD146" s="14">
        <f>МАКС!BD146+КМС!BD146+ИГС!BD146</f>
        <v>0</v>
      </c>
      <c r="BE146" s="15">
        <f>МАКС!BE146+КМС!BE146+ИГС!BE146</f>
        <v>0</v>
      </c>
      <c r="BF146" s="14">
        <f>МАКС!BF146+КМС!BF146+ИГС!BF146</f>
        <v>0</v>
      </c>
      <c r="BG146" s="15">
        <f>МАКС!BG146+КМС!BG146+ИГС!BG146</f>
        <v>0</v>
      </c>
      <c r="BH146" s="14">
        <f>МАКС!BH146+КМС!BH146+ИГС!BH146</f>
        <v>0</v>
      </c>
      <c r="BI146" s="14">
        <f>МАКС!BI146+КМС!BI146+ИГС!BI146</f>
        <v>0</v>
      </c>
      <c r="BJ146" s="14">
        <f>МАКС!BJ146+КМС!BJ146+ИГС!BJ146</f>
        <v>0</v>
      </c>
      <c r="BK146" s="15">
        <f>МАКС!BK146+КМС!BK146+ИГС!BK146</f>
        <v>0</v>
      </c>
      <c r="BL146" s="14">
        <f>МАКС!BL146+КМС!BL146+ИГС!BL146</f>
        <v>0</v>
      </c>
      <c r="BM146" s="15">
        <f>МАКС!BM146+КМС!BM146+ИГС!BM146</f>
        <v>0</v>
      </c>
      <c r="BN146" s="14">
        <f>МАКС!BN146+КМС!BN146+ИГС!BN146</f>
        <v>0</v>
      </c>
      <c r="BO146" s="15">
        <f>МАКС!BO146+КМС!BO146+ИГС!BO146</f>
        <v>0</v>
      </c>
      <c r="BP146" s="14">
        <f>МАКС!BP146+КМС!BP146+ИГС!BP146</f>
        <v>0</v>
      </c>
      <c r="BQ146" s="15">
        <f>МАКС!BQ146+КМС!BQ146+ИГС!BQ146</f>
        <v>0</v>
      </c>
      <c r="BR146" s="14">
        <f>МАКС!BR146+КМС!BR146+ИГС!BR146</f>
        <v>0</v>
      </c>
      <c r="BS146" s="15">
        <f>МАКС!BS146+КМС!BS146+ИГС!BS146</f>
        <v>0</v>
      </c>
      <c r="BT146" s="14">
        <f>МАКС!BT146+КМС!BT146+ИГС!BT146</f>
        <v>0</v>
      </c>
      <c r="BU146" s="15">
        <f>МАКС!BU146+КМС!BU146+ИГС!BU146</f>
        <v>0</v>
      </c>
      <c r="BV146" s="14">
        <f>МАКС!BV146+КМС!BV146+ИГС!BV146</f>
        <v>0</v>
      </c>
      <c r="BW146" s="15">
        <f>МАКС!BW146+КМС!BW146+ИГС!BW146</f>
        <v>0</v>
      </c>
      <c r="BX146" s="14">
        <f>МАКС!BX146+КМС!BX146+ИГС!BX146</f>
        <v>0</v>
      </c>
      <c r="BY146" s="15">
        <f>МАКС!BY146+КМС!BY146+ИГС!BY146</f>
        <v>0</v>
      </c>
      <c r="BZ146" s="14">
        <f>МАКС!BZ146+КМС!BZ146+ИГС!BZ146</f>
        <v>0</v>
      </c>
      <c r="CA146" s="14">
        <f>МАКС!CA146+КМС!CA146+ИГС!CA146</f>
        <v>0</v>
      </c>
      <c r="CB146" s="14">
        <f>МАКС!CB146+КМС!CB146+ИГС!CB146</f>
        <v>0</v>
      </c>
      <c r="CC146" s="15">
        <f>МАКС!CC146+КМС!CC146+ИГС!CC146</f>
        <v>0</v>
      </c>
      <c r="CD146" s="14">
        <f>МАКС!CD146+КМС!CD146+ИГС!CD146</f>
        <v>0</v>
      </c>
      <c r="CE146" s="15">
        <f>МАКС!CE146+КМС!CE146+ИГС!CE146</f>
        <v>0</v>
      </c>
      <c r="CF146" s="14">
        <f>МАКС!CF146+КМС!CF146+ИГС!CF146</f>
        <v>0</v>
      </c>
      <c r="CG146" s="15">
        <f>МАКС!CG146+КМС!CG146+ИГС!CG146</f>
        <v>0</v>
      </c>
      <c r="CH146" s="14">
        <f>МАКС!CH146+КМС!CH146+ИГС!CH146</f>
        <v>0</v>
      </c>
      <c r="CI146" s="15">
        <f>МАКС!CI146+КМС!CI146+ИГС!CI146</f>
        <v>0</v>
      </c>
      <c r="CJ146" s="14">
        <f>МАКС!CJ146+КМС!CJ146+ИГС!CJ146</f>
        <v>0</v>
      </c>
      <c r="CK146" s="15">
        <f>МАКС!CK146+КМС!CK146+ИГС!CK146</f>
        <v>0</v>
      </c>
      <c r="CL146" s="14">
        <f>МАКС!CL146+КМС!CL146+ИГС!CL146</f>
        <v>0</v>
      </c>
      <c r="CM146" s="15">
        <f>МАКС!CM146+КМС!CM146+ИГС!CM146</f>
        <v>0</v>
      </c>
      <c r="CN146" s="14">
        <f>МАКС!CN146+КМС!CN146+ИГС!CN146</f>
        <v>0</v>
      </c>
      <c r="CO146" s="15">
        <f>МАКС!CO146+КМС!CO146+ИГС!CO146</f>
        <v>0</v>
      </c>
      <c r="CP146" s="14">
        <f>МАКС!CP146+КМС!CP146+ИГС!CP146</f>
        <v>0</v>
      </c>
      <c r="CQ146" s="15">
        <f>МАКС!CQ146+КМС!CQ146+ИГС!CQ146</f>
        <v>0</v>
      </c>
      <c r="CR146" s="14">
        <f>МАКС!CR146+КМС!CR146+ИГС!CR146</f>
        <v>0</v>
      </c>
    </row>
    <row r="147" spans="1:96" s="21" customFormat="1" x14ac:dyDescent="0.2">
      <c r="A147" s="92">
        <v>116</v>
      </c>
      <c r="B147" s="68" t="s">
        <v>149</v>
      </c>
      <c r="C147" s="63">
        <v>330382</v>
      </c>
      <c r="D147" s="64" t="s">
        <v>142</v>
      </c>
      <c r="E147" s="64" t="s">
        <v>128</v>
      </c>
      <c r="F147" s="66" t="s">
        <v>143</v>
      </c>
      <c r="G147" s="14">
        <f t="shared" si="109"/>
        <v>374185.5</v>
      </c>
      <c r="H147" s="14">
        <f t="shared" si="110"/>
        <v>0</v>
      </c>
      <c r="I147" s="15">
        <f t="shared" si="108"/>
        <v>0</v>
      </c>
      <c r="J147" s="14">
        <f t="shared" si="111"/>
        <v>0</v>
      </c>
      <c r="K147" s="15">
        <f t="shared" si="112"/>
        <v>0</v>
      </c>
      <c r="L147" s="14">
        <f t="shared" si="113"/>
        <v>0</v>
      </c>
      <c r="M147" s="15">
        <f t="shared" si="114"/>
        <v>0</v>
      </c>
      <c r="N147" s="14">
        <f t="shared" si="115"/>
        <v>0</v>
      </c>
      <c r="O147" s="15">
        <f t="shared" si="116"/>
        <v>3</v>
      </c>
      <c r="P147" s="14">
        <f t="shared" si="117"/>
        <v>374185.5</v>
      </c>
      <c r="Q147" s="15">
        <f t="shared" si="118"/>
        <v>0</v>
      </c>
      <c r="R147" s="14">
        <f t="shared" si="119"/>
        <v>0</v>
      </c>
      <c r="S147" s="15">
        <f t="shared" si="120"/>
        <v>0</v>
      </c>
      <c r="T147" s="14">
        <f t="shared" si="121"/>
        <v>0</v>
      </c>
      <c r="U147" s="15">
        <f t="shared" si="122"/>
        <v>0</v>
      </c>
      <c r="V147" s="14">
        <f t="shared" si="123"/>
        <v>0</v>
      </c>
      <c r="W147" s="15">
        <f t="shared" si="124"/>
        <v>0</v>
      </c>
      <c r="X147" s="14">
        <f t="shared" si="125"/>
        <v>0</v>
      </c>
      <c r="Y147" s="14">
        <f t="shared" si="126"/>
        <v>0</v>
      </c>
      <c r="Z147" s="14">
        <f t="shared" si="127"/>
        <v>0</v>
      </c>
      <c r="AA147" s="15">
        <f>МАКС!AA147+КМС!AA147+ИГС!AA147</f>
        <v>0</v>
      </c>
      <c r="AB147" s="14">
        <f>МАКС!AB147+КМС!AB147+ИГС!AB147</f>
        <v>0</v>
      </c>
      <c r="AC147" s="15">
        <f>МАКС!AC147+КМС!AC147+ИГС!AC147</f>
        <v>0</v>
      </c>
      <c r="AD147" s="14">
        <f>МАКС!AD147+КМС!AD147+ИГС!AD147</f>
        <v>0</v>
      </c>
      <c r="AE147" s="15">
        <f>МАКС!AE147+КМС!AE147+ИГС!AE147</f>
        <v>0</v>
      </c>
      <c r="AF147" s="14">
        <f>МАКС!AF147+КМС!AF147+ИГС!AF147</f>
        <v>0</v>
      </c>
      <c r="AG147" s="15">
        <f>МАКС!AG147+КМС!AG147+ИГС!AG147</f>
        <v>0</v>
      </c>
      <c r="AH147" s="14">
        <f>МАКС!AH147+КМС!AH147+ИГС!AH147</f>
        <v>0</v>
      </c>
      <c r="AI147" s="15">
        <f>МАКС!AI147+КМС!AI147+ИГС!AI147</f>
        <v>0</v>
      </c>
      <c r="AJ147" s="14">
        <f>МАКС!AJ147+КМС!AJ147+ИГС!AJ147</f>
        <v>0</v>
      </c>
      <c r="AK147" s="15">
        <f>МАКС!AK147+КМС!AK147+ИГС!AK147</f>
        <v>0</v>
      </c>
      <c r="AL147" s="14">
        <f>МАКС!AL147+КМС!AL147+ИГС!AL147</f>
        <v>0</v>
      </c>
      <c r="AM147" s="15">
        <f>МАКС!AM147+КМС!AM147+ИГС!AM147</f>
        <v>0</v>
      </c>
      <c r="AN147" s="14">
        <f>МАКС!AN147+КМС!AN147+ИГС!AN147</f>
        <v>0</v>
      </c>
      <c r="AO147" s="15">
        <f>МАКС!AO147+КМС!AO147+ИГС!AO147</f>
        <v>0</v>
      </c>
      <c r="AP147" s="14">
        <f>МАКС!AP147+КМС!AP147+ИГС!AP147</f>
        <v>0</v>
      </c>
      <c r="AQ147" s="14">
        <f>МАКС!AQ147+КМС!AQ147+ИГС!AQ147</f>
        <v>0</v>
      </c>
      <c r="AR147" s="14">
        <f>МАКС!AR147+КМС!AR147+ИГС!AR147</f>
        <v>0</v>
      </c>
      <c r="AS147" s="15">
        <f>МАКС!AS147+КМС!AS147+ИГС!AS147</f>
        <v>0</v>
      </c>
      <c r="AT147" s="14">
        <f>МАКС!AT147+КМС!AT147+ИГС!AT147</f>
        <v>0</v>
      </c>
      <c r="AU147" s="15">
        <f>МАКС!AU147+КМС!AU147+ИГС!AU147</f>
        <v>0</v>
      </c>
      <c r="AV147" s="14">
        <f>МАКС!AV147+КМС!AV147+ИГС!AV147</f>
        <v>0</v>
      </c>
      <c r="AW147" s="15">
        <f>МАКС!AW147+КМС!AW147+ИГС!AW147</f>
        <v>0</v>
      </c>
      <c r="AX147" s="14">
        <f>МАКС!AX147+КМС!AX147+ИГС!AX147</f>
        <v>0</v>
      </c>
      <c r="AY147" s="15">
        <f>МАКС!AY147+КМС!AY147+ИГС!AY147</f>
        <v>0</v>
      </c>
      <c r="AZ147" s="14">
        <f>МАКС!AZ147+КМС!AZ147+ИГС!AZ147</f>
        <v>0</v>
      </c>
      <c r="BA147" s="15">
        <f>МАКС!BA147+КМС!BA147+ИГС!BA147</f>
        <v>0</v>
      </c>
      <c r="BB147" s="14">
        <f>МАКС!BB147+КМС!BB147+ИГС!BB147</f>
        <v>0</v>
      </c>
      <c r="BC147" s="15">
        <f>МАКС!BC147+КМС!BC147+ИГС!BC147</f>
        <v>0</v>
      </c>
      <c r="BD147" s="14">
        <f>МАКС!BD147+КМС!BD147+ИГС!BD147</f>
        <v>0</v>
      </c>
      <c r="BE147" s="15">
        <f>МАКС!BE147+КМС!BE147+ИГС!BE147</f>
        <v>0</v>
      </c>
      <c r="BF147" s="14">
        <f>МАКС!BF147+КМС!BF147+ИГС!BF147</f>
        <v>0</v>
      </c>
      <c r="BG147" s="15">
        <f>МАКС!BG147+КМС!BG147+ИГС!BG147</f>
        <v>0</v>
      </c>
      <c r="BH147" s="14">
        <f>МАКС!BH147+КМС!BH147+ИГС!BH147</f>
        <v>0</v>
      </c>
      <c r="BI147" s="14">
        <f>МАКС!BI147+КМС!BI147+ИГС!BI147</f>
        <v>374185.5</v>
      </c>
      <c r="BJ147" s="14">
        <f>МАКС!BJ147+КМС!BJ147+ИГС!BJ147</f>
        <v>0</v>
      </c>
      <c r="BK147" s="15">
        <f>МАКС!BK147+КМС!BK147+ИГС!BK147</f>
        <v>0</v>
      </c>
      <c r="BL147" s="14">
        <f>МАКС!BL147+КМС!BL147+ИГС!BL147</f>
        <v>0</v>
      </c>
      <c r="BM147" s="15">
        <f>МАКС!BM147+КМС!BM147+ИГС!BM147</f>
        <v>0</v>
      </c>
      <c r="BN147" s="14">
        <f>МАКС!BN147+КМС!BN147+ИГС!BN147</f>
        <v>0</v>
      </c>
      <c r="BO147" s="15">
        <f>МАКС!BO147+КМС!BO147+ИГС!BO147</f>
        <v>0</v>
      </c>
      <c r="BP147" s="14">
        <f>МАКС!BP147+КМС!BP147+ИГС!BP147</f>
        <v>0</v>
      </c>
      <c r="BQ147" s="15">
        <f>МАКС!BQ147+КМС!BQ147+ИГС!BQ147</f>
        <v>3</v>
      </c>
      <c r="BR147" s="14">
        <f>МАКС!BR147+КМС!BR147+ИГС!BR147</f>
        <v>374185.5</v>
      </c>
      <c r="BS147" s="15">
        <f>МАКС!BS147+КМС!BS147+ИГС!BS147</f>
        <v>0</v>
      </c>
      <c r="BT147" s="14">
        <f>МАКС!BT147+КМС!BT147+ИГС!BT147</f>
        <v>0</v>
      </c>
      <c r="BU147" s="15">
        <f>МАКС!BU147+КМС!BU147+ИГС!BU147</f>
        <v>0</v>
      </c>
      <c r="BV147" s="14">
        <f>МАКС!BV147+КМС!BV147+ИГС!BV147</f>
        <v>0</v>
      </c>
      <c r="BW147" s="15">
        <f>МАКС!BW147+КМС!BW147+ИГС!BW147</f>
        <v>0</v>
      </c>
      <c r="BX147" s="14">
        <f>МАКС!BX147+КМС!BX147+ИГС!BX147</f>
        <v>0</v>
      </c>
      <c r="BY147" s="15">
        <f>МАКС!BY147+КМС!BY147+ИГС!BY147</f>
        <v>0</v>
      </c>
      <c r="BZ147" s="14">
        <f>МАКС!BZ147+КМС!BZ147+ИГС!BZ147</f>
        <v>0</v>
      </c>
      <c r="CA147" s="14">
        <f>МАКС!CA147+КМС!CA147+ИГС!CA147</f>
        <v>0</v>
      </c>
      <c r="CB147" s="14">
        <f>МАКС!CB147+КМС!CB147+ИГС!CB147</f>
        <v>0</v>
      </c>
      <c r="CC147" s="15">
        <f>МАКС!CC147+КМС!CC147+ИГС!CC147</f>
        <v>0</v>
      </c>
      <c r="CD147" s="14">
        <f>МАКС!CD147+КМС!CD147+ИГС!CD147</f>
        <v>0</v>
      </c>
      <c r="CE147" s="15">
        <f>МАКС!CE147+КМС!CE147+ИГС!CE147</f>
        <v>0</v>
      </c>
      <c r="CF147" s="14">
        <f>МАКС!CF147+КМС!CF147+ИГС!CF147</f>
        <v>0</v>
      </c>
      <c r="CG147" s="15">
        <f>МАКС!CG147+КМС!CG147+ИГС!CG147</f>
        <v>0</v>
      </c>
      <c r="CH147" s="14">
        <f>МАКС!CH147+КМС!CH147+ИГС!CH147</f>
        <v>0</v>
      </c>
      <c r="CI147" s="15">
        <f>МАКС!CI147+КМС!CI147+ИГС!CI147</f>
        <v>0</v>
      </c>
      <c r="CJ147" s="14">
        <f>МАКС!CJ147+КМС!CJ147+ИГС!CJ147</f>
        <v>0</v>
      </c>
      <c r="CK147" s="15">
        <f>МАКС!CK147+КМС!CK147+ИГС!CK147</f>
        <v>0</v>
      </c>
      <c r="CL147" s="14">
        <f>МАКС!CL147+КМС!CL147+ИГС!CL147</f>
        <v>0</v>
      </c>
      <c r="CM147" s="15">
        <f>МАКС!CM147+КМС!CM147+ИГС!CM147</f>
        <v>0</v>
      </c>
      <c r="CN147" s="14">
        <f>МАКС!CN147+КМС!CN147+ИГС!CN147</f>
        <v>0</v>
      </c>
      <c r="CO147" s="15">
        <f>МАКС!CO147+КМС!CO147+ИГС!CO147</f>
        <v>0</v>
      </c>
      <c r="CP147" s="14">
        <f>МАКС!CP147+КМС!CP147+ИГС!CP147</f>
        <v>0</v>
      </c>
      <c r="CQ147" s="15">
        <f>МАКС!CQ147+КМС!CQ147+ИГС!CQ147</f>
        <v>0</v>
      </c>
      <c r="CR147" s="14">
        <f>МАКС!CR147+КМС!CR147+ИГС!CR147</f>
        <v>0</v>
      </c>
    </row>
    <row r="148" spans="1:96" x14ac:dyDescent="0.25">
      <c r="A148" s="92">
        <v>117</v>
      </c>
      <c r="B148" s="68" t="s">
        <v>150</v>
      </c>
      <c r="C148" s="49"/>
      <c r="D148" s="51"/>
      <c r="E148" s="51"/>
      <c r="F148" s="53"/>
      <c r="G148" s="14">
        <f t="shared" si="109"/>
        <v>0</v>
      </c>
      <c r="H148" s="14">
        <f t="shared" si="110"/>
        <v>0</v>
      </c>
      <c r="I148" s="15">
        <f t="shared" si="108"/>
        <v>0</v>
      </c>
      <c r="J148" s="14">
        <f t="shared" si="111"/>
        <v>0</v>
      </c>
      <c r="K148" s="15">
        <f t="shared" si="112"/>
        <v>0</v>
      </c>
      <c r="L148" s="14">
        <f t="shared" si="113"/>
        <v>0</v>
      </c>
      <c r="M148" s="15">
        <f t="shared" si="114"/>
        <v>0</v>
      </c>
      <c r="N148" s="14">
        <f t="shared" si="115"/>
        <v>0</v>
      </c>
      <c r="O148" s="15">
        <f t="shared" si="116"/>
        <v>0</v>
      </c>
      <c r="P148" s="14">
        <f t="shared" si="117"/>
        <v>0</v>
      </c>
      <c r="Q148" s="15">
        <f t="shared" si="118"/>
        <v>0</v>
      </c>
      <c r="R148" s="14">
        <f t="shared" si="119"/>
        <v>0</v>
      </c>
      <c r="S148" s="15">
        <f t="shared" si="120"/>
        <v>0</v>
      </c>
      <c r="T148" s="14">
        <f t="shared" si="121"/>
        <v>0</v>
      </c>
      <c r="U148" s="15">
        <f t="shared" si="122"/>
        <v>0</v>
      </c>
      <c r="V148" s="14">
        <f t="shared" si="123"/>
        <v>0</v>
      </c>
      <c r="W148" s="15">
        <f t="shared" si="124"/>
        <v>0</v>
      </c>
      <c r="X148" s="14">
        <f t="shared" si="125"/>
        <v>0</v>
      </c>
      <c r="Y148" s="14">
        <f t="shared" si="126"/>
        <v>0</v>
      </c>
      <c r="Z148" s="14">
        <f t="shared" si="127"/>
        <v>0</v>
      </c>
      <c r="AA148" s="15">
        <f>МАКС!AA148+КМС!AA148+ИГС!AA148</f>
        <v>0</v>
      </c>
      <c r="AB148" s="14">
        <f>МАКС!AB148+КМС!AB148+ИГС!AB148</f>
        <v>0</v>
      </c>
      <c r="AC148" s="15">
        <f>МАКС!AC148+КМС!AC148+ИГС!AC148</f>
        <v>0</v>
      </c>
      <c r="AD148" s="14">
        <f>МАКС!AD148+КМС!AD148+ИГС!AD148</f>
        <v>0</v>
      </c>
      <c r="AE148" s="15">
        <f>МАКС!AE148+КМС!AE148+ИГС!AE148</f>
        <v>0</v>
      </c>
      <c r="AF148" s="14">
        <f>МАКС!AF148+КМС!AF148+ИГС!AF148</f>
        <v>0</v>
      </c>
      <c r="AG148" s="15">
        <f>МАКС!AG148+КМС!AG148+ИГС!AG148</f>
        <v>0</v>
      </c>
      <c r="AH148" s="14">
        <f>МАКС!AH148+КМС!AH148+ИГС!AH148</f>
        <v>0</v>
      </c>
      <c r="AI148" s="15">
        <f>МАКС!AI148+КМС!AI148+ИГС!AI148</f>
        <v>0</v>
      </c>
      <c r="AJ148" s="14">
        <f>МАКС!AJ148+КМС!AJ148+ИГС!AJ148</f>
        <v>0</v>
      </c>
      <c r="AK148" s="15">
        <f>МАКС!AK148+КМС!AK148+ИГС!AK148</f>
        <v>0</v>
      </c>
      <c r="AL148" s="14">
        <f>МАКС!AL148+КМС!AL148+ИГС!AL148</f>
        <v>0</v>
      </c>
      <c r="AM148" s="15">
        <f>МАКС!AM148+КМС!AM148+ИГС!AM148</f>
        <v>0</v>
      </c>
      <c r="AN148" s="14">
        <f>МАКС!AN148+КМС!AN148+ИГС!AN148</f>
        <v>0</v>
      </c>
      <c r="AO148" s="15">
        <f>МАКС!AO148+КМС!AO148+ИГС!AO148</f>
        <v>0</v>
      </c>
      <c r="AP148" s="14">
        <f>МАКС!AP148+КМС!AP148+ИГС!AP148</f>
        <v>0</v>
      </c>
      <c r="AQ148" s="14">
        <f>МАКС!AQ148+КМС!AQ148+ИГС!AQ148</f>
        <v>0</v>
      </c>
      <c r="AR148" s="14">
        <f>МАКС!AR148+КМС!AR148+ИГС!AR148</f>
        <v>0</v>
      </c>
      <c r="AS148" s="15">
        <f>МАКС!AS148+КМС!AS148+ИГС!AS148</f>
        <v>0</v>
      </c>
      <c r="AT148" s="14">
        <f>МАКС!AT148+КМС!AT148+ИГС!AT148</f>
        <v>0</v>
      </c>
      <c r="AU148" s="15">
        <f>МАКС!AU148+КМС!AU148+ИГС!AU148</f>
        <v>0</v>
      </c>
      <c r="AV148" s="14">
        <f>МАКС!AV148+КМС!AV148+ИГС!AV148</f>
        <v>0</v>
      </c>
      <c r="AW148" s="15">
        <f>МАКС!AW148+КМС!AW148+ИГС!AW148</f>
        <v>0</v>
      </c>
      <c r="AX148" s="14">
        <f>МАКС!AX148+КМС!AX148+ИГС!AX148</f>
        <v>0</v>
      </c>
      <c r="AY148" s="15">
        <f>МАКС!AY148+КМС!AY148+ИГС!AY148</f>
        <v>0</v>
      </c>
      <c r="AZ148" s="14">
        <f>МАКС!AZ148+КМС!AZ148+ИГС!AZ148</f>
        <v>0</v>
      </c>
      <c r="BA148" s="15">
        <f>МАКС!BA148+КМС!BA148+ИГС!BA148</f>
        <v>0</v>
      </c>
      <c r="BB148" s="14">
        <f>МАКС!BB148+КМС!BB148+ИГС!BB148</f>
        <v>0</v>
      </c>
      <c r="BC148" s="15">
        <f>МАКС!BC148+КМС!BC148+ИГС!BC148</f>
        <v>0</v>
      </c>
      <c r="BD148" s="14">
        <f>МАКС!BD148+КМС!BD148+ИГС!BD148</f>
        <v>0</v>
      </c>
      <c r="BE148" s="15">
        <f>МАКС!BE148+КМС!BE148+ИГС!BE148</f>
        <v>0</v>
      </c>
      <c r="BF148" s="14">
        <f>МАКС!BF148+КМС!BF148+ИГС!BF148</f>
        <v>0</v>
      </c>
      <c r="BG148" s="15">
        <f>МАКС!BG148+КМС!BG148+ИГС!BG148</f>
        <v>0</v>
      </c>
      <c r="BH148" s="14">
        <f>МАКС!BH148+КМС!BH148+ИГС!BH148</f>
        <v>0</v>
      </c>
      <c r="BI148" s="14">
        <f>МАКС!BI148+КМС!BI148+ИГС!BI148</f>
        <v>0</v>
      </c>
      <c r="BJ148" s="14">
        <f>МАКС!BJ148+КМС!BJ148+ИГС!BJ148</f>
        <v>0</v>
      </c>
      <c r="BK148" s="15">
        <f>МАКС!BK148+КМС!BK148+ИГС!BK148</f>
        <v>0</v>
      </c>
      <c r="BL148" s="14">
        <f>МАКС!BL148+КМС!BL148+ИГС!BL148</f>
        <v>0</v>
      </c>
      <c r="BM148" s="15">
        <f>МАКС!BM148+КМС!BM148+ИГС!BM148</f>
        <v>0</v>
      </c>
      <c r="BN148" s="14">
        <f>МАКС!BN148+КМС!BN148+ИГС!BN148</f>
        <v>0</v>
      </c>
      <c r="BO148" s="15">
        <f>МАКС!BO148+КМС!BO148+ИГС!BO148</f>
        <v>0</v>
      </c>
      <c r="BP148" s="14">
        <f>МАКС!BP148+КМС!BP148+ИГС!BP148</f>
        <v>0</v>
      </c>
      <c r="BQ148" s="15">
        <f>МАКС!BQ148+КМС!BQ148+ИГС!BQ148</f>
        <v>0</v>
      </c>
      <c r="BR148" s="14">
        <f>МАКС!BR148+КМС!BR148+ИГС!BR148</f>
        <v>0</v>
      </c>
      <c r="BS148" s="15">
        <f>МАКС!BS148+КМС!BS148+ИГС!BS148</f>
        <v>0</v>
      </c>
      <c r="BT148" s="14">
        <f>МАКС!BT148+КМС!BT148+ИГС!BT148</f>
        <v>0</v>
      </c>
      <c r="BU148" s="15">
        <f>МАКС!BU148+КМС!BU148+ИГС!BU148</f>
        <v>0</v>
      </c>
      <c r="BV148" s="14">
        <f>МАКС!BV148+КМС!BV148+ИГС!BV148</f>
        <v>0</v>
      </c>
      <c r="BW148" s="15">
        <f>МАКС!BW148+КМС!BW148+ИГС!BW148</f>
        <v>0</v>
      </c>
      <c r="BX148" s="14">
        <f>МАКС!BX148+КМС!BX148+ИГС!BX148</f>
        <v>0</v>
      </c>
      <c r="BY148" s="15">
        <f>МАКС!BY148+КМС!BY148+ИГС!BY148</f>
        <v>0</v>
      </c>
      <c r="BZ148" s="14">
        <f>МАКС!BZ148+КМС!BZ148+ИГС!BZ148</f>
        <v>0</v>
      </c>
      <c r="CA148" s="14">
        <f>МАКС!CA148+КМС!CA148+ИГС!CA148</f>
        <v>0</v>
      </c>
      <c r="CB148" s="14">
        <f>МАКС!CB148+КМС!CB148+ИГС!CB148</f>
        <v>0</v>
      </c>
      <c r="CC148" s="15">
        <f>МАКС!CC148+КМС!CC148+ИГС!CC148</f>
        <v>0</v>
      </c>
      <c r="CD148" s="14">
        <f>МАКС!CD148+КМС!CD148+ИГС!CD148</f>
        <v>0</v>
      </c>
      <c r="CE148" s="15">
        <f>МАКС!CE148+КМС!CE148+ИГС!CE148</f>
        <v>0</v>
      </c>
      <c r="CF148" s="14">
        <f>МАКС!CF148+КМС!CF148+ИГС!CF148</f>
        <v>0</v>
      </c>
      <c r="CG148" s="15">
        <f>МАКС!CG148+КМС!CG148+ИГС!CG148</f>
        <v>0</v>
      </c>
      <c r="CH148" s="14">
        <f>МАКС!CH148+КМС!CH148+ИГС!CH148</f>
        <v>0</v>
      </c>
      <c r="CI148" s="15">
        <f>МАКС!CI148+КМС!CI148+ИГС!CI148</f>
        <v>0</v>
      </c>
      <c r="CJ148" s="14">
        <f>МАКС!CJ148+КМС!CJ148+ИГС!CJ148</f>
        <v>0</v>
      </c>
      <c r="CK148" s="15">
        <f>МАКС!CK148+КМС!CK148+ИГС!CK148</f>
        <v>0</v>
      </c>
      <c r="CL148" s="14">
        <f>МАКС!CL148+КМС!CL148+ИГС!CL148</f>
        <v>0</v>
      </c>
      <c r="CM148" s="15">
        <f>МАКС!CM148+КМС!CM148+ИГС!CM148</f>
        <v>0</v>
      </c>
      <c r="CN148" s="14">
        <f>МАКС!CN148+КМС!CN148+ИГС!CN148</f>
        <v>0</v>
      </c>
      <c r="CO148" s="15">
        <f>МАКС!CO148+КМС!CO148+ИГС!CO148</f>
        <v>0</v>
      </c>
      <c r="CP148" s="14">
        <f>МАКС!CP148+КМС!CP148+ИГС!CP148</f>
        <v>0</v>
      </c>
      <c r="CQ148" s="15">
        <f>МАКС!CQ148+КМС!CQ148+ИГС!CQ148</f>
        <v>0</v>
      </c>
      <c r="CR148" s="14">
        <f>МАКС!CR148+КМС!CR148+ИГС!CR148</f>
        <v>0</v>
      </c>
    </row>
    <row r="149" spans="1:96" x14ac:dyDescent="0.25">
      <c r="A149" s="92">
        <v>118</v>
      </c>
      <c r="B149" s="68" t="s">
        <v>151</v>
      </c>
      <c r="C149" s="49"/>
      <c r="D149" s="51"/>
      <c r="E149" s="51"/>
      <c r="F149" s="53"/>
      <c r="G149" s="14">
        <f t="shared" si="109"/>
        <v>0</v>
      </c>
      <c r="H149" s="14">
        <f t="shared" si="110"/>
        <v>0</v>
      </c>
      <c r="I149" s="15">
        <f t="shared" si="108"/>
        <v>0</v>
      </c>
      <c r="J149" s="14">
        <f t="shared" si="111"/>
        <v>0</v>
      </c>
      <c r="K149" s="15">
        <f t="shared" si="112"/>
        <v>0</v>
      </c>
      <c r="L149" s="14">
        <f t="shared" si="113"/>
        <v>0</v>
      </c>
      <c r="M149" s="15">
        <f t="shared" si="114"/>
        <v>0</v>
      </c>
      <c r="N149" s="14">
        <f t="shared" si="115"/>
        <v>0</v>
      </c>
      <c r="O149" s="15">
        <f t="shared" si="116"/>
        <v>0</v>
      </c>
      <c r="P149" s="14">
        <f t="shared" si="117"/>
        <v>0</v>
      </c>
      <c r="Q149" s="15">
        <f t="shared" si="118"/>
        <v>0</v>
      </c>
      <c r="R149" s="14">
        <f t="shared" si="119"/>
        <v>0</v>
      </c>
      <c r="S149" s="15">
        <f t="shared" si="120"/>
        <v>0</v>
      </c>
      <c r="T149" s="14">
        <f t="shared" si="121"/>
        <v>0</v>
      </c>
      <c r="U149" s="15">
        <f t="shared" si="122"/>
        <v>0</v>
      </c>
      <c r="V149" s="14">
        <f t="shared" si="123"/>
        <v>0</v>
      </c>
      <c r="W149" s="15">
        <f t="shared" si="124"/>
        <v>0</v>
      </c>
      <c r="X149" s="14">
        <f t="shared" si="125"/>
        <v>0</v>
      </c>
      <c r="Y149" s="14">
        <f t="shared" si="126"/>
        <v>0</v>
      </c>
      <c r="Z149" s="14">
        <f t="shared" si="127"/>
        <v>0</v>
      </c>
      <c r="AA149" s="15">
        <f>МАКС!AA149+КМС!AA149+ИГС!AA149</f>
        <v>0</v>
      </c>
      <c r="AB149" s="14">
        <f>МАКС!AB149+КМС!AB149+ИГС!AB149</f>
        <v>0</v>
      </c>
      <c r="AC149" s="15">
        <f>МАКС!AC149+КМС!AC149+ИГС!AC149</f>
        <v>0</v>
      </c>
      <c r="AD149" s="14">
        <f>МАКС!AD149+КМС!AD149+ИГС!AD149</f>
        <v>0</v>
      </c>
      <c r="AE149" s="15">
        <f>МАКС!AE149+КМС!AE149+ИГС!AE149</f>
        <v>0</v>
      </c>
      <c r="AF149" s="14">
        <f>МАКС!AF149+КМС!AF149+ИГС!AF149</f>
        <v>0</v>
      </c>
      <c r="AG149" s="15">
        <f>МАКС!AG149+КМС!AG149+ИГС!AG149</f>
        <v>0</v>
      </c>
      <c r="AH149" s="14">
        <f>МАКС!AH149+КМС!AH149+ИГС!AH149</f>
        <v>0</v>
      </c>
      <c r="AI149" s="15">
        <f>МАКС!AI149+КМС!AI149+ИГС!AI149</f>
        <v>0</v>
      </c>
      <c r="AJ149" s="14">
        <f>МАКС!AJ149+КМС!AJ149+ИГС!AJ149</f>
        <v>0</v>
      </c>
      <c r="AK149" s="15">
        <f>МАКС!AK149+КМС!AK149+ИГС!AK149</f>
        <v>0</v>
      </c>
      <c r="AL149" s="14">
        <f>МАКС!AL149+КМС!AL149+ИГС!AL149</f>
        <v>0</v>
      </c>
      <c r="AM149" s="15">
        <f>МАКС!AM149+КМС!AM149+ИГС!AM149</f>
        <v>0</v>
      </c>
      <c r="AN149" s="14">
        <f>МАКС!AN149+КМС!AN149+ИГС!AN149</f>
        <v>0</v>
      </c>
      <c r="AO149" s="15">
        <f>МАКС!AO149+КМС!AO149+ИГС!AO149</f>
        <v>0</v>
      </c>
      <c r="AP149" s="14">
        <f>МАКС!AP149+КМС!AP149+ИГС!AP149</f>
        <v>0</v>
      </c>
      <c r="AQ149" s="14">
        <f>МАКС!AQ149+КМС!AQ149+ИГС!AQ149</f>
        <v>0</v>
      </c>
      <c r="AR149" s="14">
        <f>МАКС!AR149+КМС!AR149+ИГС!AR149</f>
        <v>0</v>
      </c>
      <c r="AS149" s="15">
        <f>МАКС!AS149+КМС!AS149+ИГС!AS149</f>
        <v>0</v>
      </c>
      <c r="AT149" s="14">
        <f>МАКС!AT149+КМС!AT149+ИГС!AT149</f>
        <v>0</v>
      </c>
      <c r="AU149" s="15">
        <f>МАКС!AU149+КМС!AU149+ИГС!AU149</f>
        <v>0</v>
      </c>
      <c r="AV149" s="14">
        <f>МАКС!AV149+КМС!AV149+ИГС!AV149</f>
        <v>0</v>
      </c>
      <c r="AW149" s="15">
        <f>МАКС!AW149+КМС!AW149+ИГС!AW149</f>
        <v>0</v>
      </c>
      <c r="AX149" s="14">
        <f>МАКС!AX149+КМС!AX149+ИГС!AX149</f>
        <v>0</v>
      </c>
      <c r="AY149" s="15">
        <f>МАКС!AY149+КМС!AY149+ИГС!AY149</f>
        <v>0</v>
      </c>
      <c r="AZ149" s="14">
        <f>МАКС!AZ149+КМС!AZ149+ИГС!AZ149</f>
        <v>0</v>
      </c>
      <c r="BA149" s="15">
        <f>МАКС!BA149+КМС!BA149+ИГС!BA149</f>
        <v>0</v>
      </c>
      <c r="BB149" s="14">
        <f>МАКС!BB149+КМС!BB149+ИГС!BB149</f>
        <v>0</v>
      </c>
      <c r="BC149" s="15">
        <f>МАКС!BC149+КМС!BC149+ИГС!BC149</f>
        <v>0</v>
      </c>
      <c r="BD149" s="14">
        <f>МАКС!BD149+КМС!BD149+ИГС!BD149</f>
        <v>0</v>
      </c>
      <c r="BE149" s="15">
        <f>МАКС!BE149+КМС!BE149+ИГС!BE149</f>
        <v>0</v>
      </c>
      <c r="BF149" s="14">
        <f>МАКС!BF149+КМС!BF149+ИГС!BF149</f>
        <v>0</v>
      </c>
      <c r="BG149" s="15">
        <f>МАКС!BG149+КМС!BG149+ИГС!BG149</f>
        <v>0</v>
      </c>
      <c r="BH149" s="14">
        <f>МАКС!BH149+КМС!BH149+ИГС!BH149</f>
        <v>0</v>
      </c>
      <c r="BI149" s="14">
        <f>МАКС!BI149+КМС!BI149+ИГС!BI149</f>
        <v>0</v>
      </c>
      <c r="BJ149" s="14">
        <f>МАКС!BJ149+КМС!BJ149+ИГС!BJ149</f>
        <v>0</v>
      </c>
      <c r="BK149" s="15">
        <f>МАКС!BK149+КМС!BK149+ИГС!BK149</f>
        <v>0</v>
      </c>
      <c r="BL149" s="14">
        <f>МАКС!BL149+КМС!BL149+ИГС!BL149</f>
        <v>0</v>
      </c>
      <c r="BM149" s="15">
        <f>МАКС!BM149+КМС!BM149+ИГС!BM149</f>
        <v>0</v>
      </c>
      <c r="BN149" s="14">
        <f>МАКС!BN149+КМС!BN149+ИГС!BN149</f>
        <v>0</v>
      </c>
      <c r="BO149" s="15">
        <f>МАКС!BO149+КМС!BO149+ИГС!BO149</f>
        <v>0</v>
      </c>
      <c r="BP149" s="14">
        <f>МАКС!BP149+КМС!BP149+ИГС!BP149</f>
        <v>0</v>
      </c>
      <c r="BQ149" s="15">
        <f>МАКС!BQ149+КМС!BQ149+ИГС!BQ149</f>
        <v>0</v>
      </c>
      <c r="BR149" s="14">
        <f>МАКС!BR149+КМС!BR149+ИГС!BR149</f>
        <v>0</v>
      </c>
      <c r="BS149" s="15">
        <f>МАКС!BS149+КМС!BS149+ИГС!BS149</f>
        <v>0</v>
      </c>
      <c r="BT149" s="14">
        <f>МАКС!BT149+КМС!BT149+ИГС!BT149</f>
        <v>0</v>
      </c>
      <c r="BU149" s="15">
        <f>МАКС!BU149+КМС!BU149+ИГС!BU149</f>
        <v>0</v>
      </c>
      <c r="BV149" s="14">
        <f>МАКС!BV149+КМС!BV149+ИГС!BV149</f>
        <v>0</v>
      </c>
      <c r="BW149" s="15">
        <f>МАКС!BW149+КМС!BW149+ИГС!BW149</f>
        <v>0</v>
      </c>
      <c r="BX149" s="14">
        <f>МАКС!BX149+КМС!BX149+ИГС!BX149</f>
        <v>0</v>
      </c>
      <c r="BY149" s="15">
        <f>МАКС!BY149+КМС!BY149+ИГС!BY149</f>
        <v>0</v>
      </c>
      <c r="BZ149" s="14">
        <f>МАКС!BZ149+КМС!BZ149+ИГС!BZ149</f>
        <v>0</v>
      </c>
      <c r="CA149" s="14">
        <f>МАКС!CA149+КМС!CA149+ИГС!CA149</f>
        <v>0</v>
      </c>
      <c r="CB149" s="14">
        <f>МАКС!CB149+КМС!CB149+ИГС!CB149</f>
        <v>0</v>
      </c>
      <c r="CC149" s="15">
        <f>МАКС!CC149+КМС!CC149+ИГС!CC149</f>
        <v>0</v>
      </c>
      <c r="CD149" s="14">
        <f>МАКС!CD149+КМС!CD149+ИГС!CD149</f>
        <v>0</v>
      </c>
      <c r="CE149" s="15">
        <f>МАКС!CE149+КМС!CE149+ИГС!CE149</f>
        <v>0</v>
      </c>
      <c r="CF149" s="14">
        <f>МАКС!CF149+КМС!CF149+ИГС!CF149</f>
        <v>0</v>
      </c>
      <c r="CG149" s="15">
        <f>МАКС!CG149+КМС!CG149+ИГС!CG149</f>
        <v>0</v>
      </c>
      <c r="CH149" s="14">
        <f>МАКС!CH149+КМС!CH149+ИГС!CH149</f>
        <v>0</v>
      </c>
      <c r="CI149" s="15">
        <f>МАКС!CI149+КМС!CI149+ИГС!CI149</f>
        <v>0</v>
      </c>
      <c r="CJ149" s="14">
        <f>МАКС!CJ149+КМС!CJ149+ИГС!CJ149</f>
        <v>0</v>
      </c>
      <c r="CK149" s="15">
        <f>МАКС!CK149+КМС!CK149+ИГС!CK149</f>
        <v>0</v>
      </c>
      <c r="CL149" s="14">
        <f>МАКС!CL149+КМС!CL149+ИГС!CL149</f>
        <v>0</v>
      </c>
      <c r="CM149" s="15">
        <f>МАКС!CM149+КМС!CM149+ИГС!CM149</f>
        <v>0</v>
      </c>
      <c r="CN149" s="14">
        <f>МАКС!CN149+КМС!CN149+ИГС!CN149</f>
        <v>0</v>
      </c>
      <c r="CO149" s="15">
        <f>МАКС!CO149+КМС!CO149+ИГС!CO149</f>
        <v>0</v>
      </c>
      <c r="CP149" s="14">
        <f>МАКС!CP149+КМС!CP149+ИГС!CP149</f>
        <v>0</v>
      </c>
      <c r="CQ149" s="15">
        <f>МАКС!CQ149+КМС!CQ149+ИГС!CQ149</f>
        <v>0</v>
      </c>
      <c r="CR149" s="14">
        <f>МАКС!CR149+КМС!CR149+ИГС!CR149</f>
        <v>0</v>
      </c>
    </row>
    <row r="150" spans="1:96" ht="26.25" x14ac:dyDescent="0.25">
      <c r="A150" s="92">
        <v>119</v>
      </c>
      <c r="B150" s="68" t="s">
        <v>289</v>
      </c>
      <c r="C150" s="49"/>
      <c r="D150" s="51"/>
      <c r="E150" s="51"/>
      <c r="F150" s="53"/>
      <c r="G150" s="14">
        <f t="shared" si="109"/>
        <v>0</v>
      </c>
      <c r="H150" s="14">
        <f t="shared" si="110"/>
        <v>0</v>
      </c>
      <c r="I150" s="15">
        <f t="shared" si="108"/>
        <v>0</v>
      </c>
      <c r="J150" s="14">
        <f t="shared" si="111"/>
        <v>0</v>
      </c>
      <c r="K150" s="15">
        <f t="shared" si="112"/>
        <v>0</v>
      </c>
      <c r="L150" s="14">
        <f t="shared" si="113"/>
        <v>0</v>
      </c>
      <c r="M150" s="15">
        <f t="shared" si="114"/>
        <v>0</v>
      </c>
      <c r="N150" s="14">
        <f t="shared" si="115"/>
        <v>0</v>
      </c>
      <c r="O150" s="15">
        <f t="shared" si="116"/>
        <v>0</v>
      </c>
      <c r="P150" s="14">
        <f t="shared" si="117"/>
        <v>0</v>
      </c>
      <c r="Q150" s="15">
        <f t="shared" si="118"/>
        <v>0</v>
      </c>
      <c r="R150" s="14">
        <f t="shared" si="119"/>
        <v>0</v>
      </c>
      <c r="S150" s="15">
        <f t="shared" si="120"/>
        <v>0</v>
      </c>
      <c r="T150" s="14">
        <f t="shared" si="121"/>
        <v>0</v>
      </c>
      <c r="U150" s="15">
        <f t="shared" si="122"/>
        <v>0</v>
      </c>
      <c r="V150" s="14">
        <f t="shared" si="123"/>
        <v>0</v>
      </c>
      <c r="W150" s="15">
        <f t="shared" si="124"/>
        <v>0</v>
      </c>
      <c r="X150" s="14">
        <f t="shared" si="125"/>
        <v>0</v>
      </c>
      <c r="Y150" s="14">
        <f t="shared" si="126"/>
        <v>0</v>
      </c>
      <c r="Z150" s="14">
        <f t="shared" si="127"/>
        <v>0</v>
      </c>
      <c r="AA150" s="15">
        <f>МАКС!AA150+КМС!AA150+ИГС!AA150</f>
        <v>0</v>
      </c>
      <c r="AB150" s="14">
        <f>МАКС!AB150+КМС!AB150+ИГС!AB150</f>
        <v>0</v>
      </c>
      <c r="AC150" s="15">
        <f>МАКС!AC150+КМС!AC150+ИГС!AC150</f>
        <v>0</v>
      </c>
      <c r="AD150" s="14">
        <f>МАКС!AD150+КМС!AD150+ИГС!AD150</f>
        <v>0</v>
      </c>
      <c r="AE150" s="15">
        <f>МАКС!AE150+КМС!AE150+ИГС!AE150</f>
        <v>0</v>
      </c>
      <c r="AF150" s="14">
        <f>МАКС!AF150+КМС!AF150+ИГС!AF150</f>
        <v>0</v>
      </c>
      <c r="AG150" s="15">
        <f>МАКС!AG150+КМС!AG150+ИГС!AG150</f>
        <v>0</v>
      </c>
      <c r="AH150" s="14">
        <f>МАКС!AH150+КМС!AH150+ИГС!AH150</f>
        <v>0</v>
      </c>
      <c r="AI150" s="15">
        <f>МАКС!AI150+КМС!AI150+ИГС!AI150</f>
        <v>0</v>
      </c>
      <c r="AJ150" s="14">
        <f>МАКС!AJ150+КМС!AJ150+ИГС!AJ150</f>
        <v>0</v>
      </c>
      <c r="AK150" s="15">
        <f>МАКС!AK150+КМС!AK150+ИГС!AK150</f>
        <v>0</v>
      </c>
      <c r="AL150" s="14">
        <f>МАКС!AL150+КМС!AL150+ИГС!AL150</f>
        <v>0</v>
      </c>
      <c r="AM150" s="15">
        <f>МАКС!AM150+КМС!AM150+ИГС!AM150</f>
        <v>0</v>
      </c>
      <c r="AN150" s="14">
        <f>МАКС!AN150+КМС!AN150+ИГС!AN150</f>
        <v>0</v>
      </c>
      <c r="AO150" s="15">
        <f>МАКС!AO150+КМС!AO150+ИГС!AO150</f>
        <v>0</v>
      </c>
      <c r="AP150" s="14">
        <f>МАКС!AP150+КМС!AP150+ИГС!AP150</f>
        <v>0</v>
      </c>
      <c r="AQ150" s="14">
        <f>МАКС!AQ150+КМС!AQ150+ИГС!AQ150</f>
        <v>0</v>
      </c>
      <c r="AR150" s="14">
        <f>МАКС!AR150+КМС!AR150+ИГС!AR150</f>
        <v>0</v>
      </c>
      <c r="AS150" s="15">
        <f>МАКС!AS150+КМС!AS150+ИГС!AS150</f>
        <v>0</v>
      </c>
      <c r="AT150" s="14">
        <f>МАКС!AT150+КМС!AT150+ИГС!AT150</f>
        <v>0</v>
      </c>
      <c r="AU150" s="15">
        <f>МАКС!AU150+КМС!AU150+ИГС!AU150</f>
        <v>0</v>
      </c>
      <c r="AV150" s="14">
        <f>МАКС!AV150+КМС!AV150+ИГС!AV150</f>
        <v>0</v>
      </c>
      <c r="AW150" s="15">
        <f>МАКС!AW150+КМС!AW150+ИГС!AW150</f>
        <v>0</v>
      </c>
      <c r="AX150" s="14">
        <f>МАКС!AX150+КМС!AX150+ИГС!AX150</f>
        <v>0</v>
      </c>
      <c r="AY150" s="15">
        <f>МАКС!AY150+КМС!AY150+ИГС!AY150</f>
        <v>0</v>
      </c>
      <c r="AZ150" s="14">
        <f>МАКС!AZ150+КМС!AZ150+ИГС!AZ150</f>
        <v>0</v>
      </c>
      <c r="BA150" s="15">
        <f>МАКС!BA150+КМС!BA150+ИГС!BA150</f>
        <v>0</v>
      </c>
      <c r="BB150" s="14">
        <f>МАКС!BB150+КМС!BB150+ИГС!BB150</f>
        <v>0</v>
      </c>
      <c r="BC150" s="15">
        <f>МАКС!BC150+КМС!BC150+ИГС!BC150</f>
        <v>0</v>
      </c>
      <c r="BD150" s="14">
        <f>МАКС!BD150+КМС!BD150+ИГС!BD150</f>
        <v>0</v>
      </c>
      <c r="BE150" s="15">
        <f>МАКС!BE150+КМС!BE150+ИГС!BE150</f>
        <v>0</v>
      </c>
      <c r="BF150" s="14">
        <f>МАКС!BF150+КМС!BF150+ИГС!BF150</f>
        <v>0</v>
      </c>
      <c r="BG150" s="15">
        <f>МАКС!BG150+КМС!BG150+ИГС!BG150</f>
        <v>0</v>
      </c>
      <c r="BH150" s="14">
        <f>МАКС!BH150+КМС!BH150+ИГС!BH150</f>
        <v>0</v>
      </c>
      <c r="BI150" s="14">
        <f>МАКС!BI150+КМС!BI150+ИГС!BI150</f>
        <v>0</v>
      </c>
      <c r="BJ150" s="14">
        <f>МАКС!BJ150+КМС!BJ150+ИГС!BJ150</f>
        <v>0</v>
      </c>
      <c r="BK150" s="15">
        <f>МАКС!BK150+КМС!BK150+ИГС!BK150</f>
        <v>0</v>
      </c>
      <c r="BL150" s="14">
        <f>МАКС!BL150+КМС!BL150+ИГС!BL150</f>
        <v>0</v>
      </c>
      <c r="BM150" s="15">
        <f>МАКС!BM150+КМС!BM150+ИГС!BM150</f>
        <v>0</v>
      </c>
      <c r="BN150" s="14">
        <f>МАКС!BN150+КМС!BN150+ИГС!BN150</f>
        <v>0</v>
      </c>
      <c r="BO150" s="15">
        <f>МАКС!BO150+КМС!BO150+ИГС!BO150</f>
        <v>0</v>
      </c>
      <c r="BP150" s="14">
        <f>МАКС!BP150+КМС!BP150+ИГС!BP150</f>
        <v>0</v>
      </c>
      <c r="BQ150" s="15">
        <f>МАКС!BQ150+КМС!BQ150+ИГС!BQ150</f>
        <v>0</v>
      </c>
      <c r="BR150" s="14">
        <f>МАКС!BR150+КМС!BR150+ИГС!BR150</f>
        <v>0</v>
      </c>
      <c r="BS150" s="15">
        <f>МАКС!BS150+КМС!BS150+ИГС!BS150</f>
        <v>0</v>
      </c>
      <c r="BT150" s="14">
        <f>МАКС!BT150+КМС!BT150+ИГС!BT150</f>
        <v>0</v>
      </c>
      <c r="BU150" s="15">
        <f>МАКС!BU150+КМС!BU150+ИГС!BU150</f>
        <v>0</v>
      </c>
      <c r="BV150" s="14">
        <f>МАКС!BV150+КМС!BV150+ИГС!BV150</f>
        <v>0</v>
      </c>
      <c r="BW150" s="15">
        <f>МАКС!BW150+КМС!BW150+ИГС!BW150</f>
        <v>0</v>
      </c>
      <c r="BX150" s="14">
        <f>МАКС!BX150+КМС!BX150+ИГС!BX150</f>
        <v>0</v>
      </c>
      <c r="BY150" s="15">
        <f>МАКС!BY150+КМС!BY150+ИГС!BY150</f>
        <v>0</v>
      </c>
      <c r="BZ150" s="14">
        <f>МАКС!BZ150+КМС!BZ150+ИГС!BZ150</f>
        <v>0</v>
      </c>
      <c r="CA150" s="14">
        <f>МАКС!CA150+КМС!CA150+ИГС!CA150</f>
        <v>0</v>
      </c>
      <c r="CB150" s="14">
        <f>МАКС!CB150+КМС!CB150+ИГС!CB150</f>
        <v>0</v>
      </c>
      <c r="CC150" s="15">
        <f>МАКС!CC150+КМС!CC150+ИГС!CC150</f>
        <v>0</v>
      </c>
      <c r="CD150" s="14">
        <f>МАКС!CD150+КМС!CD150+ИГС!CD150</f>
        <v>0</v>
      </c>
      <c r="CE150" s="15">
        <f>МАКС!CE150+КМС!CE150+ИГС!CE150</f>
        <v>0</v>
      </c>
      <c r="CF150" s="14">
        <f>МАКС!CF150+КМС!CF150+ИГС!CF150</f>
        <v>0</v>
      </c>
      <c r="CG150" s="15">
        <f>МАКС!CG150+КМС!CG150+ИГС!CG150</f>
        <v>0</v>
      </c>
      <c r="CH150" s="14">
        <f>МАКС!CH150+КМС!CH150+ИГС!CH150</f>
        <v>0</v>
      </c>
      <c r="CI150" s="15">
        <f>МАКС!CI150+КМС!CI150+ИГС!CI150</f>
        <v>0</v>
      </c>
      <c r="CJ150" s="14">
        <f>МАКС!CJ150+КМС!CJ150+ИГС!CJ150</f>
        <v>0</v>
      </c>
      <c r="CK150" s="15">
        <f>МАКС!CK150+КМС!CK150+ИГС!CK150</f>
        <v>0</v>
      </c>
      <c r="CL150" s="14">
        <f>МАКС!CL150+КМС!CL150+ИГС!CL150</f>
        <v>0</v>
      </c>
      <c r="CM150" s="15">
        <f>МАКС!CM150+КМС!CM150+ИГС!CM150</f>
        <v>0</v>
      </c>
      <c r="CN150" s="14">
        <f>МАКС!CN150+КМС!CN150+ИГС!CN150</f>
        <v>0</v>
      </c>
      <c r="CO150" s="15">
        <f>МАКС!CO150+КМС!CO150+ИГС!CO150</f>
        <v>0</v>
      </c>
      <c r="CP150" s="14">
        <f>МАКС!CP150+КМС!CP150+ИГС!CP150</f>
        <v>0</v>
      </c>
      <c r="CQ150" s="15">
        <f>МАКС!CQ150+КМС!CQ150+ИГС!CQ150</f>
        <v>0</v>
      </c>
      <c r="CR150" s="14">
        <f>МАКС!CR150+КМС!CR150+ИГС!CR150</f>
        <v>0</v>
      </c>
    </row>
    <row r="151" spans="1:96" x14ac:dyDescent="0.25">
      <c r="A151" s="89"/>
      <c r="B151" s="70" t="s">
        <v>290</v>
      </c>
      <c r="C151" s="49"/>
      <c r="D151" s="51"/>
      <c r="E151" s="51"/>
      <c r="F151" s="53"/>
      <c r="G151" s="14">
        <f t="shared" si="109"/>
        <v>0</v>
      </c>
      <c r="H151" s="14">
        <f t="shared" si="110"/>
        <v>0</v>
      </c>
      <c r="I151" s="15">
        <f t="shared" si="108"/>
        <v>0</v>
      </c>
      <c r="J151" s="14">
        <f t="shared" si="111"/>
        <v>0</v>
      </c>
      <c r="K151" s="15">
        <f t="shared" si="112"/>
        <v>0</v>
      </c>
      <c r="L151" s="14">
        <f t="shared" si="113"/>
        <v>0</v>
      </c>
      <c r="M151" s="15">
        <f t="shared" si="114"/>
        <v>0</v>
      </c>
      <c r="N151" s="14">
        <f t="shared" si="115"/>
        <v>0</v>
      </c>
      <c r="O151" s="15">
        <f t="shared" si="116"/>
        <v>0</v>
      </c>
      <c r="P151" s="14">
        <f t="shared" si="117"/>
        <v>0</v>
      </c>
      <c r="Q151" s="15">
        <f t="shared" si="118"/>
        <v>0</v>
      </c>
      <c r="R151" s="14">
        <f t="shared" si="119"/>
        <v>0</v>
      </c>
      <c r="S151" s="15">
        <f t="shared" si="120"/>
        <v>0</v>
      </c>
      <c r="T151" s="14">
        <f t="shared" si="121"/>
        <v>0</v>
      </c>
      <c r="U151" s="15">
        <f t="shared" si="122"/>
        <v>0</v>
      </c>
      <c r="V151" s="14">
        <f t="shared" si="123"/>
        <v>0</v>
      </c>
      <c r="W151" s="15">
        <f t="shared" si="124"/>
        <v>0</v>
      </c>
      <c r="X151" s="14">
        <f t="shared" si="125"/>
        <v>0</v>
      </c>
      <c r="Y151" s="14">
        <f t="shared" si="126"/>
        <v>0</v>
      </c>
      <c r="Z151" s="14">
        <f t="shared" si="127"/>
        <v>0</v>
      </c>
      <c r="AA151" s="15">
        <f>МАКС!AA151+КМС!AA151+ИГС!AA151</f>
        <v>0</v>
      </c>
      <c r="AB151" s="14">
        <f>МАКС!AB151+КМС!AB151+ИГС!AB151</f>
        <v>0</v>
      </c>
      <c r="AC151" s="15">
        <f>МАКС!AC151+КМС!AC151+ИГС!AC151</f>
        <v>0</v>
      </c>
      <c r="AD151" s="14">
        <f>МАКС!AD151+КМС!AD151+ИГС!AD151</f>
        <v>0</v>
      </c>
      <c r="AE151" s="15">
        <f>МАКС!AE151+КМС!AE151+ИГС!AE151</f>
        <v>0</v>
      </c>
      <c r="AF151" s="14">
        <f>МАКС!AF151+КМС!AF151+ИГС!AF151</f>
        <v>0</v>
      </c>
      <c r="AG151" s="15">
        <f>МАКС!AG151+КМС!AG151+ИГС!AG151</f>
        <v>0</v>
      </c>
      <c r="AH151" s="14">
        <f>МАКС!AH151+КМС!AH151+ИГС!AH151</f>
        <v>0</v>
      </c>
      <c r="AI151" s="15">
        <f>МАКС!AI151+КМС!AI151+ИГС!AI151</f>
        <v>0</v>
      </c>
      <c r="AJ151" s="14">
        <f>МАКС!AJ151+КМС!AJ151+ИГС!AJ151</f>
        <v>0</v>
      </c>
      <c r="AK151" s="15">
        <f>МАКС!AK151+КМС!AK151+ИГС!AK151</f>
        <v>0</v>
      </c>
      <c r="AL151" s="14">
        <f>МАКС!AL151+КМС!AL151+ИГС!AL151</f>
        <v>0</v>
      </c>
      <c r="AM151" s="15">
        <f>МАКС!AM151+КМС!AM151+ИГС!AM151</f>
        <v>0</v>
      </c>
      <c r="AN151" s="14">
        <f>МАКС!AN151+КМС!AN151+ИГС!AN151</f>
        <v>0</v>
      </c>
      <c r="AO151" s="15">
        <f>МАКС!AO151+КМС!AO151+ИГС!AO151</f>
        <v>0</v>
      </c>
      <c r="AP151" s="14">
        <f>МАКС!AP151+КМС!AP151+ИГС!AP151</f>
        <v>0</v>
      </c>
      <c r="AQ151" s="14">
        <f>МАКС!AQ151+КМС!AQ151+ИГС!AQ151</f>
        <v>0</v>
      </c>
      <c r="AR151" s="14">
        <f>МАКС!AR151+КМС!AR151+ИГС!AR151</f>
        <v>0</v>
      </c>
      <c r="AS151" s="15">
        <f>МАКС!AS151+КМС!AS151+ИГС!AS151</f>
        <v>0</v>
      </c>
      <c r="AT151" s="14">
        <f>МАКС!AT151+КМС!AT151+ИГС!AT151</f>
        <v>0</v>
      </c>
      <c r="AU151" s="15">
        <f>МАКС!AU151+КМС!AU151+ИГС!AU151</f>
        <v>0</v>
      </c>
      <c r="AV151" s="14">
        <f>МАКС!AV151+КМС!AV151+ИГС!AV151</f>
        <v>0</v>
      </c>
      <c r="AW151" s="15">
        <f>МАКС!AW151+КМС!AW151+ИГС!AW151</f>
        <v>0</v>
      </c>
      <c r="AX151" s="14">
        <f>МАКС!AX151+КМС!AX151+ИГС!AX151</f>
        <v>0</v>
      </c>
      <c r="AY151" s="15">
        <f>МАКС!AY151+КМС!AY151+ИГС!AY151</f>
        <v>0</v>
      </c>
      <c r="AZ151" s="14">
        <f>МАКС!AZ151+КМС!AZ151+ИГС!AZ151</f>
        <v>0</v>
      </c>
      <c r="BA151" s="15">
        <f>МАКС!BA151+КМС!BA151+ИГС!BA151</f>
        <v>0</v>
      </c>
      <c r="BB151" s="14">
        <f>МАКС!BB151+КМС!BB151+ИГС!BB151</f>
        <v>0</v>
      </c>
      <c r="BC151" s="15">
        <f>МАКС!BC151+КМС!BC151+ИГС!BC151</f>
        <v>0</v>
      </c>
      <c r="BD151" s="14">
        <f>МАКС!BD151+КМС!BD151+ИГС!BD151</f>
        <v>0</v>
      </c>
      <c r="BE151" s="15">
        <f>МАКС!BE151+КМС!BE151+ИГС!BE151</f>
        <v>0</v>
      </c>
      <c r="BF151" s="14">
        <f>МАКС!BF151+КМС!BF151+ИГС!BF151</f>
        <v>0</v>
      </c>
      <c r="BG151" s="15">
        <f>МАКС!BG151+КМС!BG151+ИГС!BG151</f>
        <v>0</v>
      </c>
      <c r="BH151" s="14">
        <f>МАКС!BH151+КМС!BH151+ИГС!BH151</f>
        <v>0</v>
      </c>
      <c r="BI151" s="14">
        <f>МАКС!BI151+КМС!BI151+ИГС!BI151</f>
        <v>0</v>
      </c>
      <c r="BJ151" s="14">
        <f>МАКС!BJ151+КМС!BJ151+ИГС!BJ151</f>
        <v>0</v>
      </c>
      <c r="BK151" s="15">
        <f>МАКС!BK151+КМС!BK151+ИГС!BK151</f>
        <v>0</v>
      </c>
      <c r="BL151" s="14">
        <f>МАКС!BL151+КМС!BL151+ИГС!BL151</f>
        <v>0</v>
      </c>
      <c r="BM151" s="15">
        <f>МАКС!BM151+КМС!BM151+ИГС!BM151</f>
        <v>0</v>
      </c>
      <c r="BN151" s="14">
        <f>МАКС!BN151+КМС!BN151+ИГС!BN151</f>
        <v>0</v>
      </c>
      <c r="BO151" s="15">
        <f>МАКС!BO151+КМС!BO151+ИГС!BO151</f>
        <v>0</v>
      </c>
      <c r="BP151" s="14">
        <f>МАКС!BP151+КМС!BP151+ИГС!BP151</f>
        <v>0</v>
      </c>
      <c r="BQ151" s="15">
        <f>МАКС!BQ151+КМС!BQ151+ИГС!BQ151</f>
        <v>0</v>
      </c>
      <c r="BR151" s="14">
        <f>МАКС!BR151+КМС!BR151+ИГС!BR151</f>
        <v>0</v>
      </c>
      <c r="BS151" s="15">
        <f>МАКС!BS151+КМС!BS151+ИГС!BS151</f>
        <v>0</v>
      </c>
      <c r="BT151" s="14">
        <f>МАКС!BT151+КМС!BT151+ИГС!BT151</f>
        <v>0</v>
      </c>
      <c r="BU151" s="15">
        <f>МАКС!BU151+КМС!BU151+ИГС!BU151</f>
        <v>0</v>
      </c>
      <c r="BV151" s="14">
        <f>МАКС!BV151+КМС!BV151+ИГС!BV151</f>
        <v>0</v>
      </c>
      <c r="BW151" s="15">
        <f>МАКС!BW151+КМС!BW151+ИГС!BW151</f>
        <v>0</v>
      </c>
      <c r="BX151" s="14">
        <f>МАКС!BX151+КМС!BX151+ИГС!BX151</f>
        <v>0</v>
      </c>
      <c r="BY151" s="15">
        <f>МАКС!BY151+КМС!BY151+ИГС!BY151</f>
        <v>0</v>
      </c>
      <c r="BZ151" s="14">
        <f>МАКС!BZ151+КМС!BZ151+ИГС!BZ151</f>
        <v>0</v>
      </c>
      <c r="CA151" s="14">
        <f>МАКС!CA151+КМС!CA151+ИГС!CA151</f>
        <v>0</v>
      </c>
      <c r="CB151" s="14">
        <f>МАКС!CB151+КМС!CB151+ИГС!CB151</f>
        <v>0</v>
      </c>
      <c r="CC151" s="15">
        <f>МАКС!CC151+КМС!CC151+ИГС!CC151</f>
        <v>0</v>
      </c>
      <c r="CD151" s="14">
        <f>МАКС!CD151+КМС!CD151+ИГС!CD151</f>
        <v>0</v>
      </c>
      <c r="CE151" s="15">
        <f>МАКС!CE151+КМС!CE151+ИГС!CE151</f>
        <v>0</v>
      </c>
      <c r="CF151" s="14">
        <f>МАКС!CF151+КМС!CF151+ИГС!CF151</f>
        <v>0</v>
      </c>
      <c r="CG151" s="15">
        <f>МАКС!CG151+КМС!CG151+ИГС!CG151</f>
        <v>0</v>
      </c>
      <c r="CH151" s="14">
        <f>МАКС!CH151+КМС!CH151+ИГС!CH151</f>
        <v>0</v>
      </c>
      <c r="CI151" s="15">
        <f>МАКС!CI151+КМС!CI151+ИГС!CI151</f>
        <v>0</v>
      </c>
      <c r="CJ151" s="14">
        <f>МАКС!CJ151+КМС!CJ151+ИГС!CJ151</f>
        <v>0</v>
      </c>
      <c r="CK151" s="15">
        <f>МАКС!CK151+КМС!CK151+ИГС!CK151</f>
        <v>0</v>
      </c>
      <c r="CL151" s="14">
        <f>МАКС!CL151+КМС!CL151+ИГС!CL151</f>
        <v>0</v>
      </c>
      <c r="CM151" s="15">
        <f>МАКС!CM151+КМС!CM151+ИГС!CM151</f>
        <v>0</v>
      </c>
      <c r="CN151" s="14">
        <f>МАКС!CN151+КМС!CN151+ИГС!CN151</f>
        <v>0</v>
      </c>
      <c r="CO151" s="15">
        <f>МАКС!CO151+КМС!CO151+ИГС!CO151</f>
        <v>0</v>
      </c>
      <c r="CP151" s="14">
        <f>МАКС!CP151+КМС!CP151+ИГС!CP151</f>
        <v>0</v>
      </c>
      <c r="CQ151" s="15">
        <f>МАКС!CQ151+КМС!CQ151+ИГС!CQ151</f>
        <v>0</v>
      </c>
      <c r="CR151" s="14">
        <f>МАКС!CR151+КМС!CR151+ИГС!CR151</f>
        <v>0</v>
      </c>
    </row>
    <row r="152" spans="1:96" ht="39" x14ac:dyDescent="0.25">
      <c r="A152" s="92">
        <v>120</v>
      </c>
      <c r="B152" s="68" t="s">
        <v>291</v>
      </c>
      <c r="C152" s="49"/>
      <c r="D152" s="51"/>
      <c r="E152" s="51"/>
      <c r="F152" s="53"/>
      <c r="G152" s="14">
        <f t="shared" si="109"/>
        <v>17605618.940000001</v>
      </c>
      <c r="H152" s="14">
        <f t="shared" si="110"/>
        <v>0</v>
      </c>
      <c r="I152" s="15">
        <f t="shared" si="108"/>
        <v>0</v>
      </c>
      <c r="J152" s="14">
        <f t="shared" si="111"/>
        <v>0</v>
      </c>
      <c r="K152" s="15">
        <f t="shared" si="112"/>
        <v>0</v>
      </c>
      <c r="L152" s="14">
        <f t="shared" si="113"/>
        <v>0</v>
      </c>
      <c r="M152" s="15">
        <f t="shared" si="114"/>
        <v>0</v>
      </c>
      <c r="N152" s="14">
        <f t="shared" si="115"/>
        <v>0</v>
      </c>
      <c r="O152" s="15">
        <f t="shared" si="116"/>
        <v>0</v>
      </c>
      <c r="P152" s="14">
        <f t="shared" si="117"/>
        <v>0</v>
      </c>
      <c r="Q152" s="15">
        <f t="shared" si="118"/>
        <v>476</v>
      </c>
      <c r="R152" s="14">
        <f t="shared" si="119"/>
        <v>17605618.940000001</v>
      </c>
      <c r="S152" s="15">
        <f t="shared" si="120"/>
        <v>476</v>
      </c>
      <c r="T152" s="14">
        <f t="shared" si="121"/>
        <v>17605618.940000001</v>
      </c>
      <c r="U152" s="15">
        <f t="shared" si="122"/>
        <v>0</v>
      </c>
      <c r="V152" s="14">
        <f t="shared" si="123"/>
        <v>0</v>
      </c>
      <c r="W152" s="15">
        <f t="shared" si="124"/>
        <v>0</v>
      </c>
      <c r="X152" s="14">
        <f t="shared" si="125"/>
        <v>0</v>
      </c>
      <c r="Y152" s="14">
        <f t="shared" si="126"/>
        <v>0</v>
      </c>
      <c r="Z152" s="14">
        <f t="shared" si="127"/>
        <v>0</v>
      </c>
      <c r="AA152" s="15">
        <f>МАКС!AA152+КМС!AA152+ИГС!AA152</f>
        <v>0</v>
      </c>
      <c r="AB152" s="14">
        <f>МАКС!AB152+КМС!AB152+ИГС!AB152</f>
        <v>0</v>
      </c>
      <c r="AC152" s="15">
        <f>МАКС!AC152+КМС!AC152+ИГС!AC152</f>
        <v>0</v>
      </c>
      <c r="AD152" s="14">
        <f>МАКС!AD152+КМС!AD152+ИГС!AD152</f>
        <v>0</v>
      </c>
      <c r="AE152" s="15">
        <f>МАКС!AE152+КМС!AE152+ИГС!AE152</f>
        <v>0</v>
      </c>
      <c r="AF152" s="14">
        <f>МАКС!AF152+КМС!AF152+ИГС!AF152</f>
        <v>0</v>
      </c>
      <c r="AG152" s="15">
        <f>МАКС!AG152+КМС!AG152+ИГС!AG152</f>
        <v>0</v>
      </c>
      <c r="AH152" s="14">
        <f>МАКС!AH152+КМС!AH152+ИГС!AH152</f>
        <v>0</v>
      </c>
      <c r="AI152" s="15">
        <f>МАКС!AI152+КМС!AI152+ИГС!AI152</f>
        <v>0</v>
      </c>
      <c r="AJ152" s="14">
        <f>МАКС!AJ152+КМС!AJ152+ИГС!AJ152</f>
        <v>0</v>
      </c>
      <c r="AK152" s="15">
        <f>МАКС!AK152+КМС!AK152+ИГС!AK152</f>
        <v>0</v>
      </c>
      <c r="AL152" s="14">
        <f>МАКС!AL152+КМС!AL152+ИГС!AL152</f>
        <v>0</v>
      </c>
      <c r="AM152" s="15">
        <f>МАКС!AM152+КМС!AM152+ИГС!AM152</f>
        <v>0</v>
      </c>
      <c r="AN152" s="14">
        <f>МАКС!AN152+КМС!AN152+ИГС!AN152</f>
        <v>0</v>
      </c>
      <c r="AO152" s="15">
        <f>МАКС!AO152+КМС!AO152+ИГС!AO152</f>
        <v>0</v>
      </c>
      <c r="AP152" s="14">
        <f>МАКС!AP152+КМС!AP152+ИГС!AP152</f>
        <v>0</v>
      </c>
      <c r="AQ152" s="14">
        <f>МАКС!AQ152+КМС!AQ152+ИГС!AQ152</f>
        <v>0</v>
      </c>
      <c r="AR152" s="14">
        <f>МАКС!AR152+КМС!AR152+ИГС!AR152</f>
        <v>0</v>
      </c>
      <c r="AS152" s="15">
        <f>МАКС!AS152+КМС!AS152+ИГС!AS152</f>
        <v>0</v>
      </c>
      <c r="AT152" s="14">
        <f>МАКС!AT152+КМС!AT152+ИГС!AT152</f>
        <v>0</v>
      </c>
      <c r="AU152" s="15">
        <f>МАКС!AU152+КМС!AU152+ИГС!AU152</f>
        <v>0</v>
      </c>
      <c r="AV152" s="14">
        <f>МАКС!AV152+КМС!AV152+ИГС!AV152</f>
        <v>0</v>
      </c>
      <c r="AW152" s="15">
        <f>МАКС!AW152+КМС!AW152+ИГС!AW152</f>
        <v>0</v>
      </c>
      <c r="AX152" s="14">
        <f>МАКС!AX152+КМС!AX152+ИГС!AX152</f>
        <v>0</v>
      </c>
      <c r="AY152" s="15">
        <f>МАКС!AY152+КМС!AY152+ИГС!AY152</f>
        <v>0</v>
      </c>
      <c r="AZ152" s="14">
        <f>МАКС!AZ152+КМС!AZ152+ИГС!AZ152</f>
        <v>0</v>
      </c>
      <c r="BA152" s="15">
        <f>МАКС!BA152+КМС!BA152+ИГС!BA152</f>
        <v>0</v>
      </c>
      <c r="BB152" s="14">
        <f>МАКС!BB152+КМС!BB152+ИГС!BB152</f>
        <v>0</v>
      </c>
      <c r="BC152" s="15">
        <f>МАКС!BC152+КМС!BC152+ИГС!BC152</f>
        <v>0</v>
      </c>
      <c r="BD152" s="14">
        <f>МАКС!BD152+КМС!BD152+ИГС!BD152</f>
        <v>0</v>
      </c>
      <c r="BE152" s="15">
        <f>МАКС!BE152+КМС!BE152+ИГС!BE152</f>
        <v>0</v>
      </c>
      <c r="BF152" s="14">
        <f>МАКС!BF152+КМС!BF152+ИГС!BF152</f>
        <v>0</v>
      </c>
      <c r="BG152" s="15">
        <f>МАКС!BG152+КМС!BG152+ИГС!BG152</f>
        <v>0</v>
      </c>
      <c r="BH152" s="14">
        <f>МАКС!BH152+КМС!BH152+ИГС!BH152</f>
        <v>0</v>
      </c>
      <c r="BI152" s="14">
        <f>МАКС!BI152+КМС!BI152+ИГС!BI152</f>
        <v>8802809.4700000007</v>
      </c>
      <c r="BJ152" s="14">
        <f>МАКС!BJ152+КМС!BJ152+ИГС!BJ152</f>
        <v>0</v>
      </c>
      <c r="BK152" s="15">
        <f>МАКС!BK152+КМС!BK152+ИГС!BK152</f>
        <v>0</v>
      </c>
      <c r="BL152" s="14">
        <f>МАКС!BL152+КМС!BL152+ИГС!BL152</f>
        <v>0</v>
      </c>
      <c r="BM152" s="15">
        <f>МАКС!BM152+КМС!BM152+ИГС!BM152</f>
        <v>0</v>
      </c>
      <c r="BN152" s="14">
        <f>МАКС!BN152+КМС!BN152+ИГС!BN152</f>
        <v>0</v>
      </c>
      <c r="BO152" s="15">
        <f>МАКС!BO152+КМС!BO152+ИГС!BO152</f>
        <v>0</v>
      </c>
      <c r="BP152" s="14">
        <f>МАКС!BP152+КМС!BP152+ИГС!BP152</f>
        <v>0</v>
      </c>
      <c r="BQ152" s="15">
        <f>МАКС!BQ152+КМС!BQ152+ИГС!BQ152</f>
        <v>0</v>
      </c>
      <c r="BR152" s="14">
        <f>МАКС!BR152+КМС!BR152+ИГС!BR152</f>
        <v>0</v>
      </c>
      <c r="BS152" s="15">
        <f>МАКС!BS152+КМС!BS152+ИГС!BS152</f>
        <v>239</v>
      </c>
      <c r="BT152" s="14">
        <f>МАКС!BT152+КМС!BT152+ИГС!BT152</f>
        <v>8802809.4700000007</v>
      </c>
      <c r="BU152" s="15">
        <f>МАКС!BU152+КМС!BU152+ИГС!BU152</f>
        <v>239</v>
      </c>
      <c r="BV152" s="14">
        <f>МАКС!BV152+КМС!BV152+ИГС!BV152</f>
        <v>8802809.4700000007</v>
      </c>
      <c r="BW152" s="15">
        <f>МАКС!BW152+КМС!BW152+ИГС!BW152</f>
        <v>0</v>
      </c>
      <c r="BX152" s="14">
        <f>МАКС!BX152+КМС!BX152+ИГС!BX152</f>
        <v>0</v>
      </c>
      <c r="BY152" s="15">
        <f>МАКС!BY152+КМС!BY152+ИГС!BY152</f>
        <v>0</v>
      </c>
      <c r="BZ152" s="14">
        <f>МАКС!BZ152+КМС!BZ152+ИГС!BZ152</f>
        <v>0</v>
      </c>
      <c r="CA152" s="14">
        <f>МАКС!CA152+КМС!CA152+ИГС!CA152</f>
        <v>8802809.4700000007</v>
      </c>
      <c r="CB152" s="14">
        <f>МАКС!CB152+КМС!CB152+ИГС!CB152</f>
        <v>0</v>
      </c>
      <c r="CC152" s="15">
        <f>МАКС!CC152+КМС!CC152+ИГС!CC152</f>
        <v>0</v>
      </c>
      <c r="CD152" s="14">
        <f>МАКС!CD152+КМС!CD152+ИГС!CD152</f>
        <v>0</v>
      </c>
      <c r="CE152" s="15">
        <f>МАКС!CE152+КМС!CE152+ИГС!CE152</f>
        <v>0</v>
      </c>
      <c r="CF152" s="14">
        <f>МАКС!CF152+КМС!CF152+ИГС!CF152</f>
        <v>0</v>
      </c>
      <c r="CG152" s="15">
        <f>МАКС!CG152+КМС!CG152+ИГС!CG152</f>
        <v>0</v>
      </c>
      <c r="CH152" s="14">
        <f>МАКС!CH152+КМС!CH152+ИГС!CH152</f>
        <v>0</v>
      </c>
      <c r="CI152" s="15">
        <f>МАКС!CI152+КМС!CI152+ИГС!CI152</f>
        <v>0</v>
      </c>
      <c r="CJ152" s="14">
        <f>МАКС!CJ152+КМС!CJ152+ИГС!CJ152</f>
        <v>0</v>
      </c>
      <c r="CK152" s="15">
        <f>МАКС!CK152+КМС!CK152+ИГС!CK152</f>
        <v>237</v>
      </c>
      <c r="CL152" s="14">
        <f>МАКС!CL152+КМС!CL152+ИГС!CL152</f>
        <v>8802809.4700000007</v>
      </c>
      <c r="CM152" s="15">
        <f>МАКС!CM152+КМС!CM152+ИГС!CM152</f>
        <v>237</v>
      </c>
      <c r="CN152" s="14">
        <f>МАКС!CN152+КМС!CN152+ИГС!CN152</f>
        <v>8802809.4700000007</v>
      </c>
      <c r="CO152" s="15">
        <f>МАКС!CO152+КМС!CO152+ИГС!CO152</f>
        <v>0</v>
      </c>
      <c r="CP152" s="14">
        <f>МАКС!CP152+КМС!CP152+ИГС!CP152</f>
        <v>0</v>
      </c>
      <c r="CQ152" s="15">
        <f>МАКС!CQ152+КМС!CQ152+ИГС!CQ152</f>
        <v>0</v>
      </c>
      <c r="CR152" s="14">
        <f>МАКС!CR152+КМС!CR152+ИГС!CR152</f>
        <v>0</v>
      </c>
    </row>
    <row r="153" spans="1:96" x14ac:dyDescent="0.25">
      <c r="A153" s="89"/>
      <c r="B153" s="70" t="s">
        <v>292</v>
      </c>
      <c r="C153" s="49"/>
      <c r="D153" s="51"/>
      <c r="E153" s="51"/>
      <c r="F153" s="53"/>
      <c r="G153" s="14">
        <f t="shared" si="109"/>
        <v>0</v>
      </c>
      <c r="H153" s="14">
        <f t="shared" si="110"/>
        <v>0</v>
      </c>
      <c r="I153" s="15">
        <f t="shared" si="108"/>
        <v>0</v>
      </c>
      <c r="J153" s="14">
        <f t="shared" si="111"/>
        <v>0</v>
      </c>
      <c r="K153" s="15">
        <f t="shared" si="112"/>
        <v>0</v>
      </c>
      <c r="L153" s="14">
        <f t="shared" si="113"/>
        <v>0</v>
      </c>
      <c r="M153" s="15">
        <f t="shared" si="114"/>
        <v>0</v>
      </c>
      <c r="N153" s="14">
        <f t="shared" si="115"/>
        <v>0</v>
      </c>
      <c r="O153" s="15">
        <f t="shared" si="116"/>
        <v>0</v>
      </c>
      <c r="P153" s="14">
        <f t="shared" si="117"/>
        <v>0</v>
      </c>
      <c r="Q153" s="15">
        <f t="shared" si="118"/>
        <v>0</v>
      </c>
      <c r="R153" s="14">
        <f t="shared" si="119"/>
        <v>0</v>
      </c>
      <c r="S153" s="15">
        <f t="shared" si="120"/>
        <v>0</v>
      </c>
      <c r="T153" s="14">
        <f t="shared" si="121"/>
        <v>0</v>
      </c>
      <c r="U153" s="15">
        <f t="shared" si="122"/>
        <v>0</v>
      </c>
      <c r="V153" s="14">
        <f t="shared" si="123"/>
        <v>0</v>
      </c>
      <c r="W153" s="15">
        <f t="shared" si="124"/>
        <v>0</v>
      </c>
      <c r="X153" s="14">
        <f t="shared" si="125"/>
        <v>0</v>
      </c>
      <c r="Y153" s="14">
        <f t="shared" si="126"/>
        <v>0</v>
      </c>
      <c r="Z153" s="14">
        <f t="shared" si="127"/>
        <v>0</v>
      </c>
      <c r="AA153" s="15">
        <f>МАКС!AA153+КМС!AA153+ИГС!AA153</f>
        <v>0</v>
      </c>
      <c r="AB153" s="14">
        <f>МАКС!AB153+КМС!AB153+ИГС!AB153</f>
        <v>0</v>
      </c>
      <c r="AC153" s="15">
        <f>МАКС!AC153+КМС!AC153+ИГС!AC153</f>
        <v>0</v>
      </c>
      <c r="AD153" s="14">
        <f>МАКС!AD153+КМС!AD153+ИГС!AD153</f>
        <v>0</v>
      </c>
      <c r="AE153" s="15">
        <f>МАКС!AE153+КМС!AE153+ИГС!AE153</f>
        <v>0</v>
      </c>
      <c r="AF153" s="14">
        <f>МАКС!AF153+КМС!AF153+ИГС!AF153</f>
        <v>0</v>
      </c>
      <c r="AG153" s="15">
        <f>МАКС!AG153+КМС!AG153+ИГС!AG153</f>
        <v>0</v>
      </c>
      <c r="AH153" s="14">
        <f>МАКС!AH153+КМС!AH153+ИГС!AH153</f>
        <v>0</v>
      </c>
      <c r="AI153" s="15">
        <f>МАКС!AI153+КМС!AI153+ИГС!AI153</f>
        <v>0</v>
      </c>
      <c r="AJ153" s="14">
        <f>МАКС!AJ153+КМС!AJ153+ИГС!AJ153</f>
        <v>0</v>
      </c>
      <c r="AK153" s="15">
        <f>МАКС!AK153+КМС!AK153+ИГС!AK153</f>
        <v>0</v>
      </c>
      <c r="AL153" s="14">
        <f>МАКС!AL153+КМС!AL153+ИГС!AL153</f>
        <v>0</v>
      </c>
      <c r="AM153" s="15">
        <f>МАКС!AM153+КМС!AM153+ИГС!AM153</f>
        <v>0</v>
      </c>
      <c r="AN153" s="14">
        <f>МАКС!AN153+КМС!AN153+ИГС!AN153</f>
        <v>0</v>
      </c>
      <c r="AO153" s="15">
        <f>МАКС!AO153+КМС!AO153+ИГС!AO153</f>
        <v>0</v>
      </c>
      <c r="AP153" s="14">
        <f>МАКС!AP153+КМС!AP153+ИГС!AP153</f>
        <v>0</v>
      </c>
      <c r="AQ153" s="14">
        <f>МАКС!AQ153+КМС!AQ153+ИГС!AQ153</f>
        <v>0</v>
      </c>
      <c r="AR153" s="14">
        <f>МАКС!AR153+КМС!AR153+ИГС!AR153</f>
        <v>0</v>
      </c>
      <c r="AS153" s="15">
        <f>МАКС!AS153+КМС!AS153+ИГС!AS153</f>
        <v>0</v>
      </c>
      <c r="AT153" s="14">
        <f>МАКС!AT153+КМС!AT153+ИГС!AT153</f>
        <v>0</v>
      </c>
      <c r="AU153" s="15">
        <f>МАКС!AU153+КМС!AU153+ИГС!AU153</f>
        <v>0</v>
      </c>
      <c r="AV153" s="14">
        <f>МАКС!AV153+КМС!AV153+ИГС!AV153</f>
        <v>0</v>
      </c>
      <c r="AW153" s="15">
        <f>МАКС!AW153+КМС!AW153+ИГС!AW153</f>
        <v>0</v>
      </c>
      <c r="AX153" s="14">
        <f>МАКС!AX153+КМС!AX153+ИГС!AX153</f>
        <v>0</v>
      </c>
      <c r="AY153" s="15">
        <f>МАКС!AY153+КМС!AY153+ИГС!AY153</f>
        <v>0</v>
      </c>
      <c r="AZ153" s="14">
        <f>МАКС!AZ153+КМС!AZ153+ИГС!AZ153</f>
        <v>0</v>
      </c>
      <c r="BA153" s="15">
        <f>МАКС!BA153+КМС!BA153+ИГС!BA153</f>
        <v>0</v>
      </c>
      <c r="BB153" s="14">
        <f>МАКС!BB153+КМС!BB153+ИГС!BB153</f>
        <v>0</v>
      </c>
      <c r="BC153" s="15">
        <f>МАКС!BC153+КМС!BC153+ИГС!BC153</f>
        <v>0</v>
      </c>
      <c r="BD153" s="14">
        <f>МАКС!BD153+КМС!BD153+ИГС!BD153</f>
        <v>0</v>
      </c>
      <c r="BE153" s="15">
        <f>МАКС!BE153+КМС!BE153+ИГС!BE153</f>
        <v>0</v>
      </c>
      <c r="BF153" s="14">
        <f>МАКС!BF153+КМС!BF153+ИГС!BF153</f>
        <v>0</v>
      </c>
      <c r="BG153" s="15">
        <f>МАКС!BG153+КМС!BG153+ИГС!BG153</f>
        <v>0</v>
      </c>
      <c r="BH153" s="14">
        <f>МАКС!BH153+КМС!BH153+ИГС!BH153</f>
        <v>0</v>
      </c>
      <c r="BI153" s="14">
        <f>МАКС!BI153+КМС!BI153+ИГС!BI153</f>
        <v>0</v>
      </c>
      <c r="BJ153" s="14">
        <f>МАКС!BJ153+КМС!BJ153+ИГС!BJ153</f>
        <v>0</v>
      </c>
      <c r="BK153" s="15">
        <f>МАКС!BK153+КМС!BK153+ИГС!BK153</f>
        <v>0</v>
      </c>
      <c r="BL153" s="14">
        <f>МАКС!BL153+КМС!BL153+ИГС!BL153</f>
        <v>0</v>
      </c>
      <c r="BM153" s="15">
        <f>МАКС!BM153+КМС!BM153+ИГС!BM153</f>
        <v>0</v>
      </c>
      <c r="BN153" s="14">
        <f>МАКС!BN153+КМС!BN153+ИГС!BN153</f>
        <v>0</v>
      </c>
      <c r="BO153" s="15">
        <f>МАКС!BO153+КМС!BO153+ИГС!BO153</f>
        <v>0</v>
      </c>
      <c r="BP153" s="14">
        <f>МАКС!BP153+КМС!BP153+ИГС!BP153</f>
        <v>0</v>
      </c>
      <c r="BQ153" s="15">
        <f>МАКС!BQ153+КМС!BQ153+ИГС!BQ153</f>
        <v>0</v>
      </c>
      <c r="BR153" s="14">
        <f>МАКС!BR153+КМС!BR153+ИГС!BR153</f>
        <v>0</v>
      </c>
      <c r="BS153" s="15">
        <f>МАКС!BS153+КМС!BS153+ИГС!BS153</f>
        <v>0</v>
      </c>
      <c r="BT153" s="14">
        <f>МАКС!BT153+КМС!BT153+ИГС!BT153</f>
        <v>0</v>
      </c>
      <c r="BU153" s="15">
        <f>МАКС!BU153+КМС!BU153+ИГС!BU153</f>
        <v>0</v>
      </c>
      <c r="BV153" s="14">
        <f>МАКС!BV153+КМС!BV153+ИГС!BV153</f>
        <v>0</v>
      </c>
      <c r="BW153" s="15">
        <f>МАКС!BW153+КМС!BW153+ИГС!BW153</f>
        <v>0</v>
      </c>
      <c r="BX153" s="14">
        <f>МАКС!BX153+КМС!BX153+ИГС!BX153</f>
        <v>0</v>
      </c>
      <c r="BY153" s="15">
        <f>МАКС!BY153+КМС!BY153+ИГС!BY153</f>
        <v>0</v>
      </c>
      <c r="BZ153" s="14">
        <f>МАКС!BZ153+КМС!BZ153+ИГС!BZ153</f>
        <v>0</v>
      </c>
      <c r="CA153" s="14">
        <f>МАКС!CA153+КМС!CA153+ИГС!CA153</f>
        <v>0</v>
      </c>
      <c r="CB153" s="14">
        <f>МАКС!CB153+КМС!CB153+ИГС!CB153</f>
        <v>0</v>
      </c>
      <c r="CC153" s="15">
        <f>МАКС!CC153+КМС!CC153+ИГС!CC153</f>
        <v>0</v>
      </c>
      <c r="CD153" s="14">
        <f>МАКС!CD153+КМС!CD153+ИГС!CD153</f>
        <v>0</v>
      </c>
      <c r="CE153" s="15">
        <f>МАКС!CE153+КМС!CE153+ИГС!CE153</f>
        <v>0</v>
      </c>
      <c r="CF153" s="14">
        <f>МАКС!CF153+КМС!CF153+ИГС!CF153</f>
        <v>0</v>
      </c>
      <c r="CG153" s="15">
        <f>МАКС!CG153+КМС!CG153+ИГС!CG153</f>
        <v>0</v>
      </c>
      <c r="CH153" s="14">
        <f>МАКС!CH153+КМС!CH153+ИГС!CH153</f>
        <v>0</v>
      </c>
      <c r="CI153" s="15">
        <f>МАКС!CI153+КМС!CI153+ИГС!CI153</f>
        <v>0</v>
      </c>
      <c r="CJ153" s="14">
        <f>МАКС!CJ153+КМС!CJ153+ИГС!CJ153</f>
        <v>0</v>
      </c>
      <c r="CK153" s="15">
        <f>МАКС!CK153+КМС!CK153+ИГС!CK153</f>
        <v>0</v>
      </c>
      <c r="CL153" s="14">
        <f>МАКС!CL153+КМС!CL153+ИГС!CL153</f>
        <v>0</v>
      </c>
      <c r="CM153" s="15">
        <f>МАКС!CM153+КМС!CM153+ИГС!CM153</f>
        <v>0</v>
      </c>
      <c r="CN153" s="14">
        <f>МАКС!CN153+КМС!CN153+ИГС!CN153</f>
        <v>0</v>
      </c>
      <c r="CO153" s="15">
        <f>МАКС!CO153+КМС!CO153+ИГС!CO153</f>
        <v>0</v>
      </c>
      <c r="CP153" s="14">
        <f>МАКС!CP153+КМС!CP153+ИГС!CP153</f>
        <v>0</v>
      </c>
      <c r="CQ153" s="15">
        <f>МАКС!CQ153+КМС!CQ153+ИГС!CQ153</f>
        <v>0</v>
      </c>
      <c r="CR153" s="14">
        <f>МАКС!CR153+КМС!CR153+ИГС!CR153</f>
        <v>0</v>
      </c>
    </row>
    <row r="154" spans="1:96" x14ac:dyDescent="0.25">
      <c r="A154" s="92">
        <v>121</v>
      </c>
      <c r="B154" s="68" t="s">
        <v>152</v>
      </c>
      <c r="C154" s="49"/>
      <c r="D154" s="51"/>
      <c r="E154" s="51"/>
      <c r="F154" s="53"/>
      <c r="G154" s="14">
        <f t="shared" si="109"/>
        <v>23812712</v>
      </c>
      <c r="H154" s="14">
        <f t="shared" si="110"/>
        <v>23812712</v>
      </c>
      <c r="I154" s="15">
        <f t="shared" si="108"/>
        <v>0</v>
      </c>
      <c r="J154" s="14">
        <f t="shared" si="111"/>
        <v>0</v>
      </c>
      <c r="K154" s="15">
        <f t="shared" si="112"/>
        <v>0</v>
      </c>
      <c r="L154" s="14">
        <f t="shared" si="113"/>
        <v>0</v>
      </c>
      <c r="M154" s="15">
        <f t="shared" si="114"/>
        <v>0</v>
      </c>
      <c r="N154" s="14">
        <f t="shared" si="115"/>
        <v>23812712</v>
      </c>
      <c r="O154" s="15">
        <f t="shared" si="116"/>
        <v>0</v>
      </c>
      <c r="P154" s="14">
        <f t="shared" si="117"/>
        <v>0</v>
      </c>
      <c r="Q154" s="15">
        <f t="shared" si="118"/>
        <v>0</v>
      </c>
      <c r="R154" s="14">
        <f t="shared" si="119"/>
        <v>0</v>
      </c>
      <c r="S154" s="15">
        <f t="shared" si="120"/>
        <v>0</v>
      </c>
      <c r="T154" s="14">
        <f t="shared" si="121"/>
        <v>0</v>
      </c>
      <c r="U154" s="15">
        <f t="shared" si="122"/>
        <v>0</v>
      </c>
      <c r="V154" s="14">
        <f t="shared" si="123"/>
        <v>0</v>
      </c>
      <c r="W154" s="15">
        <f t="shared" si="124"/>
        <v>0</v>
      </c>
      <c r="X154" s="14">
        <f t="shared" si="125"/>
        <v>0</v>
      </c>
      <c r="Y154" s="14">
        <f t="shared" si="126"/>
        <v>0</v>
      </c>
      <c r="Z154" s="14">
        <f t="shared" si="127"/>
        <v>0</v>
      </c>
      <c r="AA154" s="15">
        <f>МАКС!AA154+КМС!AA154+ИГС!AA154</f>
        <v>0</v>
      </c>
      <c r="AB154" s="14">
        <f>МАКС!AB154+КМС!AB154+ИГС!AB154</f>
        <v>0</v>
      </c>
      <c r="AC154" s="15">
        <f>МАКС!AC154+КМС!AC154+ИГС!AC154</f>
        <v>0</v>
      </c>
      <c r="AD154" s="14">
        <f>МАКС!AD154+КМС!AD154+ИГС!AD154</f>
        <v>0</v>
      </c>
      <c r="AE154" s="15">
        <f>МАКС!AE154+КМС!AE154+ИГС!AE154</f>
        <v>0</v>
      </c>
      <c r="AF154" s="14">
        <f>МАКС!AF154+КМС!AF154+ИГС!AF154</f>
        <v>0</v>
      </c>
      <c r="AG154" s="15">
        <f>МАКС!AG154+КМС!AG154+ИГС!AG154</f>
        <v>0</v>
      </c>
      <c r="AH154" s="14">
        <f>МАКС!AH154+КМС!AH154+ИГС!AH154</f>
        <v>0</v>
      </c>
      <c r="AI154" s="15">
        <f>МАКС!AI154+КМС!AI154+ИГС!AI154</f>
        <v>0</v>
      </c>
      <c r="AJ154" s="14">
        <f>МАКС!AJ154+КМС!AJ154+ИГС!AJ154</f>
        <v>0</v>
      </c>
      <c r="AK154" s="15">
        <f>МАКС!AK154+КМС!AK154+ИГС!AK154</f>
        <v>0</v>
      </c>
      <c r="AL154" s="14">
        <f>МАКС!AL154+КМС!AL154+ИГС!AL154</f>
        <v>0</v>
      </c>
      <c r="AM154" s="15">
        <f>МАКС!AM154+КМС!AM154+ИГС!AM154</f>
        <v>0</v>
      </c>
      <c r="AN154" s="14">
        <f>МАКС!AN154+КМС!AN154+ИГС!AN154</f>
        <v>0</v>
      </c>
      <c r="AO154" s="15">
        <f>МАКС!AO154+КМС!AO154+ИГС!AO154</f>
        <v>0</v>
      </c>
      <c r="AP154" s="14">
        <f>МАКС!AP154+КМС!AP154+ИГС!AP154</f>
        <v>0</v>
      </c>
      <c r="AQ154" s="14">
        <f>МАКС!AQ154+КМС!AQ154+ИГС!AQ154</f>
        <v>11906356</v>
      </c>
      <c r="AR154" s="14">
        <f>МАКС!AR154+КМС!AR154+ИГС!AR154</f>
        <v>11906356</v>
      </c>
      <c r="AS154" s="15">
        <f>МАКС!AS154+КМС!AS154+ИГС!AS154</f>
        <v>0</v>
      </c>
      <c r="AT154" s="14">
        <f>МАКС!AT154+КМС!AT154+ИГС!AT154</f>
        <v>0</v>
      </c>
      <c r="AU154" s="15">
        <f>МАКС!AU154+КМС!AU154+ИГС!AU154</f>
        <v>0</v>
      </c>
      <c r="AV154" s="14">
        <f>МАКС!AV154+КМС!AV154+ИГС!AV154</f>
        <v>0</v>
      </c>
      <c r="AW154" s="15">
        <f>МАКС!AW154+КМС!AW154+ИГС!AW154</f>
        <v>0</v>
      </c>
      <c r="AX154" s="14">
        <f>МАКС!AX154+КМС!AX154+ИГС!AX154</f>
        <v>11906356</v>
      </c>
      <c r="AY154" s="15">
        <f>МАКС!AY154+КМС!AY154+ИГС!AY154</f>
        <v>0</v>
      </c>
      <c r="AZ154" s="14">
        <f>МАКС!AZ154+КМС!AZ154+ИГС!AZ154</f>
        <v>0</v>
      </c>
      <c r="BA154" s="15">
        <f>МАКС!BA154+КМС!BA154+ИГС!BA154</f>
        <v>0</v>
      </c>
      <c r="BB154" s="14">
        <f>МАКС!BB154+КМС!BB154+ИГС!BB154</f>
        <v>0</v>
      </c>
      <c r="BC154" s="15">
        <f>МАКС!BC154+КМС!BC154+ИГС!BC154</f>
        <v>0</v>
      </c>
      <c r="BD154" s="14">
        <f>МАКС!BD154+КМС!BD154+ИГС!BD154</f>
        <v>0</v>
      </c>
      <c r="BE154" s="15">
        <f>МАКС!BE154+КМС!BE154+ИГС!BE154</f>
        <v>0</v>
      </c>
      <c r="BF154" s="14">
        <f>МАКС!BF154+КМС!BF154+ИГС!BF154</f>
        <v>0</v>
      </c>
      <c r="BG154" s="15">
        <f>МАКС!BG154+КМС!BG154+ИГС!BG154</f>
        <v>0</v>
      </c>
      <c r="BH154" s="14">
        <f>МАКС!BH154+КМС!BH154+ИГС!BH154</f>
        <v>0</v>
      </c>
      <c r="BI154" s="14">
        <f>МАКС!BI154+КМС!BI154+ИГС!BI154</f>
        <v>4762542.4000000004</v>
      </c>
      <c r="BJ154" s="14">
        <f>МАКС!BJ154+КМС!BJ154+ИГС!BJ154</f>
        <v>4762542.4000000004</v>
      </c>
      <c r="BK154" s="15">
        <f>МАКС!BK154+КМС!BK154+ИГС!BK154</f>
        <v>0</v>
      </c>
      <c r="BL154" s="14">
        <f>МАКС!BL154+КМС!BL154+ИГС!BL154</f>
        <v>0</v>
      </c>
      <c r="BM154" s="15">
        <f>МАКС!BM154+КМС!BM154+ИГС!BM154</f>
        <v>0</v>
      </c>
      <c r="BN154" s="14">
        <f>МАКС!BN154+КМС!BN154+ИГС!BN154</f>
        <v>0</v>
      </c>
      <c r="BO154" s="15">
        <f>МАКС!BO154+КМС!BO154+ИГС!BO154</f>
        <v>0</v>
      </c>
      <c r="BP154" s="14">
        <f>МАКС!BP154+КМС!BP154+ИГС!BP154</f>
        <v>4762542.4000000004</v>
      </c>
      <c r="BQ154" s="15">
        <f>МАКС!BQ154+КМС!BQ154+ИГС!BQ154</f>
        <v>0</v>
      </c>
      <c r="BR154" s="14">
        <f>МАКС!BR154+КМС!BR154+ИГС!BR154</f>
        <v>0</v>
      </c>
      <c r="BS154" s="15">
        <f>МАКС!BS154+КМС!BS154+ИГС!BS154</f>
        <v>0</v>
      </c>
      <c r="BT154" s="14">
        <f>МАКС!BT154+КМС!BT154+ИГС!BT154</f>
        <v>0</v>
      </c>
      <c r="BU154" s="15">
        <f>МАКС!BU154+КМС!BU154+ИГС!BU154</f>
        <v>0</v>
      </c>
      <c r="BV154" s="14">
        <f>МАКС!BV154+КМС!BV154+ИГС!BV154</f>
        <v>0</v>
      </c>
      <c r="BW154" s="15">
        <f>МАКС!BW154+КМС!BW154+ИГС!BW154</f>
        <v>0</v>
      </c>
      <c r="BX154" s="14">
        <f>МАКС!BX154+КМС!BX154+ИГС!BX154</f>
        <v>0</v>
      </c>
      <c r="BY154" s="15">
        <f>МАКС!BY154+КМС!BY154+ИГС!BY154</f>
        <v>0</v>
      </c>
      <c r="BZ154" s="14">
        <f>МАКС!BZ154+КМС!BZ154+ИГС!BZ154</f>
        <v>0</v>
      </c>
      <c r="CA154" s="14">
        <f>МАКС!CA154+КМС!CA154+ИГС!CA154</f>
        <v>7143813.5999999996</v>
      </c>
      <c r="CB154" s="14">
        <f>МАКС!CB154+КМС!CB154+ИГС!CB154</f>
        <v>7143813.5999999996</v>
      </c>
      <c r="CC154" s="15">
        <f>МАКС!CC154+КМС!CC154+ИГС!CC154</f>
        <v>0</v>
      </c>
      <c r="CD154" s="14">
        <f>МАКС!CD154+КМС!CD154+ИГС!CD154</f>
        <v>0</v>
      </c>
      <c r="CE154" s="15">
        <f>МАКС!CE154+КМС!CE154+ИГС!CE154</f>
        <v>0</v>
      </c>
      <c r="CF154" s="14">
        <f>МАКС!CF154+КМС!CF154+ИГС!CF154</f>
        <v>0</v>
      </c>
      <c r="CG154" s="15">
        <f>МАКС!CG154+КМС!CG154+ИГС!CG154</f>
        <v>0</v>
      </c>
      <c r="CH154" s="14">
        <f>МАКС!CH154+КМС!CH154+ИГС!CH154</f>
        <v>7143813.5999999996</v>
      </c>
      <c r="CI154" s="15">
        <f>МАКС!CI154+КМС!CI154+ИГС!CI154</f>
        <v>0</v>
      </c>
      <c r="CJ154" s="14">
        <f>МАКС!CJ154+КМС!CJ154+ИГС!CJ154</f>
        <v>0</v>
      </c>
      <c r="CK154" s="15">
        <f>МАКС!CK154+КМС!CK154+ИГС!CK154</f>
        <v>0</v>
      </c>
      <c r="CL154" s="14">
        <f>МАКС!CL154+КМС!CL154+ИГС!CL154</f>
        <v>0</v>
      </c>
      <c r="CM154" s="15">
        <f>МАКС!CM154+КМС!CM154+ИГС!CM154</f>
        <v>0</v>
      </c>
      <c r="CN154" s="14">
        <f>МАКС!CN154+КМС!CN154+ИГС!CN154</f>
        <v>0</v>
      </c>
      <c r="CO154" s="15">
        <f>МАКС!CO154+КМС!CO154+ИГС!CO154</f>
        <v>0</v>
      </c>
      <c r="CP154" s="14">
        <f>МАКС!CP154+КМС!CP154+ИГС!CP154</f>
        <v>0</v>
      </c>
      <c r="CQ154" s="15">
        <f>МАКС!CQ154+КМС!CQ154+ИГС!CQ154</f>
        <v>0</v>
      </c>
      <c r="CR154" s="14">
        <f>МАКС!CR154+КМС!CR154+ИГС!CR154</f>
        <v>0</v>
      </c>
    </row>
    <row r="155" spans="1:96" x14ac:dyDescent="0.25">
      <c r="A155" s="92"/>
      <c r="B155" s="62" t="s">
        <v>293</v>
      </c>
      <c r="C155" s="49"/>
      <c r="D155" s="51"/>
      <c r="E155" s="51"/>
      <c r="F155" s="53"/>
      <c r="G155" s="14">
        <f t="shared" si="109"/>
        <v>0</v>
      </c>
      <c r="H155" s="14">
        <f t="shared" si="110"/>
        <v>0</v>
      </c>
      <c r="I155" s="15">
        <f t="shared" si="108"/>
        <v>0</v>
      </c>
      <c r="J155" s="14">
        <f t="shared" si="111"/>
        <v>0</v>
      </c>
      <c r="K155" s="15">
        <f t="shared" si="112"/>
        <v>0</v>
      </c>
      <c r="L155" s="14">
        <f t="shared" si="113"/>
        <v>0</v>
      </c>
      <c r="M155" s="15">
        <f t="shared" si="114"/>
        <v>0</v>
      </c>
      <c r="N155" s="14">
        <f t="shared" si="115"/>
        <v>0</v>
      </c>
      <c r="O155" s="15">
        <f t="shared" si="116"/>
        <v>0</v>
      </c>
      <c r="P155" s="14">
        <f t="shared" si="117"/>
        <v>0</v>
      </c>
      <c r="Q155" s="15">
        <f t="shared" si="118"/>
        <v>0</v>
      </c>
      <c r="R155" s="14">
        <f t="shared" si="119"/>
        <v>0</v>
      </c>
      <c r="S155" s="15">
        <f t="shared" si="120"/>
        <v>0</v>
      </c>
      <c r="T155" s="14">
        <f t="shared" si="121"/>
        <v>0</v>
      </c>
      <c r="U155" s="15">
        <f t="shared" si="122"/>
        <v>0</v>
      </c>
      <c r="V155" s="14">
        <f t="shared" si="123"/>
        <v>0</v>
      </c>
      <c r="W155" s="15">
        <f t="shared" si="124"/>
        <v>0</v>
      </c>
      <c r="X155" s="14">
        <f t="shared" si="125"/>
        <v>0</v>
      </c>
      <c r="Y155" s="14">
        <f t="shared" si="126"/>
        <v>0</v>
      </c>
      <c r="Z155" s="14">
        <f t="shared" si="127"/>
        <v>0</v>
      </c>
      <c r="AA155" s="15">
        <f>МАКС!AA155+КМС!AA155+ИГС!AA155</f>
        <v>0</v>
      </c>
      <c r="AB155" s="14">
        <f>МАКС!AB155+КМС!AB155+ИГС!AB155</f>
        <v>0</v>
      </c>
      <c r="AC155" s="15">
        <f>МАКС!AC155+КМС!AC155+ИГС!AC155</f>
        <v>0</v>
      </c>
      <c r="AD155" s="14">
        <f>МАКС!AD155+КМС!AD155+ИГС!AD155</f>
        <v>0</v>
      </c>
      <c r="AE155" s="15">
        <f>МАКС!AE155+КМС!AE155+ИГС!AE155</f>
        <v>0</v>
      </c>
      <c r="AF155" s="14">
        <f>МАКС!AF155+КМС!AF155+ИГС!AF155</f>
        <v>0</v>
      </c>
      <c r="AG155" s="15">
        <f>МАКС!AG155+КМС!AG155+ИГС!AG155</f>
        <v>0</v>
      </c>
      <c r="AH155" s="14">
        <f>МАКС!AH155+КМС!AH155+ИГС!AH155</f>
        <v>0</v>
      </c>
      <c r="AI155" s="15">
        <f>МАКС!AI155+КМС!AI155+ИГС!AI155</f>
        <v>0</v>
      </c>
      <c r="AJ155" s="14">
        <f>МАКС!AJ155+КМС!AJ155+ИГС!AJ155</f>
        <v>0</v>
      </c>
      <c r="AK155" s="15">
        <f>МАКС!AK155+КМС!AK155+ИГС!AK155</f>
        <v>0</v>
      </c>
      <c r="AL155" s="14">
        <f>МАКС!AL155+КМС!AL155+ИГС!AL155</f>
        <v>0</v>
      </c>
      <c r="AM155" s="15">
        <f>МАКС!AM155+КМС!AM155+ИГС!AM155</f>
        <v>0</v>
      </c>
      <c r="AN155" s="14">
        <f>МАКС!AN155+КМС!AN155+ИГС!AN155</f>
        <v>0</v>
      </c>
      <c r="AO155" s="15">
        <f>МАКС!AO155+КМС!AO155+ИГС!AO155</f>
        <v>0</v>
      </c>
      <c r="AP155" s="14">
        <f>МАКС!AP155+КМС!AP155+ИГС!AP155</f>
        <v>0</v>
      </c>
      <c r="AQ155" s="14">
        <f>МАКС!AQ155+КМС!AQ155+ИГС!AQ155</f>
        <v>0</v>
      </c>
      <c r="AR155" s="14">
        <f>МАКС!AR155+КМС!AR155+ИГС!AR155</f>
        <v>0</v>
      </c>
      <c r="AS155" s="15">
        <f>МАКС!AS155+КМС!AS155+ИГС!AS155</f>
        <v>0</v>
      </c>
      <c r="AT155" s="14">
        <f>МАКС!AT155+КМС!AT155+ИГС!AT155</f>
        <v>0</v>
      </c>
      <c r="AU155" s="15">
        <f>МАКС!AU155+КМС!AU155+ИГС!AU155</f>
        <v>0</v>
      </c>
      <c r="AV155" s="14">
        <f>МАКС!AV155+КМС!AV155+ИГС!AV155</f>
        <v>0</v>
      </c>
      <c r="AW155" s="15">
        <f>МАКС!AW155+КМС!AW155+ИГС!AW155</f>
        <v>0</v>
      </c>
      <c r="AX155" s="14">
        <f>МАКС!AX155+КМС!AX155+ИГС!AX155</f>
        <v>0</v>
      </c>
      <c r="AY155" s="15">
        <f>МАКС!AY155+КМС!AY155+ИГС!AY155</f>
        <v>0</v>
      </c>
      <c r="AZ155" s="14">
        <f>МАКС!AZ155+КМС!AZ155+ИГС!AZ155</f>
        <v>0</v>
      </c>
      <c r="BA155" s="15">
        <f>МАКС!BA155+КМС!BA155+ИГС!BA155</f>
        <v>0</v>
      </c>
      <c r="BB155" s="14">
        <f>МАКС!BB155+КМС!BB155+ИГС!BB155</f>
        <v>0</v>
      </c>
      <c r="BC155" s="15">
        <f>МАКС!BC155+КМС!BC155+ИГС!BC155</f>
        <v>0</v>
      </c>
      <c r="BD155" s="14">
        <f>МАКС!BD155+КМС!BD155+ИГС!BD155</f>
        <v>0</v>
      </c>
      <c r="BE155" s="15">
        <f>МАКС!BE155+КМС!BE155+ИГС!BE155</f>
        <v>0</v>
      </c>
      <c r="BF155" s="14">
        <f>МАКС!BF155+КМС!BF155+ИГС!BF155</f>
        <v>0</v>
      </c>
      <c r="BG155" s="15">
        <f>МАКС!BG155+КМС!BG155+ИГС!BG155</f>
        <v>0</v>
      </c>
      <c r="BH155" s="14">
        <f>МАКС!BH155+КМС!BH155+ИГС!BH155</f>
        <v>0</v>
      </c>
      <c r="BI155" s="14">
        <f>МАКС!BI155+КМС!BI155+ИГС!BI155</f>
        <v>0</v>
      </c>
      <c r="BJ155" s="14">
        <f>МАКС!BJ155+КМС!BJ155+ИГС!BJ155</f>
        <v>0</v>
      </c>
      <c r="BK155" s="15">
        <f>МАКС!BK155+КМС!BK155+ИГС!BK155</f>
        <v>0</v>
      </c>
      <c r="BL155" s="14">
        <f>МАКС!BL155+КМС!BL155+ИГС!BL155</f>
        <v>0</v>
      </c>
      <c r="BM155" s="15">
        <f>МАКС!BM155+КМС!BM155+ИГС!BM155</f>
        <v>0</v>
      </c>
      <c r="BN155" s="14">
        <f>МАКС!BN155+КМС!BN155+ИГС!BN155</f>
        <v>0</v>
      </c>
      <c r="BO155" s="15">
        <f>МАКС!BO155+КМС!BO155+ИГС!BO155</f>
        <v>0</v>
      </c>
      <c r="BP155" s="14">
        <f>МАКС!BP155+КМС!BP155+ИГС!BP155</f>
        <v>0</v>
      </c>
      <c r="BQ155" s="15">
        <f>МАКС!BQ155+КМС!BQ155+ИГС!BQ155</f>
        <v>0</v>
      </c>
      <c r="BR155" s="14">
        <f>МАКС!BR155+КМС!BR155+ИГС!BR155</f>
        <v>0</v>
      </c>
      <c r="BS155" s="15">
        <f>МАКС!BS155+КМС!BS155+ИГС!BS155</f>
        <v>0</v>
      </c>
      <c r="BT155" s="14">
        <f>МАКС!BT155+КМС!BT155+ИГС!BT155</f>
        <v>0</v>
      </c>
      <c r="BU155" s="15">
        <f>МАКС!BU155+КМС!BU155+ИГС!BU155</f>
        <v>0</v>
      </c>
      <c r="BV155" s="14">
        <f>МАКС!BV155+КМС!BV155+ИГС!BV155</f>
        <v>0</v>
      </c>
      <c r="BW155" s="15">
        <f>МАКС!BW155+КМС!BW155+ИГС!BW155</f>
        <v>0</v>
      </c>
      <c r="BX155" s="14">
        <f>МАКС!BX155+КМС!BX155+ИГС!BX155</f>
        <v>0</v>
      </c>
      <c r="BY155" s="15">
        <f>МАКС!BY155+КМС!BY155+ИГС!BY155</f>
        <v>0</v>
      </c>
      <c r="BZ155" s="14">
        <f>МАКС!BZ155+КМС!BZ155+ИГС!BZ155</f>
        <v>0</v>
      </c>
      <c r="CA155" s="14">
        <f>МАКС!CA155+КМС!CA155+ИГС!CA155</f>
        <v>0</v>
      </c>
      <c r="CB155" s="14">
        <f>МАКС!CB155+КМС!CB155+ИГС!CB155</f>
        <v>0</v>
      </c>
      <c r="CC155" s="15">
        <f>МАКС!CC155+КМС!CC155+ИГС!CC155</f>
        <v>0</v>
      </c>
      <c r="CD155" s="14">
        <f>МАКС!CD155+КМС!CD155+ИГС!CD155</f>
        <v>0</v>
      </c>
      <c r="CE155" s="15">
        <f>МАКС!CE155+КМС!CE155+ИГС!CE155</f>
        <v>0</v>
      </c>
      <c r="CF155" s="14">
        <f>МАКС!CF155+КМС!CF155+ИГС!CF155</f>
        <v>0</v>
      </c>
      <c r="CG155" s="15">
        <f>МАКС!CG155+КМС!CG155+ИГС!CG155</f>
        <v>0</v>
      </c>
      <c r="CH155" s="14">
        <f>МАКС!CH155+КМС!CH155+ИГС!CH155</f>
        <v>0</v>
      </c>
      <c r="CI155" s="15">
        <f>МАКС!CI155+КМС!CI155+ИГС!CI155</f>
        <v>0</v>
      </c>
      <c r="CJ155" s="14">
        <f>МАКС!CJ155+КМС!CJ155+ИГС!CJ155</f>
        <v>0</v>
      </c>
      <c r="CK155" s="15">
        <f>МАКС!CK155+КМС!CK155+ИГС!CK155</f>
        <v>0</v>
      </c>
      <c r="CL155" s="14">
        <f>МАКС!CL155+КМС!CL155+ИГС!CL155</f>
        <v>0</v>
      </c>
      <c r="CM155" s="15">
        <f>МАКС!CM155+КМС!CM155+ИГС!CM155</f>
        <v>0</v>
      </c>
      <c r="CN155" s="14">
        <f>МАКС!CN155+КМС!CN155+ИГС!CN155</f>
        <v>0</v>
      </c>
      <c r="CO155" s="15">
        <f>МАКС!CO155+КМС!CO155+ИГС!CO155</f>
        <v>0</v>
      </c>
      <c r="CP155" s="14">
        <f>МАКС!CP155+КМС!CP155+ИГС!CP155</f>
        <v>0</v>
      </c>
      <c r="CQ155" s="15">
        <f>МАКС!CQ155+КМС!CQ155+ИГС!CQ155</f>
        <v>0</v>
      </c>
      <c r="CR155" s="14">
        <f>МАКС!CR155+КМС!CR155+ИГС!CR155</f>
        <v>0</v>
      </c>
    </row>
    <row r="156" spans="1:96" x14ac:dyDescent="0.25">
      <c r="A156" s="92">
        <v>122</v>
      </c>
      <c r="B156" s="68" t="s">
        <v>294</v>
      </c>
      <c r="C156" s="49"/>
      <c r="D156" s="51"/>
      <c r="E156" s="51"/>
      <c r="F156" s="53"/>
      <c r="G156" s="14">
        <f t="shared" si="109"/>
        <v>0</v>
      </c>
      <c r="H156" s="14">
        <f t="shared" si="110"/>
        <v>0</v>
      </c>
      <c r="I156" s="15">
        <f t="shared" si="108"/>
        <v>0</v>
      </c>
      <c r="J156" s="14">
        <f t="shared" si="111"/>
        <v>0</v>
      </c>
      <c r="K156" s="15">
        <f t="shared" si="112"/>
        <v>0</v>
      </c>
      <c r="L156" s="14">
        <f t="shared" si="113"/>
        <v>0</v>
      </c>
      <c r="M156" s="15">
        <f t="shared" si="114"/>
        <v>0</v>
      </c>
      <c r="N156" s="14">
        <f t="shared" si="115"/>
        <v>0</v>
      </c>
      <c r="O156" s="15">
        <f t="shared" si="116"/>
        <v>0</v>
      </c>
      <c r="P156" s="14">
        <f t="shared" si="117"/>
        <v>0</v>
      </c>
      <c r="Q156" s="15">
        <f t="shared" si="118"/>
        <v>0</v>
      </c>
      <c r="R156" s="14">
        <f t="shared" si="119"/>
        <v>0</v>
      </c>
      <c r="S156" s="15">
        <f t="shared" si="120"/>
        <v>0</v>
      </c>
      <c r="T156" s="14">
        <f t="shared" si="121"/>
        <v>0</v>
      </c>
      <c r="U156" s="15">
        <f t="shared" si="122"/>
        <v>0</v>
      </c>
      <c r="V156" s="14">
        <f t="shared" si="123"/>
        <v>0</v>
      </c>
      <c r="W156" s="15">
        <f t="shared" si="124"/>
        <v>0</v>
      </c>
      <c r="X156" s="14">
        <f t="shared" si="125"/>
        <v>0</v>
      </c>
      <c r="Y156" s="14">
        <f t="shared" si="126"/>
        <v>0</v>
      </c>
      <c r="Z156" s="14">
        <f t="shared" si="127"/>
        <v>0</v>
      </c>
      <c r="AA156" s="15">
        <f>МАКС!AA156+КМС!AA156+ИГС!AA156</f>
        <v>0</v>
      </c>
      <c r="AB156" s="14">
        <f>МАКС!AB156+КМС!AB156+ИГС!AB156</f>
        <v>0</v>
      </c>
      <c r="AC156" s="15">
        <f>МАКС!AC156+КМС!AC156+ИГС!AC156</f>
        <v>0</v>
      </c>
      <c r="AD156" s="14">
        <f>МАКС!AD156+КМС!AD156+ИГС!AD156</f>
        <v>0</v>
      </c>
      <c r="AE156" s="15">
        <f>МАКС!AE156+КМС!AE156+ИГС!AE156</f>
        <v>0</v>
      </c>
      <c r="AF156" s="14">
        <f>МАКС!AF156+КМС!AF156+ИГС!AF156</f>
        <v>0</v>
      </c>
      <c r="AG156" s="15">
        <f>МАКС!AG156+КМС!AG156+ИГС!AG156</f>
        <v>0</v>
      </c>
      <c r="AH156" s="14">
        <f>МАКС!AH156+КМС!AH156+ИГС!AH156</f>
        <v>0</v>
      </c>
      <c r="AI156" s="15">
        <f>МАКС!AI156+КМС!AI156+ИГС!AI156</f>
        <v>0</v>
      </c>
      <c r="AJ156" s="14">
        <f>МАКС!AJ156+КМС!AJ156+ИГС!AJ156</f>
        <v>0</v>
      </c>
      <c r="AK156" s="15">
        <f>МАКС!AK156+КМС!AK156+ИГС!AK156</f>
        <v>0</v>
      </c>
      <c r="AL156" s="14">
        <f>МАКС!AL156+КМС!AL156+ИГС!AL156</f>
        <v>0</v>
      </c>
      <c r="AM156" s="15">
        <f>МАКС!AM156+КМС!AM156+ИГС!AM156</f>
        <v>0</v>
      </c>
      <c r="AN156" s="14">
        <f>МАКС!AN156+КМС!AN156+ИГС!AN156</f>
        <v>0</v>
      </c>
      <c r="AO156" s="15">
        <f>МАКС!AO156+КМС!AO156+ИГС!AO156</f>
        <v>0</v>
      </c>
      <c r="AP156" s="14">
        <f>МАКС!AP156+КМС!AP156+ИГС!AP156</f>
        <v>0</v>
      </c>
      <c r="AQ156" s="14">
        <f>МАКС!AQ156+КМС!AQ156+ИГС!AQ156</f>
        <v>0</v>
      </c>
      <c r="AR156" s="14">
        <f>МАКС!AR156+КМС!AR156+ИГС!AR156</f>
        <v>0</v>
      </c>
      <c r="AS156" s="15">
        <f>МАКС!AS156+КМС!AS156+ИГС!AS156</f>
        <v>0</v>
      </c>
      <c r="AT156" s="14">
        <f>МАКС!AT156+КМС!AT156+ИГС!AT156</f>
        <v>0</v>
      </c>
      <c r="AU156" s="15">
        <f>МАКС!AU156+КМС!AU156+ИГС!AU156</f>
        <v>0</v>
      </c>
      <c r="AV156" s="14">
        <f>МАКС!AV156+КМС!AV156+ИГС!AV156</f>
        <v>0</v>
      </c>
      <c r="AW156" s="15">
        <f>МАКС!AW156+КМС!AW156+ИГС!AW156</f>
        <v>0</v>
      </c>
      <c r="AX156" s="14">
        <f>МАКС!AX156+КМС!AX156+ИГС!AX156</f>
        <v>0</v>
      </c>
      <c r="AY156" s="15">
        <f>МАКС!AY156+КМС!AY156+ИГС!AY156</f>
        <v>0</v>
      </c>
      <c r="AZ156" s="14">
        <f>МАКС!AZ156+КМС!AZ156+ИГС!AZ156</f>
        <v>0</v>
      </c>
      <c r="BA156" s="15">
        <f>МАКС!BA156+КМС!BA156+ИГС!BA156</f>
        <v>0</v>
      </c>
      <c r="BB156" s="14">
        <f>МАКС!BB156+КМС!BB156+ИГС!BB156</f>
        <v>0</v>
      </c>
      <c r="BC156" s="15">
        <f>МАКС!BC156+КМС!BC156+ИГС!BC156</f>
        <v>0</v>
      </c>
      <c r="BD156" s="14">
        <f>МАКС!BD156+КМС!BD156+ИГС!BD156</f>
        <v>0</v>
      </c>
      <c r="BE156" s="15">
        <f>МАКС!BE156+КМС!BE156+ИГС!BE156</f>
        <v>0</v>
      </c>
      <c r="BF156" s="14">
        <f>МАКС!BF156+КМС!BF156+ИГС!BF156</f>
        <v>0</v>
      </c>
      <c r="BG156" s="15">
        <f>МАКС!BG156+КМС!BG156+ИГС!BG156</f>
        <v>0</v>
      </c>
      <c r="BH156" s="14">
        <f>МАКС!BH156+КМС!BH156+ИГС!BH156</f>
        <v>0</v>
      </c>
      <c r="BI156" s="14">
        <f>МАКС!BI156+КМС!BI156+ИГС!BI156</f>
        <v>0</v>
      </c>
      <c r="BJ156" s="14">
        <f>МАКС!BJ156+КМС!BJ156+ИГС!BJ156</f>
        <v>0</v>
      </c>
      <c r="BK156" s="15">
        <f>МАКС!BK156+КМС!BK156+ИГС!BK156</f>
        <v>0</v>
      </c>
      <c r="BL156" s="14">
        <f>МАКС!BL156+КМС!BL156+ИГС!BL156</f>
        <v>0</v>
      </c>
      <c r="BM156" s="15">
        <f>МАКС!BM156+КМС!BM156+ИГС!BM156</f>
        <v>0</v>
      </c>
      <c r="BN156" s="14">
        <f>МАКС!BN156+КМС!BN156+ИГС!BN156</f>
        <v>0</v>
      </c>
      <c r="BO156" s="15">
        <f>МАКС!BO156+КМС!BO156+ИГС!BO156</f>
        <v>0</v>
      </c>
      <c r="BP156" s="14">
        <f>МАКС!BP156+КМС!BP156+ИГС!BP156</f>
        <v>0</v>
      </c>
      <c r="BQ156" s="15">
        <f>МАКС!BQ156+КМС!BQ156+ИГС!BQ156</f>
        <v>0</v>
      </c>
      <c r="BR156" s="14">
        <f>МАКС!BR156+КМС!BR156+ИГС!BR156</f>
        <v>0</v>
      </c>
      <c r="BS156" s="15">
        <f>МАКС!BS156+КМС!BS156+ИГС!BS156</f>
        <v>0</v>
      </c>
      <c r="BT156" s="14">
        <f>МАКС!BT156+КМС!BT156+ИГС!BT156</f>
        <v>0</v>
      </c>
      <c r="BU156" s="15">
        <f>МАКС!BU156+КМС!BU156+ИГС!BU156</f>
        <v>0</v>
      </c>
      <c r="BV156" s="14">
        <f>МАКС!BV156+КМС!BV156+ИГС!BV156</f>
        <v>0</v>
      </c>
      <c r="BW156" s="15">
        <f>МАКС!BW156+КМС!BW156+ИГС!BW156</f>
        <v>0</v>
      </c>
      <c r="BX156" s="14">
        <f>МАКС!BX156+КМС!BX156+ИГС!BX156</f>
        <v>0</v>
      </c>
      <c r="BY156" s="15">
        <f>МАКС!BY156+КМС!BY156+ИГС!BY156</f>
        <v>0</v>
      </c>
      <c r="BZ156" s="14">
        <f>МАКС!BZ156+КМС!BZ156+ИГС!BZ156</f>
        <v>0</v>
      </c>
      <c r="CA156" s="14">
        <f>МАКС!CA156+КМС!CA156+ИГС!CA156</f>
        <v>0</v>
      </c>
      <c r="CB156" s="14">
        <f>МАКС!CB156+КМС!CB156+ИГС!CB156</f>
        <v>0</v>
      </c>
      <c r="CC156" s="15">
        <f>МАКС!CC156+КМС!CC156+ИГС!CC156</f>
        <v>0</v>
      </c>
      <c r="CD156" s="14">
        <f>МАКС!CD156+КМС!CD156+ИГС!CD156</f>
        <v>0</v>
      </c>
      <c r="CE156" s="15">
        <f>МАКС!CE156+КМС!CE156+ИГС!CE156</f>
        <v>0</v>
      </c>
      <c r="CF156" s="14">
        <f>МАКС!CF156+КМС!CF156+ИГС!CF156</f>
        <v>0</v>
      </c>
      <c r="CG156" s="15">
        <f>МАКС!CG156+КМС!CG156+ИГС!CG156</f>
        <v>0</v>
      </c>
      <c r="CH156" s="14">
        <f>МАКС!CH156+КМС!CH156+ИГС!CH156</f>
        <v>0</v>
      </c>
      <c r="CI156" s="15">
        <f>МАКС!CI156+КМС!CI156+ИГС!CI156</f>
        <v>0</v>
      </c>
      <c r="CJ156" s="14">
        <f>МАКС!CJ156+КМС!CJ156+ИГС!CJ156</f>
        <v>0</v>
      </c>
      <c r="CK156" s="15">
        <f>МАКС!CK156+КМС!CK156+ИГС!CK156</f>
        <v>0</v>
      </c>
      <c r="CL156" s="14">
        <f>МАКС!CL156+КМС!CL156+ИГС!CL156</f>
        <v>0</v>
      </c>
      <c r="CM156" s="15">
        <f>МАКС!CM156+КМС!CM156+ИГС!CM156</f>
        <v>0</v>
      </c>
      <c r="CN156" s="14">
        <f>МАКС!CN156+КМС!CN156+ИГС!CN156</f>
        <v>0</v>
      </c>
      <c r="CO156" s="15">
        <f>МАКС!CO156+КМС!CO156+ИГС!CO156</f>
        <v>0</v>
      </c>
      <c r="CP156" s="14">
        <f>МАКС!CP156+КМС!CP156+ИГС!CP156</f>
        <v>0</v>
      </c>
      <c r="CQ156" s="15">
        <f>МАКС!CQ156+КМС!CQ156+ИГС!CQ156</f>
        <v>0</v>
      </c>
      <c r="CR156" s="14">
        <f>МАКС!CR156+КМС!CR156+ИГС!CR156</f>
        <v>0</v>
      </c>
    </row>
    <row r="157" spans="1:96" s="21" customFormat="1" ht="25.5" x14ac:dyDescent="0.2">
      <c r="A157" s="92">
        <v>123</v>
      </c>
      <c r="B157" s="68" t="s">
        <v>295</v>
      </c>
      <c r="C157" s="63">
        <v>330423</v>
      </c>
      <c r="D157" s="64" t="s">
        <v>146</v>
      </c>
      <c r="E157" s="64" t="s">
        <v>129</v>
      </c>
      <c r="F157" s="66" t="s">
        <v>143</v>
      </c>
      <c r="G157" s="14">
        <f t="shared" si="109"/>
        <v>0</v>
      </c>
      <c r="H157" s="14">
        <f t="shared" si="110"/>
        <v>0</v>
      </c>
      <c r="I157" s="15">
        <f t="shared" si="108"/>
        <v>0</v>
      </c>
      <c r="J157" s="14">
        <f t="shared" si="111"/>
        <v>0</v>
      </c>
      <c r="K157" s="15">
        <f t="shared" si="112"/>
        <v>0</v>
      </c>
      <c r="L157" s="14">
        <f t="shared" si="113"/>
        <v>0</v>
      </c>
      <c r="M157" s="15">
        <f t="shared" si="114"/>
        <v>0</v>
      </c>
      <c r="N157" s="14">
        <f t="shared" si="115"/>
        <v>0</v>
      </c>
      <c r="O157" s="15">
        <f t="shared" si="116"/>
        <v>0</v>
      </c>
      <c r="P157" s="14">
        <f t="shared" si="117"/>
        <v>0</v>
      </c>
      <c r="Q157" s="15">
        <f t="shared" si="118"/>
        <v>0</v>
      </c>
      <c r="R157" s="14">
        <f t="shared" si="119"/>
        <v>0</v>
      </c>
      <c r="S157" s="15">
        <f t="shared" si="120"/>
        <v>0</v>
      </c>
      <c r="T157" s="14">
        <f t="shared" si="121"/>
        <v>0</v>
      </c>
      <c r="U157" s="15">
        <f t="shared" si="122"/>
        <v>0</v>
      </c>
      <c r="V157" s="14">
        <f t="shared" si="123"/>
        <v>0</v>
      </c>
      <c r="W157" s="15">
        <f t="shared" si="124"/>
        <v>0</v>
      </c>
      <c r="X157" s="14">
        <f t="shared" si="125"/>
        <v>0</v>
      </c>
      <c r="Y157" s="14">
        <f t="shared" si="126"/>
        <v>0</v>
      </c>
      <c r="Z157" s="14">
        <f t="shared" si="127"/>
        <v>0</v>
      </c>
      <c r="AA157" s="15">
        <f>МАКС!AA157+КМС!AA157+ИГС!AA157</f>
        <v>0</v>
      </c>
      <c r="AB157" s="14">
        <f>МАКС!AB157+КМС!AB157+ИГС!AB157</f>
        <v>0</v>
      </c>
      <c r="AC157" s="15">
        <f>МАКС!AC157+КМС!AC157+ИГС!AC157</f>
        <v>0</v>
      </c>
      <c r="AD157" s="14">
        <f>МАКС!AD157+КМС!AD157+ИГС!AD157</f>
        <v>0</v>
      </c>
      <c r="AE157" s="15">
        <f>МАКС!AE157+КМС!AE157+ИГС!AE157</f>
        <v>0</v>
      </c>
      <c r="AF157" s="14">
        <f>МАКС!AF157+КМС!AF157+ИГС!AF157</f>
        <v>0</v>
      </c>
      <c r="AG157" s="15">
        <f>МАКС!AG157+КМС!AG157+ИГС!AG157</f>
        <v>0</v>
      </c>
      <c r="AH157" s="14">
        <f>МАКС!AH157+КМС!AH157+ИГС!AH157</f>
        <v>0</v>
      </c>
      <c r="AI157" s="15">
        <f>МАКС!AI157+КМС!AI157+ИГС!AI157</f>
        <v>0</v>
      </c>
      <c r="AJ157" s="14">
        <f>МАКС!AJ157+КМС!AJ157+ИГС!AJ157</f>
        <v>0</v>
      </c>
      <c r="AK157" s="15">
        <f>МАКС!AK157+КМС!AK157+ИГС!AK157</f>
        <v>0</v>
      </c>
      <c r="AL157" s="14">
        <f>МАКС!AL157+КМС!AL157+ИГС!AL157</f>
        <v>0</v>
      </c>
      <c r="AM157" s="15">
        <f>МАКС!AM157+КМС!AM157+ИГС!AM157</f>
        <v>0</v>
      </c>
      <c r="AN157" s="14">
        <f>МАКС!AN157+КМС!AN157+ИГС!AN157</f>
        <v>0</v>
      </c>
      <c r="AO157" s="15">
        <f>МАКС!AO157+КМС!AO157+ИГС!AO157</f>
        <v>0</v>
      </c>
      <c r="AP157" s="14">
        <f>МАКС!AP157+КМС!AP157+ИГС!AP157</f>
        <v>0</v>
      </c>
      <c r="AQ157" s="14">
        <f>МАКС!AQ157+КМС!AQ157+ИГС!AQ157</f>
        <v>0</v>
      </c>
      <c r="AR157" s="14">
        <f>МАКС!AR157+КМС!AR157+ИГС!AR157</f>
        <v>0</v>
      </c>
      <c r="AS157" s="15">
        <f>МАКС!AS157+КМС!AS157+ИГС!AS157</f>
        <v>0</v>
      </c>
      <c r="AT157" s="14">
        <f>МАКС!AT157+КМС!AT157+ИГС!AT157</f>
        <v>0</v>
      </c>
      <c r="AU157" s="15">
        <f>МАКС!AU157+КМС!AU157+ИГС!AU157</f>
        <v>0</v>
      </c>
      <c r="AV157" s="14">
        <f>МАКС!AV157+КМС!AV157+ИГС!AV157</f>
        <v>0</v>
      </c>
      <c r="AW157" s="15">
        <f>МАКС!AW157+КМС!AW157+ИГС!AW157</f>
        <v>0</v>
      </c>
      <c r="AX157" s="14">
        <f>МАКС!AX157+КМС!AX157+ИГС!AX157</f>
        <v>0</v>
      </c>
      <c r="AY157" s="15">
        <f>МАКС!AY157+КМС!AY157+ИГС!AY157</f>
        <v>0</v>
      </c>
      <c r="AZ157" s="14">
        <f>МАКС!AZ157+КМС!AZ157+ИГС!AZ157</f>
        <v>0</v>
      </c>
      <c r="BA157" s="15">
        <f>МАКС!BA157+КМС!BA157+ИГС!BA157</f>
        <v>0</v>
      </c>
      <c r="BB157" s="14">
        <f>МАКС!BB157+КМС!BB157+ИГС!BB157</f>
        <v>0</v>
      </c>
      <c r="BC157" s="15">
        <f>МАКС!BC157+КМС!BC157+ИГС!BC157</f>
        <v>0</v>
      </c>
      <c r="BD157" s="14">
        <f>МАКС!BD157+КМС!BD157+ИГС!BD157</f>
        <v>0</v>
      </c>
      <c r="BE157" s="15">
        <f>МАКС!BE157+КМС!BE157+ИГС!BE157</f>
        <v>0</v>
      </c>
      <c r="BF157" s="14">
        <f>МАКС!BF157+КМС!BF157+ИГС!BF157</f>
        <v>0</v>
      </c>
      <c r="BG157" s="15">
        <f>МАКС!BG157+КМС!BG157+ИГС!BG157</f>
        <v>0</v>
      </c>
      <c r="BH157" s="14">
        <f>МАКС!BH157+КМС!BH157+ИГС!BH157</f>
        <v>0</v>
      </c>
      <c r="BI157" s="14">
        <f>МАКС!BI157+КМС!BI157+ИГС!BI157</f>
        <v>0</v>
      </c>
      <c r="BJ157" s="14">
        <f>МАКС!BJ157+КМС!BJ157+ИГС!BJ157</f>
        <v>0</v>
      </c>
      <c r="BK157" s="15">
        <f>МАКС!BK157+КМС!BK157+ИГС!BK157</f>
        <v>0</v>
      </c>
      <c r="BL157" s="14">
        <f>МАКС!BL157+КМС!BL157+ИГС!BL157</f>
        <v>0</v>
      </c>
      <c r="BM157" s="15">
        <f>МАКС!BM157+КМС!BM157+ИГС!BM157</f>
        <v>0</v>
      </c>
      <c r="BN157" s="14">
        <f>МАКС!BN157+КМС!BN157+ИГС!BN157</f>
        <v>0</v>
      </c>
      <c r="BO157" s="15">
        <f>МАКС!BO157+КМС!BO157+ИГС!BO157</f>
        <v>0</v>
      </c>
      <c r="BP157" s="14">
        <f>МАКС!BP157+КМС!BP157+ИГС!BP157</f>
        <v>0</v>
      </c>
      <c r="BQ157" s="15">
        <f>МАКС!BQ157+КМС!BQ157+ИГС!BQ157</f>
        <v>0</v>
      </c>
      <c r="BR157" s="14">
        <f>МАКС!BR157+КМС!BR157+ИГС!BR157</f>
        <v>0</v>
      </c>
      <c r="BS157" s="15">
        <f>МАКС!BS157+КМС!BS157+ИГС!BS157</f>
        <v>0</v>
      </c>
      <c r="BT157" s="14">
        <f>МАКС!BT157+КМС!BT157+ИГС!BT157</f>
        <v>0</v>
      </c>
      <c r="BU157" s="15">
        <f>МАКС!BU157+КМС!BU157+ИГС!BU157</f>
        <v>0</v>
      </c>
      <c r="BV157" s="14">
        <f>МАКС!BV157+КМС!BV157+ИГС!BV157</f>
        <v>0</v>
      </c>
      <c r="BW157" s="15">
        <f>МАКС!BW157+КМС!BW157+ИГС!BW157</f>
        <v>0</v>
      </c>
      <c r="BX157" s="14">
        <f>МАКС!BX157+КМС!BX157+ИГС!BX157</f>
        <v>0</v>
      </c>
      <c r="BY157" s="15">
        <f>МАКС!BY157+КМС!BY157+ИГС!BY157</f>
        <v>0</v>
      </c>
      <c r="BZ157" s="14">
        <f>МАКС!BZ157+КМС!BZ157+ИГС!BZ157</f>
        <v>0</v>
      </c>
      <c r="CA157" s="14">
        <f>МАКС!CA157+КМС!CA157+ИГС!CA157</f>
        <v>0</v>
      </c>
      <c r="CB157" s="14">
        <f>МАКС!CB157+КМС!CB157+ИГС!CB157</f>
        <v>0</v>
      </c>
      <c r="CC157" s="15">
        <f>МАКС!CC157+КМС!CC157+ИГС!CC157</f>
        <v>0</v>
      </c>
      <c r="CD157" s="14">
        <f>МАКС!CD157+КМС!CD157+ИГС!CD157</f>
        <v>0</v>
      </c>
      <c r="CE157" s="15">
        <f>МАКС!CE157+КМС!CE157+ИГС!CE157</f>
        <v>0</v>
      </c>
      <c r="CF157" s="14">
        <f>МАКС!CF157+КМС!CF157+ИГС!CF157</f>
        <v>0</v>
      </c>
      <c r="CG157" s="15">
        <f>МАКС!CG157+КМС!CG157+ИГС!CG157</f>
        <v>0</v>
      </c>
      <c r="CH157" s="14">
        <f>МАКС!CH157+КМС!CH157+ИГС!CH157</f>
        <v>0</v>
      </c>
      <c r="CI157" s="15">
        <f>МАКС!CI157+КМС!CI157+ИГС!CI157</f>
        <v>0</v>
      </c>
      <c r="CJ157" s="14">
        <f>МАКС!CJ157+КМС!CJ157+ИГС!CJ157</f>
        <v>0</v>
      </c>
      <c r="CK157" s="15">
        <f>МАКС!CK157+КМС!CK157+ИГС!CK157</f>
        <v>0</v>
      </c>
      <c r="CL157" s="14">
        <f>МАКС!CL157+КМС!CL157+ИГС!CL157</f>
        <v>0</v>
      </c>
      <c r="CM157" s="15">
        <f>МАКС!CM157+КМС!CM157+ИГС!CM157</f>
        <v>0</v>
      </c>
      <c r="CN157" s="14">
        <f>МАКС!CN157+КМС!CN157+ИГС!CN157</f>
        <v>0</v>
      </c>
      <c r="CO157" s="15">
        <f>МАКС!CO157+КМС!CO157+ИГС!CO157</f>
        <v>0</v>
      </c>
      <c r="CP157" s="14">
        <f>МАКС!CP157+КМС!CP157+ИГС!CP157</f>
        <v>0</v>
      </c>
      <c r="CQ157" s="15">
        <f>МАКС!CQ157+КМС!CQ157+ИГС!CQ157</f>
        <v>0</v>
      </c>
      <c r="CR157" s="14">
        <f>МАКС!CR157+КМС!CR157+ИГС!CR157</f>
        <v>0</v>
      </c>
    </row>
    <row r="158" spans="1:96" s="94" customFormat="1" ht="27" customHeight="1" x14ac:dyDescent="0.25">
      <c r="A158" s="80"/>
      <c r="B158" s="93" t="s">
        <v>118</v>
      </c>
      <c r="C158" s="80"/>
      <c r="D158" s="81"/>
      <c r="E158" s="82"/>
      <c r="F158" s="83"/>
      <c r="G158" s="78">
        <f t="shared" ref="G158:X158" si="128">SUBTOTAL(109,G9:G157)</f>
        <v>16219040168.84</v>
      </c>
      <c r="H158" s="78">
        <f t="shared" si="128"/>
        <v>6256992499.8900003</v>
      </c>
      <c r="I158" s="77">
        <f t="shared" si="128"/>
        <v>3804584</v>
      </c>
      <c r="J158" s="78">
        <f t="shared" si="128"/>
        <v>1930410649.6400001</v>
      </c>
      <c r="K158" s="77">
        <f t="shared" si="128"/>
        <v>729194</v>
      </c>
      <c r="L158" s="78">
        <f t="shared" si="128"/>
        <v>443289753.44999999</v>
      </c>
      <c r="M158" s="77">
        <f t="shared" si="128"/>
        <v>2420545</v>
      </c>
      <c r="N158" s="78">
        <f t="shared" si="128"/>
        <v>3883292096.8000002</v>
      </c>
      <c r="O158" s="77">
        <f t="shared" si="128"/>
        <v>79885</v>
      </c>
      <c r="P158" s="78">
        <f t="shared" si="128"/>
        <v>1551394130.23</v>
      </c>
      <c r="Q158" s="77">
        <f t="shared" si="128"/>
        <v>202462</v>
      </c>
      <c r="R158" s="78">
        <f t="shared" si="128"/>
        <v>7372281304.8299999</v>
      </c>
      <c r="S158" s="77">
        <f t="shared" si="128"/>
        <v>4116</v>
      </c>
      <c r="T158" s="78">
        <f t="shared" si="128"/>
        <v>135750097.05000001</v>
      </c>
      <c r="U158" s="77">
        <f t="shared" si="128"/>
        <v>6920</v>
      </c>
      <c r="V158" s="78">
        <f t="shared" si="128"/>
        <v>1031416231</v>
      </c>
      <c r="W158" s="77">
        <f t="shared" si="128"/>
        <v>385521</v>
      </c>
      <c r="X158" s="78">
        <f t="shared" si="128"/>
        <v>1038372233.89</v>
      </c>
      <c r="Y158" s="72">
        <f>SUBTOTAL(109,Y9:Y157)</f>
        <v>4333687488.5799999</v>
      </c>
      <c r="Z158" s="72">
        <f t="shared" ref="Z158:AP158" si="129">SUBTOTAL(109,Z9:Z157)</f>
        <v>1617608077.9400001</v>
      </c>
      <c r="AA158" s="73">
        <f t="shared" si="129"/>
        <v>971828</v>
      </c>
      <c r="AB158" s="72">
        <f t="shared" si="129"/>
        <v>516314709.20999998</v>
      </c>
      <c r="AC158" s="73">
        <f t="shared" si="129"/>
        <v>195780</v>
      </c>
      <c r="AD158" s="72">
        <f t="shared" si="129"/>
        <v>125335761.64</v>
      </c>
      <c r="AE158" s="73">
        <f t="shared" si="129"/>
        <v>620236</v>
      </c>
      <c r="AF158" s="72">
        <f t="shared" si="129"/>
        <v>975957607.09000003</v>
      </c>
      <c r="AG158" s="73">
        <f t="shared" si="129"/>
        <v>21070</v>
      </c>
      <c r="AH158" s="72">
        <f t="shared" si="129"/>
        <v>407112641.55000001</v>
      </c>
      <c r="AI158" s="73">
        <f t="shared" si="129"/>
        <v>55886</v>
      </c>
      <c r="AJ158" s="72">
        <f t="shared" si="129"/>
        <v>2081018462.0899999</v>
      </c>
      <c r="AK158" s="73">
        <f t="shared" si="129"/>
        <v>703</v>
      </c>
      <c r="AL158" s="72">
        <f t="shared" si="129"/>
        <v>22173712.77</v>
      </c>
      <c r="AM158" s="73">
        <f t="shared" si="129"/>
        <v>1302</v>
      </c>
      <c r="AN158" s="72">
        <f t="shared" si="129"/>
        <v>192926200.61000001</v>
      </c>
      <c r="AO158" s="73">
        <f t="shared" si="129"/>
        <v>84174</v>
      </c>
      <c r="AP158" s="72">
        <f t="shared" si="129"/>
        <v>227948307</v>
      </c>
      <c r="AQ158" s="72">
        <f>SUBTOTAL(109,AQ9:AQ157)</f>
        <v>3808182956.5300002</v>
      </c>
      <c r="AR158" s="72">
        <f t="shared" ref="AR158:BH158" si="130">SUBTOTAL(109,AR9:AR157)</f>
        <v>1493287396.46</v>
      </c>
      <c r="AS158" s="73">
        <f t="shared" si="130"/>
        <v>909074</v>
      </c>
      <c r="AT158" s="72">
        <f t="shared" si="130"/>
        <v>444372604.39999998</v>
      </c>
      <c r="AU158" s="73">
        <f t="shared" si="130"/>
        <v>177819</v>
      </c>
      <c r="AV158" s="72">
        <f t="shared" si="130"/>
        <v>105449302.17</v>
      </c>
      <c r="AW158" s="73">
        <f t="shared" si="130"/>
        <v>561319</v>
      </c>
      <c r="AX158" s="72">
        <f t="shared" si="130"/>
        <v>943465489.88999999</v>
      </c>
      <c r="AY158" s="73">
        <f t="shared" si="130"/>
        <v>18419</v>
      </c>
      <c r="AZ158" s="72">
        <f t="shared" si="130"/>
        <v>364398202.95999998</v>
      </c>
      <c r="BA158" s="73">
        <f t="shared" si="130"/>
        <v>46646</v>
      </c>
      <c r="BB158" s="72">
        <f t="shared" si="130"/>
        <v>1675136991.8499999</v>
      </c>
      <c r="BC158" s="73">
        <f t="shared" si="130"/>
        <v>813</v>
      </c>
      <c r="BD158" s="72">
        <f t="shared" si="130"/>
        <v>29567044.309999999</v>
      </c>
      <c r="BE158" s="73">
        <f t="shared" si="130"/>
        <v>2182</v>
      </c>
      <c r="BF158" s="72">
        <f t="shared" si="130"/>
        <v>322641810.30000001</v>
      </c>
      <c r="BG158" s="73">
        <f t="shared" si="130"/>
        <v>93165</v>
      </c>
      <c r="BH158" s="72">
        <f t="shared" si="130"/>
        <v>275360365.25999999</v>
      </c>
      <c r="BI158" s="72">
        <f>SUBTOTAL(109,BI9:BI157)</f>
        <v>4161201265.4299998</v>
      </c>
      <c r="BJ158" s="72">
        <f t="shared" ref="BJ158:BZ158" si="131">SUBTOTAL(109,BJ9:BJ157)</f>
        <v>1574751246.71</v>
      </c>
      <c r="BK158" s="73">
        <f t="shared" si="131"/>
        <v>911058</v>
      </c>
      <c r="BL158" s="72">
        <f t="shared" si="131"/>
        <v>484409890.24000001</v>
      </c>
      <c r="BM158" s="73">
        <f t="shared" si="131"/>
        <v>168449</v>
      </c>
      <c r="BN158" s="72">
        <f t="shared" si="131"/>
        <v>99821457.959999993</v>
      </c>
      <c r="BO158" s="73">
        <f t="shared" si="131"/>
        <v>569763</v>
      </c>
      <c r="BP158" s="72">
        <f t="shared" si="131"/>
        <v>990519898.50999999</v>
      </c>
      <c r="BQ158" s="73">
        <f t="shared" si="131"/>
        <v>19417</v>
      </c>
      <c r="BR158" s="72">
        <f t="shared" si="131"/>
        <v>411074498.07999998</v>
      </c>
      <c r="BS158" s="73">
        <f t="shared" si="131"/>
        <v>52350</v>
      </c>
      <c r="BT158" s="72">
        <f t="shared" si="131"/>
        <v>1907971859.1900001</v>
      </c>
      <c r="BU158" s="73">
        <f t="shared" si="131"/>
        <v>1167</v>
      </c>
      <c r="BV158" s="72">
        <f t="shared" si="131"/>
        <v>40039059.280000001</v>
      </c>
      <c r="BW158" s="73">
        <f t="shared" si="131"/>
        <v>1852</v>
      </c>
      <c r="BX158" s="72">
        <f t="shared" si="131"/>
        <v>280435435.64999998</v>
      </c>
      <c r="BY158" s="73">
        <f t="shared" si="131"/>
        <v>92574</v>
      </c>
      <c r="BZ158" s="72">
        <f t="shared" si="131"/>
        <v>267403661.44999999</v>
      </c>
      <c r="CA158" s="72">
        <f>SUBTOTAL(109,CA9:CA157)</f>
        <v>3915968458.3000002</v>
      </c>
      <c r="CB158" s="72">
        <f t="shared" ref="CB158:CR158" si="132">SUBTOTAL(109,CB9:CB157)</f>
        <v>1571345778.78</v>
      </c>
      <c r="CC158" s="73">
        <f t="shared" si="132"/>
        <v>1012624</v>
      </c>
      <c r="CD158" s="72">
        <f t="shared" si="132"/>
        <v>485313445.79000002</v>
      </c>
      <c r="CE158" s="73">
        <f t="shared" si="132"/>
        <v>187146</v>
      </c>
      <c r="CF158" s="72">
        <f t="shared" si="132"/>
        <v>112683231.68000001</v>
      </c>
      <c r="CG158" s="73">
        <f t="shared" si="132"/>
        <v>669227</v>
      </c>
      <c r="CH158" s="72">
        <f t="shared" si="132"/>
        <v>973349101.30999994</v>
      </c>
      <c r="CI158" s="73">
        <f t="shared" si="132"/>
        <v>20979</v>
      </c>
      <c r="CJ158" s="72">
        <f t="shared" si="132"/>
        <v>368808787.63999999</v>
      </c>
      <c r="CK158" s="73">
        <f t="shared" si="132"/>
        <v>47580</v>
      </c>
      <c r="CL158" s="72">
        <f t="shared" si="132"/>
        <v>1708153991.7</v>
      </c>
      <c r="CM158" s="73">
        <f t="shared" si="132"/>
        <v>1433</v>
      </c>
      <c r="CN158" s="72">
        <f t="shared" si="132"/>
        <v>43970280.689999998</v>
      </c>
      <c r="CO158" s="73">
        <f t="shared" si="132"/>
        <v>1584</v>
      </c>
      <c r="CP158" s="72">
        <f t="shared" si="132"/>
        <v>235412784.44</v>
      </c>
      <c r="CQ158" s="73">
        <f t="shared" si="132"/>
        <v>115608</v>
      </c>
      <c r="CR158" s="72">
        <f t="shared" si="132"/>
        <v>267659900.18000001</v>
      </c>
    </row>
    <row r="160" spans="1:96" x14ac:dyDescent="0.25">
      <c r="B160" s="4" t="s">
        <v>296</v>
      </c>
      <c r="C160" s="85">
        <f>C158-D158-L158-N158-T158</f>
        <v>-4462331947.3000002</v>
      </c>
      <c r="D160" s="85">
        <f>D158-F158-H158-J158</f>
        <v>-8187403149.5299997</v>
      </c>
      <c r="E160" s="56"/>
      <c r="F160" s="56"/>
      <c r="G160" s="85">
        <f>G158-H158-P158-R158-X158</f>
        <v>0</v>
      </c>
      <c r="H160" s="85">
        <f>H158-J158-L158-N158</f>
        <v>0</v>
      </c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>
        <f>Y158-Z158-AH158-AJ158-AP158</f>
        <v>0</v>
      </c>
      <c r="Z160" s="85">
        <f>Z158-AB158-AD158-AF158</f>
        <v>0</v>
      </c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7"/>
      <c r="AP160" s="87"/>
      <c r="AQ160" s="85">
        <f>AQ158-AR158-AZ158-BB158-BH158</f>
        <v>0</v>
      </c>
      <c r="AR160" s="85">
        <f>AR158-AT158-AV158-AX158</f>
        <v>0</v>
      </c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7"/>
      <c r="BH160" s="87"/>
      <c r="BI160" s="85">
        <f>BI158-BJ158-BR158-BT158-BZ158</f>
        <v>0</v>
      </c>
      <c r="BJ160" s="85">
        <f>BJ158-BL158-BN158-BP158</f>
        <v>0</v>
      </c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5">
        <f>CA158-CB158-CJ158-CL158-CR158</f>
        <v>0</v>
      </c>
      <c r="CB160" s="85">
        <f>CB158-CD158-CF158-CH158</f>
        <v>0</v>
      </c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</row>
    <row r="161" spans="2:96" ht="17.25" customHeight="1" x14ac:dyDescent="0.25">
      <c r="B161" s="4"/>
      <c r="C161" s="56"/>
      <c r="D161" s="56"/>
      <c r="E161" s="56"/>
      <c r="F161" s="56"/>
      <c r="G161" s="85"/>
      <c r="H161" s="85">
        <f>H158-J158-L158-N158</f>
        <v>0</v>
      </c>
      <c r="R161" s="85"/>
      <c r="S161" s="85"/>
      <c r="Y161" s="56"/>
      <c r="Z161" s="5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56"/>
      <c r="AR161" s="5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56"/>
      <c r="BJ161" s="5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56"/>
      <c r="CB161" s="5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</row>
    <row r="162" spans="2:96" x14ac:dyDescent="0.25">
      <c r="B162" s="4" t="s">
        <v>297</v>
      </c>
      <c r="C162" s="85">
        <f t="shared" ref="C162:X162" si="133">C158-U158-AM158-BE158-BW158</f>
        <v>-12256</v>
      </c>
      <c r="D162" s="85">
        <f t="shared" si="133"/>
        <v>-1827419677.5599999</v>
      </c>
      <c r="E162" s="85">
        <f>E158-W158-AO158-BG158-BY158</f>
        <v>-655434</v>
      </c>
      <c r="F162" s="85">
        <f t="shared" si="133"/>
        <v>-1809084567.5999999</v>
      </c>
      <c r="G162" s="85">
        <f>G158-Y158-AQ158-BI158-CA158</f>
        <v>0</v>
      </c>
      <c r="H162" s="85">
        <f t="shared" si="133"/>
        <v>0</v>
      </c>
      <c r="I162" s="85">
        <f t="shared" si="133"/>
        <v>0</v>
      </c>
      <c r="J162" s="85">
        <f t="shared" si="133"/>
        <v>0</v>
      </c>
      <c r="K162" s="85">
        <f t="shared" si="133"/>
        <v>0</v>
      </c>
      <c r="L162" s="85">
        <f t="shared" si="133"/>
        <v>0</v>
      </c>
      <c r="M162" s="85">
        <f t="shared" si="133"/>
        <v>0</v>
      </c>
      <c r="N162" s="85">
        <f t="shared" si="133"/>
        <v>0</v>
      </c>
      <c r="O162" s="85">
        <f t="shared" si="133"/>
        <v>0</v>
      </c>
      <c r="P162" s="85">
        <f t="shared" si="133"/>
        <v>0</v>
      </c>
      <c r="Q162" s="85">
        <f t="shared" si="133"/>
        <v>0</v>
      </c>
      <c r="R162" s="85">
        <f t="shared" si="133"/>
        <v>0</v>
      </c>
      <c r="S162" s="85">
        <f t="shared" si="133"/>
        <v>0</v>
      </c>
      <c r="T162" s="85">
        <f t="shared" si="133"/>
        <v>0</v>
      </c>
      <c r="U162" s="85">
        <f t="shared" si="133"/>
        <v>0</v>
      </c>
      <c r="V162" s="85">
        <f t="shared" si="133"/>
        <v>0</v>
      </c>
      <c r="W162" s="85">
        <f>W158-AO158-BG158-BY158-CQ158</f>
        <v>0</v>
      </c>
      <c r="X162" s="85">
        <f t="shared" si="133"/>
        <v>0</v>
      </c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</row>
    <row r="163" spans="2:96" x14ac:dyDescent="0.25">
      <c r="C163" s="56"/>
      <c r="D163" s="56"/>
      <c r="E163" s="56"/>
      <c r="F163" s="56"/>
      <c r="R163" s="85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</row>
    <row r="164" spans="2:96" x14ac:dyDescent="0.25">
      <c r="B164" s="5" t="s">
        <v>298</v>
      </c>
      <c r="C164" s="85">
        <v>0</v>
      </c>
      <c r="D164" s="85">
        <v>0</v>
      </c>
      <c r="E164" s="85">
        <v>0</v>
      </c>
      <c r="F164" s="85">
        <v>0</v>
      </c>
      <c r="G164" s="85">
        <f>G158-МАКС!G158-КМС!G158-ИГС!G158</f>
        <v>0</v>
      </c>
      <c r="H164" s="85">
        <f>H158-МАКС!H158-КМС!H158-ИГС!H158</f>
        <v>0</v>
      </c>
      <c r="I164" s="85">
        <f>I158-МАКС!I158-КМС!I158-ИГС!I158</f>
        <v>0</v>
      </c>
      <c r="J164" s="85">
        <f>J158-МАКС!J158-КМС!J158-ИГС!J158</f>
        <v>0</v>
      </c>
      <c r="K164" s="85">
        <f>K158-МАКС!K158-КМС!K158-ИГС!K158</f>
        <v>0</v>
      </c>
      <c r="L164" s="85">
        <f>L158-МАКС!L158-КМС!L158-ИГС!L158</f>
        <v>0</v>
      </c>
      <c r="M164" s="85">
        <f>M158-МАКС!M158-КМС!M158-ИГС!M158</f>
        <v>0</v>
      </c>
      <c r="N164" s="85">
        <f>N158-МАКС!N158-КМС!N158-ИГС!N158</f>
        <v>0</v>
      </c>
      <c r="O164" s="85">
        <f>O158-МАКС!O158-КМС!O158-ИГС!O158</f>
        <v>0</v>
      </c>
      <c r="P164" s="85">
        <f>P158-МАКС!P158-КМС!P158-ИГС!P158</f>
        <v>0</v>
      </c>
      <c r="Q164" s="85">
        <f>Q158-МАКС!Q158-КМС!Q158-ИГС!Q158</f>
        <v>0</v>
      </c>
      <c r="R164" s="85">
        <f>R158-МАКС!R158-КМС!R158-ИГС!R158</f>
        <v>0</v>
      </c>
      <c r="S164" s="85">
        <f>S158-МАКС!S158-КМС!S158-ИГС!S158</f>
        <v>0</v>
      </c>
      <c r="T164" s="85">
        <f>T158-МАКС!T158-КМС!T158-ИГС!T158</f>
        <v>0</v>
      </c>
      <c r="U164" s="85">
        <f>U158-МАКС!U158-КМС!U158-ИГС!U158</f>
        <v>0</v>
      </c>
      <c r="V164" s="85">
        <f>V158-МАКС!V158-КМС!V158-ИГС!V158</f>
        <v>0</v>
      </c>
      <c r="W164" s="85">
        <f>W158-МАКС!W158-КМС!W158-ИГС!W158</f>
        <v>0</v>
      </c>
      <c r="X164" s="85">
        <f>X158-МАКС!X158-КМС!X158-ИГС!X158</f>
        <v>0</v>
      </c>
      <c r="Y164" s="85">
        <f>Y158-МАКС!Y158-КМС!Y158-ИГС!Y158</f>
        <v>0</v>
      </c>
      <c r="Z164" s="85">
        <f>Z158-МАКС!Z158-КМС!Z158-ИГС!Z158</f>
        <v>0</v>
      </c>
      <c r="AA164" s="85">
        <f>AA158-МАКС!AA158-КМС!AA158-ИГС!AA158</f>
        <v>0</v>
      </c>
      <c r="AB164" s="85">
        <f>AB158-МАКС!AB158-КМС!AB158-ИГС!AB158</f>
        <v>0</v>
      </c>
      <c r="AC164" s="85">
        <f>AC158-МАКС!AC158-КМС!AC158-ИГС!AC158</f>
        <v>0</v>
      </c>
      <c r="AD164" s="85">
        <f>AD158-МАКС!AD158-КМС!AD158-ИГС!AD158</f>
        <v>0</v>
      </c>
      <c r="AE164" s="85">
        <f>AE158-МАКС!AE158-КМС!AE158-ИГС!AE158</f>
        <v>0</v>
      </c>
      <c r="AF164" s="85">
        <f>AF158-МАКС!AF158-КМС!AF158-ИГС!AF158</f>
        <v>0</v>
      </c>
      <c r="AG164" s="85">
        <f>AG158-МАКС!AG158-КМС!AG158-ИГС!AG158</f>
        <v>0</v>
      </c>
      <c r="AH164" s="85">
        <f>AH158-МАКС!AH158-КМС!AH158-ИГС!AH158</f>
        <v>0</v>
      </c>
      <c r="AI164" s="85">
        <f>AI158-МАКС!AI158-КМС!AI158-ИГС!AI158</f>
        <v>0</v>
      </c>
      <c r="AJ164" s="85">
        <f>AJ158-МАКС!AJ158-КМС!AJ158-ИГС!AJ158</f>
        <v>0</v>
      </c>
      <c r="AK164" s="85">
        <f>AK158-МАКС!AK158-КМС!AK158-ИГС!AK158</f>
        <v>0</v>
      </c>
      <c r="AL164" s="85">
        <f>AL158-МАКС!AL158-КМС!AL158-ИГС!AL158</f>
        <v>0</v>
      </c>
      <c r="AM164" s="85">
        <f>AM158-МАКС!AM158-КМС!AM158-ИГС!AM158</f>
        <v>0</v>
      </c>
      <c r="AN164" s="85">
        <f>AN158-МАКС!AN158-КМС!AN158-ИГС!AN158</f>
        <v>0</v>
      </c>
      <c r="AO164" s="85">
        <f>AO158-МАКС!AO158-КМС!AO158-ИГС!AO158</f>
        <v>0</v>
      </c>
      <c r="AP164" s="85">
        <f>AP158-МАКС!AP158-КМС!AP158-ИГС!AP158</f>
        <v>0</v>
      </c>
      <c r="AQ164" s="85">
        <f>AQ158-МАКС!AQ158-КМС!AQ158-ИГС!AQ158</f>
        <v>0</v>
      </c>
      <c r="AR164" s="85">
        <f>AR158-МАКС!AR158-КМС!AR158-ИГС!AR158</f>
        <v>0</v>
      </c>
      <c r="AS164" s="85">
        <f>AS158-МАКС!AS158-КМС!AS158-ИГС!AS158</f>
        <v>0</v>
      </c>
      <c r="AT164" s="85">
        <f>AT158-МАКС!AT158-КМС!AT158-ИГС!AT158</f>
        <v>0</v>
      </c>
      <c r="AU164" s="85">
        <f>AU158-МАКС!AU158-КМС!AU158-ИГС!AU158</f>
        <v>0</v>
      </c>
      <c r="AV164" s="85">
        <f>AV158-МАКС!AV158-КМС!AV158-ИГС!AV158</f>
        <v>0</v>
      </c>
      <c r="AW164" s="85">
        <f>AW158-МАКС!AW158-КМС!AW158-ИГС!AW158</f>
        <v>0</v>
      </c>
      <c r="AX164" s="85">
        <f>AX158-МАКС!AX158-КМС!AX158-ИГС!AX158</f>
        <v>0</v>
      </c>
      <c r="AY164" s="85">
        <f>AY158-МАКС!AY158-КМС!AY158-ИГС!AY158</f>
        <v>0</v>
      </c>
      <c r="AZ164" s="85">
        <f>AZ158-МАКС!AZ158-КМС!AZ158-ИГС!AZ158</f>
        <v>0</v>
      </c>
      <c r="BA164" s="85">
        <f>BA158-МАКС!BA158-КМС!BA158-ИГС!BA158</f>
        <v>0</v>
      </c>
      <c r="BB164" s="85">
        <f>BB158-МАКС!BB158-КМС!BB158-ИГС!BB158</f>
        <v>0</v>
      </c>
      <c r="BC164" s="85">
        <f>BC158-МАКС!BC158-КМС!BC158-ИГС!BC158</f>
        <v>0</v>
      </c>
      <c r="BD164" s="85">
        <f>BD158-МАКС!BD158-КМС!BD158-ИГС!BD158</f>
        <v>0</v>
      </c>
      <c r="BE164" s="85">
        <f>BE158-МАКС!BE158-КМС!BE158-ИГС!BE158</f>
        <v>0</v>
      </c>
      <c r="BF164" s="85">
        <f>BF158-МАКС!BF158-КМС!BF158-ИГС!BF158</f>
        <v>0</v>
      </c>
      <c r="BG164" s="85">
        <f>BG158-МАКС!BG158-КМС!BG158-ИГС!BG158</f>
        <v>0</v>
      </c>
      <c r="BH164" s="85">
        <f>BH158-МАКС!BH158-КМС!BH158-ИГС!BH158</f>
        <v>0</v>
      </c>
      <c r="BI164" s="85">
        <f>BI158-МАКС!BI158-КМС!BI158-ИГС!BI158</f>
        <v>0</v>
      </c>
      <c r="BJ164" s="85">
        <f>BJ158-МАКС!BJ158-КМС!BJ158-ИГС!BJ158</f>
        <v>0</v>
      </c>
      <c r="BK164" s="85">
        <f>BK158-МАКС!BK158-КМС!BK158-ИГС!BK158</f>
        <v>0</v>
      </c>
      <c r="BL164" s="85">
        <f>BL158-МАКС!BL158-КМС!BL158-ИГС!BL158</f>
        <v>0</v>
      </c>
      <c r="BM164" s="85">
        <f>BM158-МАКС!BM158-КМС!BM158-ИГС!BM158</f>
        <v>0</v>
      </c>
      <c r="BN164" s="85">
        <f>BN158-МАКС!BN158-КМС!BN158-ИГС!BN158</f>
        <v>0</v>
      </c>
      <c r="BO164" s="85">
        <f>BO158-МАКС!BO158-КМС!BO158-ИГС!BO158</f>
        <v>0</v>
      </c>
      <c r="BP164" s="85">
        <f>BP158-МАКС!BP158-КМС!BP158-ИГС!BP158</f>
        <v>0</v>
      </c>
      <c r="BQ164" s="85">
        <f>BQ158-МАКС!BQ158-КМС!BQ158-ИГС!BQ158</f>
        <v>0</v>
      </c>
      <c r="BR164" s="85">
        <f>BR158-МАКС!BR158-КМС!BR158-ИГС!BR158</f>
        <v>0</v>
      </c>
      <c r="BS164" s="85">
        <f>BS158-МАКС!BS158-КМС!BS158-ИГС!BS158</f>
        <v>0</v>
      </c>
      <c r="BT164" s="85">
        <f>BT158-МАКС!BT158-КМС!BT158-ИГС!BT158</f>
        <v>0</v>
      </c>
      <c r="BU164" s="85">
        <f>BU158-МАКС!BU158-КМС!BU158-ИГС!BU158</f>
        <v>0</v>
      </c>
      <c r="BV164" s="85">
        <f>BV158-МАКС!BV158-КМС!BV158-ИГС!BV158</f>
        <v>0</v>
      </c>
      <c r="BW164" s="85">
        <f>BW158-МАКС!BW158-КМС!BW158-ИГС!BW158</f>
        <v>0</v>
      </c>
      <c r="BX164" s="85">
        <f>BX158-МАКС!BX158-КМС!BX158-ИГС!BX158</f>
        <v>0</v>
      </c>
      <c r="BY164" s="85">
        <f>BY158-МАКС!BY158-КМС!BY158-ИГС!BY158</f>
        <v>0</v>
      </c>
      <c r="BZ164" s="85">
        <f>BZ158-МАКС!BZ158-КМС!BZ158-ИГС!BZ158</f>
        <v>0</v>
      </c>
      <c r="CA164" s="85">
        <f>CA158-МАКС!CA158-КМС!CA158-ИГС!CA158</f>
        <v>0</v>
      </c>
      <c r="CB164" s="85">
        <f>CB158-МАКС!CB158-КМС!CB158-ИГС!CB158</f>
        <v>0</v>
      </c>
      <c r="CC164" s="85">
        <f>CC158-МАКС!CC158-КМС!CC158-ИГС!CC158</f>
        <v>0</v>
      </c>
      <c r="CD164" s="85">
        <f>CD158-МАКС!CD158-КМС!CD158-ИГС!CD158</f>
        <v>0</v>
      </c>
      <c r="CE164" s="85">
        <f>CE158-МАКС!CE158-КМС!CE158-ИГС!CE158</f>
        <v>0</v>
      </c>
      <c r="CF164" s="85">
        <f>CF158-МАКС!CF158-КМС!CF158-ИГС!CF158</f>
        <v>0</v>
      </c>
      <c r="CG164" s="85">
        <f>CG158-МАКС!CG158-КМС!CG158-ИГС!CG158</f>
        <v>0</v>
      </c>
      <c r="CH164" s="85">
        <f>CH158-МАКС!CH158-КМС!CH158-ИГС!CH158</f>
        <v>0</v>
      </c>
      <c r="CI164" s="85">
        <f>CI158-МАКС!CI158-КМС!CI158-ИГС!CI158</f>
        <v>0</v>
      </c>
      <c r="CJ164" s="85">
        <f>CJ158-МАКС!CJ158-КМС!CJ158-ИГС!CJ158</f>
        <v>0</v>
      </c>
      <c r="CK164" s="85">
        <f>CK158-МАКС!CK158-КМС!CK158-ИГС!CK158</f>
        <v>0</v>
      </c>
      <c r="CL164" s="85">
        <f>CL158-МАКС!CL158-КМС!CL158-ИГС!CL158</f>
        <v>0</v>
      </c>
      <c r="CM164" s="85">
        <f>CM158-МАКС!CM158-КМС!CM158-ИГС!CM158</f>
        <v>0</v>
      </c>
      <c r="CN164" s="85">
        <f>CN158-МАКС!CN158-КМС!CN158-ИГС!CN158</f>
        <v>0</v>
      </c>
      <c r="CO164" s="85">
        <f>CO158-МАКС!CO158-КМС!CO158-ИГС!CO158</f>
        <v>0</v>
      </c>
      <c r="CP164" s="85">
        <f>CP158-МАКС!CP158-КМС!CP158-ИГС!CP158</f>
        <v>0</v>
      </c>
      <c r="CQ164" s="85">
        <f>CQ158-МАКС!CQ158-КМС!CQ158-ИГС!CQ158</f>
        <v>0</v>
      </c>
      <c r="CR164" s="85">
        <f>CR158-МАКС!CR158-КМС!CR158-ИГС!CR158</f>
        <v>0</v>
      </c>
    </row>
  </sheetData>
  <customSheetViews>
    <customSheetView guid="{2AE181D0-EBE1-4976-8A10-E11977F7D69E}" scale="90" showPageBreaks="1" zeroValues="0" printArea="1" hiddenColumns="1" view="pageBreakPreview">
      <pane xSplit="5" ySplit="8" topLeftCell="J146" activePane="bottomRight" state="frozen"/>
      <selection pane="bottomRight" activeCell="X169" sqref="X16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"/>
    </customSheetView>
    <customSheetView guid="{0168BEDE-44AA-4177-A162-3293F5ED13C9}" scale="90" showPageBreaks="1" zeroValues="0" fitToPage="1" printArea="1" hiddenColumns="1" view="pageBreakPreview">
      <pane xSplit="5" ySplit="8" topLeftCell="O141" activePane="bottomRight" state="frozen"/>
      <selection pane="bottomRight" activeCell="O147" sqref="O147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8" scale="57" fitToWidth="0" fitToHeight="2" orientation="landscape" r:id="rId2"/>
    </customSheetView>
    <customSheetView guid="{6ACAC417-79FB-499C-A411-B589206B17E5}" scale="90" showPageBreaks="1" fitToPage="1" printArea="1" view="pageBreakPreview">
      <pane xSplit="2" ySplit="8" topLeftCell="CA66" activePane="bottomRight" state="frozen"/>
      <selection pane="bottomRight" activeCell="A68" sqref="A68:XFD68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39" fitToWidth="0" fitToHeight="2" orientation="landscape" r:id="rId3"/>
    </customSheetView>
    <customSheetView guid="{AC004A4D-2EC4-4BEE-88AA-6E7717173BE8}" showPageBreaks="1" zeroValues="0" fitToPage="1" printArea="1" hiddenColumns="1">
      <pane xSplit="5" ySplit="8" topLeftCell="CC131" activePane="bottomRight" state="frozen"/>
      <selection pane="bottomRight" activeCell="B133" sqref="B133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4"/>
    </customSheetView>
    <customSheetView guid="{6F262C25-C940-4A18-87A7-375AC3356A57}" zeroValues="0" fitToPage="1" hiddenColumns="1">
      <pane xSplit="5" ySplit="8" topLeftCell="L60" activePane="bottomRight" state="frozen"/>
      <selection pane="bottomRight" activeCell="B65" sqref="B65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5"/>
    </customSheetView>
    <customSheetView guid="{40AA6847-ADDF-4C74-8B3E-D1CCBEEB7235}" scale="90" zeroValues="0" fitToPage="1" printArea="1" hiddenColumns="1">
      <pane xSplit="5" ySplit="8" topLeftCell="G54" activePane="bottomRight" state="frozen"/>
      <selection pane="bottomRight" activeCell="G2" sqref="G2:X2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6"/>
    </customSheetView>
    <customSheetView guid="{A4D3EDFF-1616-4999-9CFB-4A791D622F4B}" scale="70" zeroValues="0" fitToPage="1" printArea="1" hiddenColumns="1">
      <pane xSplit="5" ySplit="8" topLeftCell="G15" activePane="bottomRight" state="frozen"/>
      <selection pane="bottomRight" activeCell="K70" sqref="K70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8" fitToWidth="0" fitToHeight="2" orientation="landscape" r:id="rId7"/>
    </customSheetView>
    <customSheetView guid="{856964FD-C69B-4DBD-A2ED-FC82A1EDBD1D}" scale="90" showPageBreaks="1" fitToPage="1" printArea="1" view="pageBreakPreview">
      <pane xSplit="2" ySplit="8" topLeftCell="C138" activePane="bottomRight" state="frozen"/>
      <selection pane="bottomRight" activeCell="T151" sqref="T151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9" fitToWidth="0" fitToHeight="2" orientation="landscape" r:id="rId8"/>
    </customSheetView>
    <customSheetView guid="{A438F315-6496-4240-8882-7C29E0FE4492}" showPageBreaks="1" zeroValues="0" fitToPage="1" printArea="1" hiddenColumns="1">
      <pane xSplit="5" ySplit="8" topLeftCell="G81" activePane="bottomRight" state="frozen"/>
      <selection pane="bottomRight" activeCell="B85" sqref="B85"/>
      <colBreaks count="3" manualBreakCount="3">
        <brk id="38" max="150" man="1"/>
        <brk id="56" max="150" man="1"/>
        <brk id="74" max="150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59" fitToWidth="0" fitToHeight="2" orientation="landscape" r:id="rId9"/>
    </customSheetView>
    <customSheetView guid="{EDC71DCB-7AA5-4C5F-98A0-59C6796EDD33}" scale="90" showPageBreaks="1" fitToPage="1" printArea="1" view="pageBreakPreview">
      <pane xSplit="2" ySplit="8" topLeftCell="O135" activePane="bottomRight" state="frozen"/>
      <selection pane="bottomRight" activeCell="P156" sqref="P156"/>
      <colBreaks count="4" manualBreakCount="4">
        <brk id="20" max="150" man="1"/>
        <brk id="38" max="150" man="1"/>
        <brk id="56" max="150" man="1"/>
        <brk id="74" max="150" man="1"/>
      </colBreaks>
      <pageMargins left="0.78740157480314965" right="0.39370078740157483" top="0.59055118110236227" bottom="0.39370078740157483" header="0.31496062992125984" footer="0.31496062992125984"/>
      <pageSetup paperSize="8" scale="59" fitToWidth="0" fitToHeight="2" orientation="landscape" r:id="rId10"/>
    </customSheetView>
  </customSheetViews>
  <mergeCells count="98">
    <mergeCell ref="I6:J6"/>
    <mergeCell ref="C4:C7"/>
    <mergeCell ref="D4:D7"/>
    <mergeCell ref="E4:E7"/>
    <mergeCell ref="U6:V6"/>
    <mergeCell ref="R6:R7"/>
    <mergeCell ref="O6:O7"/>
    <mergeCell ref="P6:P7"/>
    <mergeCell ref="Q6:Q7"/>
    <mergeCell ref="U1:X1"/>
    <mergeCell ref="K6:L6"/>
    <mergeCell ref="M6:N6"/>
    <mergeCell ref="H5:N5"/>
    <mergeCell ref="H6:H7"/>
    <mergeCell ref="W5:X5"/>
    <mergeCell ref="W6:W7"/>
    <mergeCell ref="X6:X7"/>
    <mergeCell ref="A2:X2"/>
    <mergeCell ref="B4:B7"/>
    <mergeCell ref="A4:A7"/>
    <mergeCell ref="G4:X4"/>
    <mergeCell ref="O5:P5"/>
    <mergeCell ref="G5:G7"/>
    <mergeCell ref="Q5:V5"/>
    <mergeCell ref="S6:T6"/>
    <mergeCell ref="F4:F7"/>
    <mergeCell ref="Y4:AP4"/>
    <mergeCell ref="Y5:Y7"/>
    <mergeCell ref="Z5:AF5"/>
    <mergeCell ref="AG5:AH5"/>
    <mergeCell ref="AI5:AN5"/>
    <mergeCell ref="AO5:AP5"/>
    <mergeCell ref="Z6:Z7"/>
    <mergeCell ref="AA6:AB6"/>
    <mergeCell ref="AC6:AD6"/>
    <mergeCell ref="AE6:AF6"/>
    <mergeCell ref="AG6:AG7"/>
    <mergeCell ref="AH6:AH7"/>
    <mergeCell ref="AI6:AI7"/>
    <mergeCell ref="AJ6:AJ7"/>
    <mergeCell ref="AK6:AL6"/>
    <mergeCell ref="AM6:AN6"/>
    <mergeCell ref="AO6:AO7"/>
    <mergeCell ref="AP6:AP7"/>
    <mergeCell ref="AQ4:BH4"/>
    <mergeCell ref="AQ5:AQ7"/>
    <mergeCell ref="AR5:AX5"/>
    <mergeCell ref="AY5:AZ5"/>
    <mergeCell ref="BA5:BF5"/>
    <mergeCell ref="BG5:BH5"/>
    <mergeCell ref="AR6:AR7"/>
    <mergeCell ref="AS6:AT6"/>
    <mergeCell ref="AU6:AV6"/>
    <mergeCell ref="AW6:AX6"/>
    <mergeCell ref="AY6:AY7"/>
    <mergeCell ref="AZ6:AZ7"/>
    <mergeCell ref="BA6:BA7"/>
    <mergeCell ref="BB6:BB7"/>
    <mergeCell ref="BC6:BD6"/>
    <mergeCell ref="BE6:BF6"/>
    <mergeCell ref="BG6:BG7"/>
    <mergeCell ref="BH6:BH7"/>
    <mergeCell ref="BI4:BZ4"/>
    <mergeCell ref="BI5:BI7"/>
    <mergeCell ref="BJ5:BP5"/>
    <mergeCell ref="BQ5:BR5"/>
    <mergeCell ref="BS5:BX5"/>
    <mergeCell ref="BY5:BZ5"/>
    <mergeCell ref="BJ6:BJ7"/>
    <mergeCell ref="BK6:BL6"/>
    <mergeCell ref="BM6:BN6"/>
    <mergeCell ref="BO6:BP6"/>
    <mergeCell ref="BQ6:BQ7"/>
    <mergeCell ref="BR6:BR7"/>
    <mergeCell ref="CK6:CK7"/>
    <mergeCell ref="CL6:CL7"/>
    <mergeCell ref="CM6:CN6"/>
    <mergeCell ref="BS6:BS7"/>
    <mergeCell ref="BT6:BT7"/>
    <mergeCell ref="BU6:BV6"/>
    <mergeCell ref="BW6:BX6"/>
    <mergeCell ref="BY6:BY7"/>
    <mergeCell ref="CO6:CP6"/>
    <mergeCell ref="CQ6:CQ7"/>
    <mergeCell ref="CR6:CR7"/>
    <mergeCell ref="BZ6:BZ7"/>
    <mergeCell ref="CA4:CR4"/>
    <mergeCell ref="CA5:CA7"/>
    <mergeCell ref="CB5:CH5"/>
    <mergeCell ref="CI5:CJ5"/>
    <mergeCell ref="CK5:CP5"/>
    <mergeCell ref="CQ5:CR5"/>
    <mergeCell ref="CB6:CB7"/>
    <mergeCell ref="CC6:CD6"/>
    <mergeCell ref="CE6:CF6"/>
    <mergeCell ref="CG6:CH6"/>
    <mergeCell ref="CI6:CI7"/>
    <mergeCell ref="CJ6:CJ7"/>
  </mergeCells>
  <pageMargins left="0.39370078740157483" right="0.39370078740157483" top="0.39370078740157483" bottom="0.39370078740157483" header="0" footer="0"/>
  <pageSetup paperSize="9" scale="47" fitToHeight="4" orientation="landscape" r:id="rId11"/>
  <colBreaks count="4" manualBreakCount="4">
    <brk id="24" max="150" man="1"/>
    <brk id="42" max="150" man="1"/>
    <brk id="60" max="150" man="1"/>
    <brk id="78" max="1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65"/>
  <sheetViews>
    <sheetView showZeros="0" view="pageBreakPreview" zoomScale="90" zoomScaleNormal="100" zoomScaleSheetLayoutView="90" workbookViewId="0">
      <pane xSplit="6" ySplit="8" topLeftCell="G135" activePane="bottomRight" state="frozen"/>
      <selection pane="topRight" activeCell="G1" sqref="G1"/>
      <selection pane="bottomLeft" activeCell="A9" sqref="A9"/>
      <selection pane="bottomRight" activeCell="CN152" sqref="CN152"/>
    </sheetView>
  </sheetViews>
  <sheetFormatPr defaultColWidth="9.140625" defaultRowHeight="15" x14ac:dyDescent="0.25"/>
  <cols>
    <col min="1" max="1" width="6.28515625" style="4" customWidth="1"/>
    <col min="2" max="2" width="75.42578125" style="5" customWidth="1"/>
    <col min="3" max="5" width="15.7109375" style="5" hidden="1" customWidth="1"/>
    <col min="6" max="6" width="15.7109375" style="13" hidden="1" customWidth="1"/>
    <col min="7" max="8" width="16.7109375" style="6" customWidth="1"/>
    <col min="9" max="9" width="13.5703125" style="6" customWidth="1"/>
    <col min="10" max="10" width="17.7109375" style="6" customWidth="1"/>
    <col min="11" max="11" width="11.85546875" style="6" customWidth="1"/>
    <col min="12" max="12" width="14.42578125" style="6" customWidth="1"/>
    <col min="13" max="13" width="12" style="6" customWidth="1"/>
    <col min="14" max="14" width="17.7109375" style="6" customWidth="1"/>
    <col min="15" max="15" width="13.7109375" style="6" customWidth="1"/>
    <col min="16" max="16" width="17.140625" style="6" customWidth="1"/>
    <col min="17" max="17" width="11.28515625" style="6" customWidth="1"/>
    <col min="18" max="18" width="16.28515625" style="6" customWidth="1"/>
    <col min="19" max="19" width="12.42578125" style="6" customWidth="1"/>
    <col min="20" max="20" width="14.5703125" style="6" customWidth="1"/>
    <col min="21" max="21" width="11.28515625" style="6" customWidth="1"/>
    <col min="22" max="22" width="16.7109375" style="6" customWidth="1"/>
    <col min="23" max="23" width="10.42578125" style="6" customWidth="1"/>
    <col min="24" max="24" width="16.7109375" style="6" customWidth="1"/>
    <col min="25" max="25" width="19.28515625" style="1" customWidth="1"/>
    <col min="26" max="36" width="15.7109375" style="1" customWidth="1"/>
    <col min="37" max="37" width="10.7109375" style="1" customWidth="1"/>
    <col min="38" max="38" width="15.7109375" style="1" customWidth="1"/>
    <col min="39" max="39" width="9.140625" style="1"/>
    <col min="40" max="40" width="15.7109375" style="1" customWidth="1"/>
    <col min="41" max="41" width="9.140625" style="1"/>
    <col min="42" max="42" width="16.140625" style="1" customWidth="1"/>
    <col min="43" max="43" width="13.7109375" style="1" customWidth="1"/>
    <col min="44" max="44" width="13.5703125" style="1" customWidth="1"/>
    <col min="45" max="95" width="15.7109375" style="1" customWidth="1"/>
    <col min="96" max="96" width="16.7109375" style="1" customWidth="1"/>
    <col min="97" max="16384" width="9.140625" style="1"/>
  </cols>
  <sheetData>
    <row r="1" spans="1:96" ht="82.5" customHeight="1" x14ac:dyDescent="0.25">
      <c r="A1" s="1"/>
      <c r="B1" s="2"/>
      <c r="C1" s="2"/>
      <c r="D1" s="2"/>
      <c r="E1" s="2"/>
      <c r="F1" s="11"/>
      <c r="U1" s="103" t="s">
        <v>300</v>
      </c>
      <c r="V1" s="109"/>
      <c r="W1" s="109"/>
      <c r="X1" s="109"/>
    </row>
    <row r="2" spans="1:96" ht="18.75" customHeight="1" x14ac:dyDescent="0.3">
      <c r="A2" s="105" t="s">
        <v>162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96" ht="10.9" customHeight="1" x14ac:dyDescent="0.25">
      <c r="A3" s="1"/>
      <c r="B3" s="2"/>
      <c r="C3" s="2"/>
      <c r="D3" s="2"/>
      <c r="E3" s="2"/>
      <c r="F3" s="11"/>
    </row>
    <row r="4" spans="1:96" ht="15" customHeight="1" x14ac:dyDescent="0.25">
      <c r="A4" s="110" t="s">
        <v>0</v>
      </c>
      <c r="B4" s="110" t="s">
        <v>1</v>
      </c>
      <c r="C4" s="110" t="s">
        <v>119</v>
      </c>
      <c r="D4" s="110" t="s">
        <v>120</v>
      </c>
      <c r="E4" s="110" t="s">
        <v>121</v>
      </c>
      <c r="F4" s="110" t="s">
        <v>122</v>
      </c>
      <c r="G4" s="113" t="s">
        <v>160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3" t="s">
        <v>155</v>
      </c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3" t="s">
        <v>156</v>
      </c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3" t="s">
        <v>157</v>
      </c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3" t="s">
        <v>158</v>
      </c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</row>
    <row r="5" spans="1:96" ht="44.25" customHeight="1" x14ac:dyDescent="0.25">
      <c r="A5" s="111"/>
      <c r="B5" s="111"/>
      <c r="C5" s="111"/>
      <c r="D5" s="111"/>
      <c r="E5" s="111"/>
      <c r="F5" s="111"/>
      <c r="G5" s="117" t="s">
        <v>95</v>
      </c>
      <c r="H5" s="115" t="s">
        <v>81</v>
      </c>
      <c r="I5" s="116"/>
      <c r="J5" s="116"/>
      <c r="K5" s="116"/>
      <c r="L5" s="116"/>
      <c r="M5" s="116"/>
      <c r="N5" s="116"/>
      <c r="O5" s="115" t="s">
        <v>88</v>
      </c>
      <c r="P5" s="116"/>
      <c r="Q5" s="115" t="s">
        <v>91</v>
      </c>
      <c r="R5" s="116"/>
      <c r="S5" s="116"/>
      <c r="T5" s="116"/>
      <c r="U5" s="116"/>
      <c r="V5" s="116"/>
      <c r="W5" s="115" t="s">
        <v>92</v>
      </c>
      <c r="X5" s="116"/>
      <c r="Y5" s="117" t="s">
        <v>95</v>
      </c>
      <c r="Z5" s="115" t="s">
        <v>81</v>
      </c>
      <c r="AA5" s="116"/>
      <c r="AB5" s="116"/>
      <c r="AC5" s="116"/>
      <c r="AD5" s="116"/>
      <c r="AE5" s="116"/>
      <c r="AF5" s="116"/>
      <c r="AG5" s="115" t="s">
        <v>88</v>
      </c>
      <c r="AH5" s="116"/>
      <c r="AI5" s="115" t="s">
        <v>91</v>
      </c>
      <c r="AJ5" s="116"/>
      <c r="AK5" s="116"/>
      <c r="AL5" s="116"/>
      <c r="AM5" s="116"/>
      <c r="AN5" s="116"/>
      <c r="AO5" s="115" t="s">
        <v>92</v>
      </c>
      <c r="AP5" s="116"/>
      <c r="AQ5" s="117" t="s">
        <v>95</v>
      </c>
      <c r="AR5" s="115" t="s">
        <v>81</v>
      </c>
      <c r="AS5" s="116"/>
      <c r="AT5" s="116"/>
      <c r="AU5" s="116"/>
      <c r="AV5" s="116"/>
      <c r="AW5" s="116"/>
      <c r="AX5" s="116"/>
      <c r="AY5" s="115" t="s">
        <v>88</v>
      </c>
      <c r="AZ5" s="116"/>
      <c r="BA5" s="115" t="s">
        <v>91</v>
      </c>
      <c r="BB5" s="116"/>
      <c r="BC5" s="116"/>
      <c r="BD5" s="116"/>
      <c r="BE5" s="116"/>
      <c r="BF5" s="116"/>
      <c r="BG5" s="115" t="s">
        <v>92</v>
      </c>
      <c r="BH5" s="116"/>
      <c r="BI5" s="117" t="s">
        <v>95</v>
      </c>
      <c r="BJ5" s="115" t="s">
        <v>81</v>
      </c>
      <c r="BK5" s="116"/>
      <c r="BL5" s="116"/>
      <c r="BM5" s="116"/>
      <c r="BN5" s="116"/>
      <c r="BO5" s="116"/>
      <c r="BP5" s="116"/>
      <c r="BQ5" s="115" t="s">
        <v>88</v>
      </c>
      <c r="BR5" s="116"/>
      <c r="BS5" s="115" t="s">
        <v>91</v>
      </c>
      <c r="BT5" s="116"/>
      <c r="BU5" s="116"/>
      <c r="BV5" s="116"/>
      <c r="BW5" s="116"/>
      <c r="BX5" s="116"/>
      <c r="BY5" s="115" t="s">
        <v>92</v>
      </c>
      <c r="BZ5" s="116"/>
      <c r="CA5" s="117" t="s">
        <v>95</v>
      </c>
      <c r="CB5" s="115" t="s">
        <v>81</v>
      </c>
      <c r="CC5" s="116"/>
      <c r="CD5" s="116"/>
      <c r="CE5" s="116"/>
      <c r="CF5" s="116"/>
      <c r="CG5" s="116"/>
      <c r="CH5" s="116"/>
      <c r="CI5" s="115" t="s">
        <v>88</v>
      </c>
      <c r="CJ5" s="116"/>
      <c r="CK5" s="115" t="s">
        <v>91</v>
      </c>
      <c r="CL5" s="116"/>
      <c r="CM5" s="116"/>
      <c r="CN5" s="116"/>
      <c r="CO5" s="116"/>
      <c r="CP5" s="116"/>
      <c r="CQ5" s="115" t="s">
        <v>92</v>
      </c>
      <c r="CR5" s="116"/>
    </row>
    <row r="6" spans="1:96" ht="22.9" customHeight="1" x14ac:dyDescent="0.25">
      <c r="A6" s="111"/>
      <c r="B6" s="111"/>
      <c r="C6" s="111"/>
      <c r="D6" s="111"/>
      <c r="E6" s="111"/>
      <c r="F6" s="111"/>
      <c r="G6" s="118"/>
      <c r="H6" s="115" t="s">
        <v>94</v>
      </c>
      <c r="I6" s="115" t="s">
        <v>83</v>
      </c>
      <c r="J6" s="116"/>
      <c r="K6" s="115" t="s">
        <v>85</v>
      </c>
      <c r="L6" s="116"/>
      <c r="M6" s="115" t="s">
        <v>86</v>
      </c>
      <c r="N6" s="116"/>
      <c r="O6" s="115" t="s">
        <v>89</v>
      </c>
      <c r="P6" s="115" t="s">
        <v>82</v>
      </c>
      <c r="Q6" s="115" t="s">
        <v>96</v>
      </c>
      <c r="R6" s="115" t="s">
        <v>94</v>
      </c>
      <c r="S6" s="115" t="s">
        <v>97</v>
      </c>
      <c r="T6" s="116"/>
      <c r="U6" s="115" t="s">
        <v>98</v>
      </c>
      <c r="V6" s="116"/>
      <c r="W6" s="115" t="s">
        <v>93</v>
      </c>
      <c r="X6" s="115" t="s">
        <v>82</v>
      </c>
      <c r="Y6" s="118"/>
      <c r="Z6" s="115" t="s">
        <v>94</v>
      </c>
      <c r="AA6" s="115" t="s">
        <v>83</v>
      </c>
      <c r="AB6" s="116"/>
      <c r="AC6" s="115" t="s">
        <v>85</v>
      </c>
      <c r="AD6" s="116"/>
      <c r="AE6" s="115" t="s">
        <v>86</v>
      </c>
      <c r="AF6" s="116"/>
      <c r="AG6" s="115" t="s">
        <v>89</v>
      </c>
      <c r="AH6" s="115" t="s">
        <v>82</v>
      </c>
      <c r="AI6" s="115" t="s">
        <v>96</v>
      </c>
      <c r="AJ6" s="115" t="s">
        <v>94</v>
      </c>
      <c r="AK6" s="115" t="s">
        <v>97</v>
      </c>
      <c r="AL6" s="116"/>
      <c r="AM6" s="115" t="s">
        <v>98</v>
      </c>
      <c r="AN6" s="116"/>
      <c r="AO6" s="115" t="s">
        <v>93</v>
      </c>
      <c r="AP6" s="115" t="s">
        <v>82</v>
      </c>
      <c r="AQ6" s="118"/>
      <c r="AR6" s="115" t="s">
        <v>94</v>
      </c>
      <c r="AS6" s="115" t="s">
        <v>83</v>
      </c>
      <c r="AT6" s="116"/>
      <c r="AU6" s="115" t="s">
        <v>85</v>
      </c>
      <c r="AV6" s="116"/>
      <c r="AW6" s="115" t="s">
        <v>86</v>
      </c>
      <c r="AX6" s="116"/>
      <c r="AY6" s="115" t="s">
        <v>89</v>
      </c>
      <c r="AZ6" s="115" t="s">
        <v>82</v>
      </c>
      <c r="BA6" s="115" t="s">
        <v>96</v>
      </c>
      <c r="BB6" s="115" t="s">
        <v>94</v>
      </c>
      <c r="BC6" s="115" t="s">
        <v>97</v>
      </c>
      <c r="BD6" s="116"/>
      <c r="BE6" s="115" t="s">
        <v>98</v>
      </c>
      <c r="BF6" s="116"/>
      <c r="BG6" s="115" t="s">
        <v>93</v>
      </c>
      <c r="BH6" s="115" t="s">
        <v>82</v>
      </c>
      <c r="BI6" s="118"/>
      <c r="BJ6" s="115" t="s">
        <v>94</v>
      </c>
      <c r="BK6" s="115" t="s">
        <v>83</v>
      </c>
      <c r="BL6" s="116"/>
      <c r="BM6" s="115" t="s">
        <v>85</v>
      </c>
      <c r="BN6" s="116"/>
      <c r="BO6" s="115" t="s">
        <v>86</v>
      </c>
      <c r="BP6" s="116"/>
      <c r="BQ6" s="115" t="s">
        <v>89</v>
      </c>
      <c r="BR6" s="115" t="s">
        <v>82</v>
      </c>
      <c r="BS6" s="115" t="s">
        <v>96</v>
      </c>
      <c r="BT6" s="115" t="s">
        <v>94</v>
      </c>
      <c r="BU6" s="115" t="s">
        <v>97</v>
      </c>
      <c r="BV6" s="116"/>
      <c r="BW6" s="115" t="s">
        <v>98</v>
      </c>
      <c r="BX6" s="116"/>
      <c r="BY6" s="115" t="s">
        <v>93</v>
      </c>
      <c r="BZ6" s="115" t="s">
        <v>82</v>
      </c>
      <c r="CA6" s="118"/>
      <c r="CB6" s="115" t="s">
        <v>94</v>
      </c>
      <c r="CC6" s="115" t="s">
        <v>83</v>
      </c>
      <c r="CD6" s="116"/>
      <c r="CE6" s="115" t="s">
        <v>85</v>
      </c>
      <c r="CF6" s="116"/>
      <c r="CG6" s="115" t="s">
        <v>86</v>
      </c>
      <c r="CH6" s="116"/>
      <c r="CI6" s="115" t="s">
        <v>89</v>
      </c>
      <c r="CJ6" s="115" t="s">
        <v>82</v>
      </c>
      <c r="CK6" s="115" t="s">
        <v>96</v>
      </c>
      <c r="CL6" s="115" t="s">
        <v>94</v>
      </c>
      <c r="CM6" s="115" t="s">
        <v>97</v>
      </c>
      <c r="CN6" s="116"/>
      <c r="CO6" s="115" t="s">
        <v>98</v>
      </c>
      <c r="CP6" s="116"/>
      <c r="CQ6" s="115" t="s">
        <v>93</v>
      </c>
      <c r="CR6" s="115" t="s">
        <v>82</v>
      </c>
    </row>
    <row r="7" spans="1:96" ht="24.6" customHeight="1" x14ac:dyDescent="0.25">
      <c r="A7" s="112"/>
      <c r="B7" s="112"/>
      <c r="C7" s="112"/>
      <c r="D7" s="112"/>
      <c r="E7" s="112"/>
      <c r="F7" s="112"/>
      <c r="G7" s="118"/>
      <c r="H7" s="116"/>
      <c r="I7" s="75" t="s">
        <v>84</v>
      </c>
      <c r="J7" s="75" t="s">
        <v>82</v>
      </c>
      <c r="K7" s="75" t="s">
        <v>84</v>
      </c>
      <c r="L7" s="75" t="s">
        <v>82</v>
      </c>
      <c r="M7" s="75" t="s">
        <v>87</v>
      </c>
      <c r="N7" s="75" t="s">
        <v>82</v>
      </c>
      <c r="O7" s="116"/>
      <c r="P7" s="116"/>
      <c r="Q7" s="116"/>
      <c r="R7" s="116"/>
      <c r="S7" s="75" t="s">
        <v>90</v>
      </c>
      <c r="T7" s="75" t="s">
        <v>82</v>
      </c>
      <c r="U7" s="75" t="s">
        <v>90</v>
      </c>
      <c r="V7" s="75" t="s">
        <v>82</v>
      </c>
      <c r="W7" s="116"/>
      <c r="X7" s="116"/>
      <c r="Y7" s="118"/>
      <c r="Z7" s="116"/>
      <c r="AA7" s="75" t="s">
        <v>84</v>
      </c>
      <c r="AB7" s="75" t="s">
        <v>82</v>
      </c>
      <c r="AC7" s="75" t="s">
        <v>84</v>
      </c>
      <c r="AD7" s="75" t="s">
        <v>82</v>
      </c>
      <c r="AE7" s="75" t="s">
        <v>87</v>
      </c>
      <c r="AF7" s="75" t="s">
        <v>82</v>
      </c>
      <c r="AG7" s="116"/>
      <c r="AH7" s="116"/>
      <c r="AI7" s="116"/>
      <c r="AJ7" s="116"/>
      <c r="AK7" s="75" t="s">
        <v>90</v>
      </c>
      <c r="AL7" s="75" t="s">
        <v>82</v>
      </c>
      <c r="AM7" s="75" t="s">
        <v>90</v>
      </c>
      <c r="AN7" s="75" t="s">
        <v>82</v>
      </c>
      <c r="AO7" s="116"/>
      <c r="AP7" s="116"/>
      <c r="AQ7" s="118"/>
      <c r="AR7" s="116"/>
      <c r="AS7" s="75" t="s">
        <v>84</v>
      </c>
      <c r="AT7" s="75" t="s">
        <v>82</v>
      </c>
      <c r="AU7" s="75" t="s">
        <v>84</v>
      </c>
      <c r="AV7" s="75" t="s">
        <v>82</v>
      </c>
      <c r="AW7" s="75" t="s">
        <v>87</v>
      </c>
      <c r="AX7" s="75" t="s">
        <v>82</v>
      </c>
      <c r="AY7" s="116"/>
      <c r="AZ7" s="116"/>
      <c r="BA7" s="116"/>
      <c r="BB7" s="116"/>
      <c r="BC7" s="75" t="s">
        <v>90</v>
      </c>
      <c r="BD7" s="75" t="s">
        <v>82</v>
      </c>
      <c r="BE7" s="75" t="s">
        <v>90</v>
      </c>
      <c r="BF7" s="75" t="s">
        <v>82</v>
      </c>
      <c r="BG7" s="116"/>
      <c r="BH7" s="116"/>
      <c r="BI7" s="118"/>
      <c r="BJ7" s="116"/>
      <c r="BK7" s="75" t="s">
        <v>84</v>
      </c>
      <c r="BL7" s="75" t="s">
        <v>82</v>
      </c>
      <c r="BM7" s="75" t="s">
        <v>84</v>
      </c>
      <c r="BN7" s="75" t="s">
        <v>82</v>
      </c>
      <c r="BO7" s="75" t="s">
        <v>87</v>
      </c>
      <c r="BP7" s="75" t="s">
        <v>82</v>
      </c>
      <c r="BQ7" s="116"/>
      <c r="BR7" s="116"/>
      <c r="BS7" s="116"/>
      <c r="BT7" s="116"/>
      <c r="BU7" s="75" t="s">
        <v>90</v>
      </c>
      <c r="BV7" s="75" t="s">
        <v>82</v>
      </c>
      <c r="BW7" s="75" t="s">
        <v>90</v>
      </c>
      <c r="BX7" s="75" t="s">
        <v>82</v>
      </c>
      <c r="BY7" s="116"/>
      <c r="BZ7" s="116"/>
      <c r="CA7" s="118"/>
      <c r="CB7" s="116"/>
      <c r="CC7" s="75" t="s">
        <v>84</v>
      </c>
      <c r="CD7" s="75" t="s">
        <v>82</v>
      </c>
      <c r="CE7" s="75" t="s">
        <v>84</v>
      </c>
      <c r="CF7" s="75" t="s">
        <v>82</v>
      </c>
      <c r="CG7" s="75" t="s">
        <v>87</v>
      </c>
      <c r="CH7" s="75" t="s">
        <v>82</v>
      </c>
      <c r="CI7" s="116"/>
      <c r="CJ7" s="116"/>
      <c r="CK7" s="116"/>
      <c r="CL7" s="116"/>
      <c r="CM7" s="75" t="s">
        <v>90</v>
      </c>
      <c r="CN7" s="75" t="s">
        <v>82</v>
      </c>
      <c r="CO7" s="75" t="s">
        <v>90</v>
      </c>
      <c r="CP7" s="75" t="s">
        <v>82</v>
      </c>
      <c r="CQ7" s="116"/>
      <c r="CR7" s="116"/>
    </row>
    <row r="8" spans="1:96" s="3" customFormat="1" ht="13.5" x14ac:dyDescent="0.2">
      <c r="A8" s="9" t="s">
        <v>153</v>
      </c>
      <c r="B8" s="9" t="s">
        <v>154</v>
      </c>
      <c r="C8" s="9"/>
      <c r="D8" s="10"/>
      <c r="E8" s="10"/>
      <c r="F8" s="12"/>
      <c r="G8" s="7">
        <v>1</v>
      </c>
      <c r="H8" s="7">
        <f>1+G8</f>
        <v>2</v>
      </c>
      <c r="I8" s="7">
        <f t="shared" ref="I8:BT8" si="0">1+H8</f>
        <v>3</v>
      </c>
      <c r="J8" s="7">
        <f t="shared" si="0"/>
        <v>4</v>
      </c>
      <c r="K8" s="7">
        <f t="shared" si="0"/>
        <v>5</v>
      </c>
      <c r="L8" s="7">
        <f t="shared" si="0"/>
        <v>6</v>
      </c>
      <c r="M8" s="7">
        <f t="shared" si="0"/>
        <v>7</v>
      </c>
      <c r="N8" s="7">
        <f t="shared" si="0"/>
        <v>8</v>
      </c>
      <c r="O8" s="7">
        <f t="shared" si="0"/>
        <v>9</v>
      </c>
      <c r="P8" s="7">
        <f t="shared" si="0"/>
        <v>10</v>
      </c>
      <c r="Q8" s="7">
        <f t="shared" si="0"/>
        <v>11</v>
      </c>
      <c r="R8" s="7">
        <f t="shared" si="0"/>
        <v>12</v>
      </c>
      <c r="S8" s="7">
        <f t="shared" si="0"/>
        <v>13</v>
      </c>
      <c r="T8" s="7">
        <f t="shared" si="0"/>
        <v>14</v>
      </c>
      <c r="U8" s="7">
        <f t="shared" si="0"/>
        <v>15</v>
      </c>
      <c r="V8" s="7">
        <f t="shared" si="0"/>
        <v>16</v>
      </c>
      <c r="W8" s="7">
        <f t="shared" si="0"/>
        <v>17</v>
      </c>
      <c r="X8" s="7">
        <f t="shared" si="0"/>
        <v>18</v>
      </c>
      <c r="Y8" s="7">
        <f t="shared" si="0"/>
        <v>19</v>
      </c>
      <c r="Z8" s="7">
        <f t="shared" si="0"/>
        <v>20</v>
      </c>
      <c r="AA8" s="7">
        <f t="shared" si="0"/>
        <v>21</v>
      </c>
      <c r="AB8" s="7">
        <f t="shared" si="0"/>
        <v>22</v>
      </c>
      <c r="AC8" s="7">
        <f t="shared" si="0"/>
        <v>23</v>
      </c>
      <c r="AD8" s="7">
        <f t="shared" si="0"/>
        <v>24</v>
      </c>
      <c r="AE8" s="7">
        <f t="shared" si="0"/>
        <v>25</v>
      </c>
      <c r="AF8" s="7">
        <f t="shared" si="0"/>
        <v>26</v>
      </c>
      <c r="AG8" s="7">
        <f t="shared" si="0"/>
        <v>27</v>
      </c>
      <c r="AH8" s="7">
        <f t="shared" si="0"/>
        <v>28</v>
      </c>
      <c r="AI8" s="7">
        <f t="shared" si="0"/>
        <v>29</v>
      </c>
      <c r="AJ8" s="7">
        <f t="shared" si="0"/>
        <v>30</v>
      </c>
      <c r="AK8" s="7">
        <f t="shared" si="0"/>
        <v>31</v>
      </c>
      <c r="AL8" s="7">
        <f t="shared" si="0"/>
        <v>32</v>
      </c>
      <c r="AM8" s="7">
        <f t="shared" si="0"/>
        <v>33</v>
      </c>
      <c r="AN8" s="7">
        <f t="shared" si="0"/>
        <v>34</v>
      </c>
      <c r="AO8" s="7">
        <f t="shared" si="0"/>
        <v>35</v>
      </c>
      <c r="AP8" s="7">
        <f t="shared" si="0"/>
        <v>36</v>
      </c>
      <c r="AQ8" s="7">
        <f t="shared" si="0"/>
        <v>37</v>
      </c>
      <c r="AR8" s="7">
        <f t="shared" si="0"/>
        <v>38</v>
      </c>
      <c r="AS8" s="7">
        <f t="shared" si="0"/>
        <v>39</v>
      </c>
      <c r="AT8" s="7">
        <f t="shared" si="0"/>
        <v>40</v>
      </c>
      <c r="AU8" s="7">
        <f t="shared" si="0"/>
        <v>41</v>
      </c>
      <c r="AV8" s="7">
        <f t="shared" si="0"/>
        <v>42</v>
      </c>
      <c r="AW8" s="7">
        <f t="shared" si="0"/>
        <v>43</v>
      </c>
      <c r="AX8" s="7">
        <f t="shared" si="0"/>
        <v>44</v>
      </c>
      <c r="AY8" s="7">
        <f t="shared" si="0"/>
        <v>45</v>
      </c>
      <c r="AZ8" s="7">
        <f t="shared" si="0"/>
        <v>46</v>
      </c>
      <c r="BA8" s="7">
        <f t="shared" si="0"/>
        <v>47</v>
      </c>
      <c r="BB8" s="7">
        <f t="shared" si="0"/>
        <v>48</v>
      </c>
      <c r="BC8" s="7">
        <f t="shared" si="0"/>
        <v>49</v>
      </c>
      <c r="BD8" s="7">
        <f t="shared" si="0"/>
        <v>50</v>
      </c>
      <c r="BE8" s="7">
        <f t="shared" si="0"/>
        <v>51</v>
      </c>
      <c r="BF8" s="7">
        <f t="shared" si="0"/>
        <v>52</v>
      </c>
      <c r="BG8" s="7">
        <f t="shared" si="0"/>
        <v>53</v>
      </c>
      <c r="BH8" s="7">
        <f t="shared" si="0"/>
        <v>54</v>
      </c>
      <c r="BI8" s="7">
        <f t="shared" si="0"/>
        <v>55</v>
      </c>
      <c r="BJ8" s="7">
        <f t="shared" si="0"/>
        <v>56</v>
      </c>
      <c r="BK8" s="7">
        <f t="shared" si="0"/>
        <v>57</v>
      </c>
      <c r="BL8" s="7">
        <f t="shared" si="0"/>
        <v>58</v>
      </c>
      <c r="BM8" s="7">
        <f t="shared" si="0"/>
        <v>59</v>
      </c>
      <c r="BN8" s="7">
        <f t="shared" si="0"/>
        <v>60</v>
      </c>
      <c r="BO8" s="7">
        <f t="shared" si="0"/>
        <v>61</v>
      </c>
      <c r="BP8" s="7">
        <f t="shared" si="0"/>
        <v>62</v>
      </c>
      <c r="BQ8" s="7">
        <f t="shared" si="0"/>
        <v>63</v>
      </c>
      <c r="BR8" s="7">
        <f t="shared" si="0"/>
        <v>64</v>
      </c>
      <c r="BS8" s="7">
        <f t="shared" si="0"/>
        <v>65</v>
      </c>
      <c r="BT8" s="7">
        <f t="shared" si="0"/>
        <v>66</v>
      </c>
      <c r="BU8" s="7">
        <f t="shared" ref="BU8:CR8" si="1">1+BT8</f>
        <v>67</v>
      </c>
      <c r="BV8" s="7">
        <f t="shared" si="1"/>
        <v>68</v>
      </c>
      <c r="BW8" s="7">
        <f t="shared" si="1"/>
        <v>69</v>
      </c>
      <c r="BX8" s="7">
        <f t="shared" si="1"/>
        <v>70</v>
      </c>
      <c r="BY8" s="7">
        <f t="shared" si="1"/>
        <v>71</v>
      </c>
      <c r="BZ8" s="7">
        <f t="shared" si="1"/>
        <v>72</v>
      </c>
      <c r="CA8" s="7">
        <f t="shared" si="1"/>
        <v>73</v>
      </c>
      <c r="CB8" s="7">
        <f t="shared" si="1"/>
        <v>74</v>
      </c>
      <c r="CC8" s="7">
        <f t="shared" si="1"/>
        <v>75</v>
      </c>
      <c r="CD8" s="7">
        <f t="shared" si="1"/>
        <v>76</v>
      </c>
      <c r="CE8" s="7">
        <f t="shared" si="1"/>
        <v>77</v>
      </c>
      <c r="CF8" s="7">
        <f t="shared" si="1"/>
        <v>78</v>
      </c>
      <c r="CG8" s="7">
        <f t="shared" si="1"/>
        <v>79</v>
      </c>
      <c r="CH8" s="7">
        <f t="shared" si="1"/>
        <v>80</v>
      </c>
      <c r="CI8" s="7">
        <f t="shared" si="1"/>
        <v>81</v>
      </c>
      <c r="CJ8" s="7">
        <f t="shared" si="1"/>
        <v>82</v>
      </c>
      <c r="CK8" s="7">
        <f t="shared" si="1"/>
        <v>83</v>
      </c>
      <c r="CL8" s="7">
        <f t="shared" si="1"/>
        <v>84</v>
      </c>
      <c r="CM8" s="7">
        <f t="shared" si="1"/>
        <v>85</v>
      </c>
      <c r="CN8" s="7">
        <f t="shared" si="1"/>
        <v>86</v>
      </c>
      <c r="CO8" s="7">
        <f t="shared" si="1"/>
        <v>87</v>
      </c>
      <c r="CP8" s="7">
        <f t="shared" si="1"/>
        <v>88</v>
      </c>
      <c r="CQ8" s="7">
        <f t="shared" si="1"/>
        <v>89</v>
      </c>
      <c r="CR8" s="7">
        <f t="shared" si="1"/>
        <v>90</v>
      </c>
    </row>
    <row r="9" spans="1:96" s="19" customFormat="1" x14ac:dyDescent="0.25">
      <c r="A9" s="27"/>
      <c r="B9" s="28" t="s">
        <v>99</v>
      </c>
      <c r="C9" s="16"/>
      <c r="D9" s="17"/>
      <c r="E9" s="17" t="s">
        <v>123</v>
      </c>
      <c r="F9" s="18"/>
      <c r="G9" s="14"/>
      <c r="H9" s="14"/>
      <c r="I9" s="15">
        <v>0</v>
      </c>
      <c r="J9" s="14"/>
      <c r="K9" s="15">
        <v>0</v>
      </c>
      <c r="L9" s="14"/>
      <c r="M9" s="15">
        <v>0</v>
      </c>
      <c r="N9" s="14"/>
      <c r="O9" s="15">
        <v>0</v>
      </c>
      <c r="P9" s="14"/>
      <c r="Q9" s="15">
        <v>0</v>
      </c>
      <c r="R9" s="14"/>
      <c r="S9" s="15"/>
      <c r="T9" s="14"/>
      <c r="U9" s="15">
        <v>0</v>
      </c>
      <c r="V9" s="14"/>
      <c r="W9" s="15">
        <v>0</v>
      </c>
      <c r="X9" s="14"/>
      <c r="Y9" s="14"/>
      <c r="Z9" s="14"/>
      <c r="AA9" s="15">
        <f>[1]Лист2!$M160</f>
        <v>0</v>
      </c>
      <c r="AB9" s="14">
        <f>[1]Лист2!M6</f>
        <v>0</v>
      </c>
      <c r="AC9" s="15">
        <f>[1]Лист2!N160</f>
        <v>0</v>
      </c>
      <c r="AD9" s="14">
        <f>[1]Лист2!$N6</f>
        <v>0</v>
      </c>
      <c r="AE9" s="15">
        <f>[1]Лист2!$O160</f>
        <v>0</v>
      </c>
      <c r="AF9" s="14">
        <f>[1]Лист2!$O6</f>
        <v>0</v>
      </c>
      <c r="AG9" s="15">
        <f>[1]Лист2!$S160</f>
        <v>0</v>
      </c>
      <c r="AH9" s="14">
        <f>[1]Лист2!$S6</f>
        <v>0</v>
      </c>
      <c r="AI9" s="15">
        <f>[1]Лист2!$P160</f>
        <v>0</v>
      </c>
      <c r="AJ9" s="14">
        <f>[1]Лист2!$P6</f>
        <v>0</v>
      </c>
      <c r="AK9" s="15">
        <f>[1]Лист2!$Q160</f>
        <v>0</v>
      </c>
      <c r="AL9" s="14">
        <f>[1]Лист2!$Q6</f>
        <v>0</v>
      </c>
      <c r="AM9" s="15">
        <f>[1]Лист2!$R160</f>
        <v>0</v>
      </c>
      <c r="AN9" s="14">
        <f>[1]Лист2!$R6</f>
        <v>0</v>
      </c>
      <c r="AO9" s="15">
        <f>[1]Лист2!$T160</f>
        <v>0</v>
      </c>
      <c r="AP9" s="14">
        <f>[1]Лист2!$T6</f>
        <v>0</v>
      </c>
      <c r="AQ9" s="14"/>
      <c r="AR9" s="14"/>
      <c r="AS9" s="15">
        <f>[1]Лист2!$W160</f>
        <v>0</v>
      </c>
      <c r="AT9" s="14">
        <f>[1]Лист2!$W6</f>
        <v>0</v>
      </c>
      <c r="AU9" s="15">
        <f>[1]Лист2!$X160</f>
        <v>0</v>
      </c>
      <c r="AV9" s="14">
        <f>[1]Лист2!$X6</f>
        <v>0</v>
      </c>
      <c r="AW9" s="15">
        <f>[1]Лист2!$Y160</f>
        <v>0</v>
      </c>
      <c r="AX9" s="14">
        <f>[1]Лист2!$Y6</f>
        <v>0</v>
      </c>
      <c r="AY9" s="15">
        <f>[1]Лист2!$AC160</f>
        <v>0</v>
      </c>
      <c r="AZ9" s="14">
        <f>[1]Лист2!$AC6</f>
        <v>0</v>
      </c>
      <c r="BA9" s="15">
        <f>[1]Лист2!$Z160</f>
        <v>0</v>
      </c>
      <c r="BB9" s="14">
        <f>[1]Лист2!$Z6</f>
        <v>0</v>
      </c>
      <c r="BC9" s="15">
        <f>[1]Лист2!$AA160</f>
        <v>0</v>
      </c>
      <c r="BD9" s="14">
        <f>[1]Лист2!$AA6</f>
        <v>0</v>
      </c>
      <c r="BE9" s="15">
        <f>[1]Лист2!$AB160</f>
        <v>0</v>
      </c>
      <c r="BF9" s="14">
        <f>[1]Лист2!$AB6</f>
        <v>0</v>
      </c>
      <c r="BG9" s="15">
        <f>[1]Лист2!$AD160</f>
        <v>0</v>
      </c>
      <c r="BH9" s="14">
        <f>[1]Лист2!$AD6</f>
        <v>0</v>
      </c>
      <c r="BI9" s="14"/>
      <c r="BJ9" s="14"/>
      <c r="BK9" s="15">
        <f>[1]Лист2!$AG160</f>
        <v>0</v>
      </c>
      <c r="BL9" s="14">
        <f>[1]Лист2!$AG6</f>
        <v>0</v>
      </c>
      <c r="BM9" s="15">
        <f>[1]Лист2!$AH160</f>
        <v>0</v>
      </c>
      <c r="BN9" s="14">
        <f>[1]Лист2!$AH6</f>
        <v>0</v>
      </c>
      <c r="BO9" s="15">
        <f>[1]Лист2!$AI160</f>
        <v>0</v>
      </c>
      <c r="BP9" s="14">
        <f>[1]Лист2!$AI6</f>
        <v>0</v>
      </c>
      <c r="BQ9" s="15">
        <f>[1]Лист2!$AM160</f>
        <v>0</v>
      </c>
      <c r="BR9" s="14">
        <f>[1]Лист2!$AM6</f>
        <v>0</v>
      </c>
      <c r="BS9" s="15">
        <f>[1]Лист2!$AJ160</f>
        <v>0</v>
      </c>
      <c r="BT9" s="14">
        <f>[1]Лист2!$AJ6</f>
        <v>0</v>
      </c>
      <c r="BU9" s="15">
        <f>[1]Лист2!$AK160</f>
        <v>0</v>
      </c>
      <c r="BV9" s="14">
        <f>[1]Лист2!$AK6</f>
        <v>0</v>
      </c>
      <c r="BW9" s="15">
        <f>[1]Лист2!$AL160</f>
        <v>0</v>
      </c>
      <c r="BX9" s="14">
        <f>[1]Лист2!$AL6</f>
        <v>0</v>
      </c>
      <c r="BY9" s="15">
        <f>[1]Лист2!$AN160</f>
        <v>0</v>
      </c>
      <c r="BZ9" s="14">
        <f>[1]Лист2!$AN6</f>
        <v>0</v>
      </c>
      <c r="CA9" s="14"/>
      <c r="CB9" s="14"/>
      <c r="CC9" s="15">
        <f>[1]Лист2!$AQ160</f>
        <v>0</v>
      </c>
      <c r="CD9" s="14">
        <f>[1]Лист2!$AQ6</f>
        <v>0</v>
      </c>
      <c r="CE9" s="15">
        <f>[1]Лист2!$AR160</f>
        <v>0</v>
      </c>
      <c r="CF9" s="14">
        <f>[1]Лист2!$AR6</f>
        <v>0</v>
      </c>
      <c r="CG9" s="15">
        <f>[1]Лист2!$AS160</f>
        <v>0</v>
      </c>
      <c r="CH9" s="14">
        <f>[1]Лист2!$AS6</f>
        <v>0</v>
      </c>
      <c r="CI9" s="15">
        <f>[1]Лист2!$AW160</f>
        <v>0</v>
      </c>
      <c r="CJ9" s="14">
        <f>[1]Лист2!$AW6</f>
        <v>0</v>
      </c>
      <c r="CK9" s="15">
        <f>[1]Лист2!$AT160</f>
        <v>0</v>
      </c>
      <c r="CL9" s="14">
        <f>[1]Лист2!$AT6</f>
        <v>0</v>
      </c>
      <c r="CM9" s="15">
        <f>[1]Лист2!$AU160</f>
        <v>0</v>
      </c>
      <c r="CN9" s="14">
        <f>[1]Лист2!$AU6</f>
        <v>0</v>
      </c>
      <c r="CO9" s="15">
        <f>[1]Лист2!$AV160</f>
        <v>0</v>
      </c>
      <c r="CP9" s="14">
        <f>[1]Лист2!$AV6</f>
        <v>0</v>
      </c>
      <c r="CQ9" s="15">
        <f>[1]Лист2!$AX160</f>
        <v>0</v>
      </c>
      <c r="CR9" s="14">
        <f>[1]Лист2!$AX6</f>
        <v>0</v>
      </c>
    </row>
    <row r="10" spans="1:96" s="19" customFormat="1" ht="15" customHeight="1" x14ac:dyDescent="0.25">
      <c r="A10" s="29">
        <v>1</v>
      </c>
      <c r="B10" s="30" t="s">
        <v>2</v>
      </c>
      <c r="C10" s="16">
        <v>330278</v>
      </c>
      <c r="D10" s="17" t="s">
        <v>124</v>
      </c>
      <c r="E10" s="17" t="s">
        <v>123</v>
      </c>
      <c r="F10" s="18" t="s">
        <v>125</v>
      </c>
      <c r="G10" s="14">
        <f>H10+P10+R10+X10</f>
        <v>35572122.25</v>
      </c>
      <c r="H10" s="14">
        <f>J10+L10+N10</f>
        <v>7106612.0800000001</v>
      </c>
      <c r="I10" s="15">
        <f>AA10+AS10+BK10+CC10</f>
        <v>9567</v>
      </c>
      <c r="J10" s="14">
        <f t="shared" ref="J10:X25" si="2">AB10+AT10+BL10+CD10</f>
        <v>3854390.67</v>
      </c>
      <c r="K10" s="15">
        <f t="shared" si="2"/>
        <v>499</v>
      </c>
      <c r="L10" s="14">
        <f>AD10+AV10+BN10+CF10</f>
        <v>331148.86</v>
      </c>
      <c r="M10" s="15">
        <f t="shared" si="2"/>
        <v>1573</v>
      </c>
      <c r="N10" s="14">
        <f t="shared" si="2"/>
        <v>2921072.55</v>
      </c>
      <c r="O10" s="15">
        <f t="shared" si="2"/>
        <v>48</v>
      </c>
      <c r="P10" s="14">
        <f t="shared" si="2"/>
        <v>798371.21</v>
      </c>
      <c r="Q10" s="15">
        <f t="shared" si="2"/>
        <v>686</v>
      </c>
      <c r="R10" s="14">
        <f t="shared" si="2"/>
        <v>27667138.960000001</v>
      </c>
      <c r="S10" s="15">
        <f>AK10+BC10+BU10+CM10</f>
        <v>0</v>
      </c>
      <c r="T10" s="14">
        <f t="shared" si="2"/>
        <v>0</v>
      </c>
      <c r="U10" s="15">
        <f t="shared" si="2"/>
        <v>12</v>
      </c>
      <c r="V10" s="14">
        <f t="shared" si="2"/>
        <v>3177043</v>
      </c>
      <c r="W10" s="15">
        <f t="shared" si="2"/>
        <v>0</v>
      </c>
      <c r="X10" s="14">
        <f t="shared" si="2"/>
        <v>0</v>
      </c>
      <c r="Y10" s="14">
        <f>Z10+AH10+AJ10+AP10</f>
        <v>7066059.7199999997</v>
      </c>
      <c r="Z10" s="14">
        <f>AB10+AD10+AF10</f>
        <v>1406061.23</v>
      </c>
      <c r="AA10" s="15">
        <f>[1]Лист2!$M161</f>
        <v>2284</v>
      </c>
      <c r="AB10" s="14">
        <f>[1]Лист2!M7</f>
        <v>788526.29</v>
      </c>
      <c r="AC10" s="15">
        <f>[1]Лист2!N161</f>
        <v>170</v>
      </c>
      <c r="AD10" s="14">
        <f>[1]Лист2!$N7</f>
        <v>101988.37</v>
      </c>
      <c r="AE10" s="15">
        <f>[1]Лист2!$O161</f>
        <v>294</v>
      </c>
      <c r="AF10" s="14">
        <f>[1]Лист2!$O7</f>
        <v>515546.57</v>
      </c>
      <c r="AG10" s="15">
        <f>[1]Лист2!$S161</f>
        <v>16</v>
      </c>
      <c r="AH10" s="14">
        <f>[1]Лист2!$S7</f>
        <v>297717.31</v>
      </c>
      <c r="AI10" s="15">
        <f>[1]Лист2!$P161</f>
        <v>151</v>
      </c>
      <c r="AJ10" s="20">
        <f>[1]Лист2!$P7</f>
        <v>5362281.18</v>
      </c>
      <c r="AK10" s="15">
        <f>[1]Лист2!$Q161</f>
        <v>0</v>
      </c>
      <c r="AL10" s="14">
        <f>[1]Лист2!$Q7</f>
        <v>0</v>
      </c>
      <c r="AM10" s="15">
        <f>[1]Лист2!$R161</f>
        <v>1</v>
      </c>
      <c r="AN10" s="20">
        <f>[1]Лист2!$R7</f>
        <v>251399</v>
      </c>
      <c r="AO10" s="15">
        <f>[1]Лист2!$T161</f>
        <v>0</v>
      </c>
      <c r="AP10" s="14">
        <f>[1]Лист2!$T7</f>
        <v>0</v>
      </c>
      <c r="AQ10" s="14">
        <f>AR10+AZ10+BB10+BH10</f>
        <v>9937331.7400000002</v>
      </c>
      <c r="AR10" s="14">
        <f>AT10+AV10+AX10</f>
        <v>2646279.71</v>
      </c>
      <c r="AS10" s="15">
        <f>[1]Лист2!$W161</f>
        <v>3491</v>
      </c>
      <c r="AT10" s="14">
        <f>[1]Лист2!$W7</f>
        <v>1647030.1</v>
      </c>
      <c r="AU10" s="15">
        <f>[1]Лист2!$X161</f>
        <v>235</v>
      </c>
      <c r="AV10" s="14">
        <f>[1]Лист2!$X7</f>
        <v>146951.67000000001</v>
      </c>
      <c r="AW10" s="15">
        <f>[1]Лист2!$Y161</f>
        <v>267</v>
      </c>
      <c r="AX10" s="14">
        <f>[1]Лист2!$Y7</f>
        <v>852297.94</v>
      </c>
      <c r="AY10" s="15">
        <f>[1]Лист2!$AC161</f>
        <v>16</v>
      </c>
      <c r="AZ10" s="14">
        <f>[1]Лист2!$AC7</f>
        <v>222869.53</v>
      </c>
      <c r="BA10" s="15">
        <f>[1]Лист2!$Z161</f>
        <v>213</v>
      </c>
      <c r="BB10" s="20">
        <f>[1]Лист2!$Z7</f>
        <v>7068182.5</v>
      </c>
      <c r="BC10" s="15">
        <f>[1]Лист2!$AA161</f>
        <v>0</v>
      </c>
      <c r="BD10" s="14">
        <f>[1]Лист2!$AA7</f>
        <v>0</v>
      </c>
      <c r="BE10" s="15">
        <f>[1]Лист2!$AB161</f>
        <v>3</v>
      </c>
      <c r="BF10" s="20">
        <f>[1]Лист2!$AB7</f>
        <v>652508</v>
      </c>
      <c r="BG10" s="15">
        <f>[1]Лист2!$AD161</f>
        <v>0</v>
      </c>
      <c r="BH10" s="14">
        <f>[1]Лист2!$AD7</f>
        <v>0</v>
      </c>
      <c r="BI10" s="14">
        <f>BJ10+BR10+BT10+BZ10</f>
        <v>9043457.1300000008</v>
      </c>
      <c r="BJ10" s="14">
        <f>BL10+BN10+BP10</f>
        <v>1527135.57</v>
      </c>
      <c r="BK10" s="15">
        <f>[1]Лист2!$AG161</f>
        <v>1896</v>
      </c>
      <c r="BL10" s="14">
        <f>[1]Лист2!$AG7</f>
        <v>709417.14</v>
      </c>
      <c r="BM10" s="15">
        <f>[1]Лист2!$AH161</f>
        <v>48</v>
      </c>
      <c r="BN10" s="14">
        <f>[1]Лист2!$AH7</f>
        <v>41104.410000000003</v>
      </c>
      <c r="BO10" s="15">
        <f>[1]Лист2!$AI161</f>
        <v>505</v>
      </c>
      <c r="BP10" s="14">
        <f>[1]Лист2!$AI7</f>
        <v>776614.02</v>
      </c>
      <c r="BQ10" s="15">
        <f>[1]Лист2!$AM161</f>
        <v>8</v>
      </c>
      <c r="BR10" s="14">
        <f>[1]Лист2!$AM7</f>
        <v>138965.19</v>
      </c>
      <c r="BS10" s="15">
        <f>[1]Лист2!$AJ161</f>
        <v>160</v>
      </c>
      <c r="BT10" s="20">
        <f>[1]Лист2!$AJ7</f>
        <v>7377356.3700000001</v>
      </c>
      <c r="BU10" s="15">
        <f>[1]Лист2!$AK161</f>
        <v>0</v>
      </c>
      <c r="BV10" s="14">
        <f>[1]Лист2!$AK7</f>
        <v>0</v>
      </c>
      <c r="BW10" s="15">
        <f>[1]Лист2!$AL161</f>
        <v>4</v>
      </c>
      <c r="BX10" s="20">
        <f>[1]Лист2!$AL7</f>
        <v>1136568</v>
      </c>
      <c r="BY10" s="15">
        <f>[1]Лист2!$AN161</f>
        <v>0</v>
      </c>
      <c r="BZ10" s="14">
        <f>[1]Лист2!$AN7</f>
        <v>0</v>
      </c>
      <c r="CA10" s="14">
        <f>CB10+CJ10+CL10+CR10</f>
        <v>9525273.6600000001</v>
      </c>
      <c r="CB10" s="14">
        <f>CD10+CF10+CH10</f>
        <v>1527135.57</v>
      </c>
      <c r="CC10" s="15">
        <f>[1]Лист2!$AQ161</f>
        <v>1896</v>
      </c>
      <c r="CD10" s="14">
        <f>[1]Лист2!$AQ7</f>
        <v>709417.14</v>
      </c>
      <c r="CE10" s="15">
        <f>[1]Лист2!$AR161</f>
        <v>46</v>
      </c>
      <c r="CF10" s="14">
        <f>[1]Лист2!$AR7</f>
        <v>41104.410000000003</v>
      </c>
      <c r="CG10" s="15">
        <f>[1]Лист2!$AS161</f>
        <v>507</v>
      </c>
      <c r="CH10" s="14">
        <f>[1]Лист2!$AS7</f>
        <v>776614.02</v>
      </c>
      <c r="CI10" s="15">
        <f>[1]Лист2!$AW161</f>
        <v>8</v>
      </c>
      <c r="CJ10" s="14">
        <f>[1]Лист2!$AW7</f>
        <v>138819.18</v>
      </c>
      <c r="CK10" s="15">
        <f>[1]Лист2!$AT161</f>
        <v>162</v>
      </c>
      <c r="CL10" s="20">
        <f>[1]Лист2!$AT7</f>
        <v>7859318.9100000001</v>
      </c>
      <c r="CM10" s="15">
        <f>[1]Лист2!$AU161</f>
        <v>0</v>
      </c>
      <c r="CN10" s="14">
        <f>[1]Лист2!$AU7</f>
        <v>0</v>
      </c>
      <c r="CO10" s="15">
        <f>[1]Лист2!$AV161</f>
        <v>4</v>
      </c>
      <c r="CP10" s="20">
        <f>[1]Лист2!$AV7</f>
        <v>1136568</v>
      </c>
      <c r="CQ10" s="15">
        <f>[1]Лист2!$AX161</f>
        <v>0</v>
      </c>
      <c r="CR10" s="14">
        <f>[1]Лист2!$AX7</f>
        <v>0</v>
      </c>
    </row>
    <row r="11" spans="1:96" s="19" customFormat="1" ht="15" customHeight="1" x14ac:dyDescent="0.25">
      <c r="A11" s="29">
        <v>2</v>
      </c>
      <c r="B11" s="31" t="s">
        <v>3</v>
      </c>
      <c r="C11" s="16">
        <v>330268</v>
      </c>
      <c r="D11" s="17" t="s">
        <v>124</v>
      </c>
      <c r="E11" s="17" t="s">
        <v>123</v>
      </c>
      <c r="F11" s="18" t="s">
        <v>125</v>
      </c>
      <c r="G11" s="14">
        <f t="shared" ref="G11:G74" si="3">H11+P11+R11+X11</f>
        <v>9314533.7300000004</v>
      </c>
      <c r="H11" s="14">
        <f t="shared" ref="H11:H74" si="4">J11+L11+N11</f>
        <v>3454732.63</v>
      </c>
      <c r="I11" s="15">
        <f t="shared" ref="I11:X40" si="5">AA11+AS11+BK11+CC11</f>
        <v>1576</v>
      </c>
      <c r="J11" s="14">
        <f t="shared" si="2"/>
        <v>252324</v>
      </c>
      <c r="K11" s="15">
        <f t="shared" si="2"/>
        <v>0</v>
      </c>
      <c r="L11" s="14">
        <f t="shared" si="2"/>
        <v>0</v>
      </c>
      <c r="M11" s="15">
        <f t="shared" si="2"/>
        <v>967</v>
      </c>
      <c r="N11" s="14">
        <f t="shared" si="2"/>
        <v>3202408.63</v>
      </c>
      <c r="O11" s="15">
        <f t="shared" si="2"/>
        <v>151</v>
      </c>
      <c r="P11" s="14">
        <f t="shared" si="2"/>
        <v>4253906</v>
      </c>
      <c r="Q11" s="15">
        <f t="shared" si="2"/>
        <v>59</v>
      </c>
      <c r="R11" s="14">
        <f t="shared" si="2"/>
        <v>1605895.1</v>
      </c>
      <c r="S11" s="15">
        <f t="shared" si="2"/>
        <v>0</v>
      </c>
      <c r="T11" s="14">
        <f t="shared" si="2"/>
        <v>0</v>
      </c>
      <c r="U11" s="15">
        <f t="shared" si="2"/>
        <v>3</v>
      </c>
      <c r="V11" s="14">
        <f t="shared" si="2"/>
        <v>367120.73</v>
      </c>
      <c r="W11" s="15">
        <f t="shared" si="2"/>
        <v>0</v>
      </c>
      <c r="X11" s="14">
        <f t="shared" si="2"/>
        <v>0</v>
      </c>
      <c r="Y11" s="14">
        <f t="shared" ref="Y11:Y74" si="6">Z11+AH11+AJ11+AP11</f>
        <v>4561926.13</v>
      </c>
      <c r="Z11" s="14">
        <f t="shared" ref="Z11:Z74" si="7">AB11+AD11+AF11</f>
        <v>2726144.43</v>
      </c>
      <c r="AA11" s="15">
        <f>[1]Лист2!$M162</f>
        <v>473</v>
      </c>
      <c r="AB11" s="14">
        <f>[1]Лист2!M8</f>
        <v>225697.2</v>
      </c>
      <c r="AC11" s="15">
        <f>[1]Лист2!N162</f>
        <v>0</v>
      </c>
      <c r="AD11" s="14">
        <f>[1]Лист2!$N8</f>
        <v>0</v>
      </c>
      <c r="AE11" s="15">
        <f>[1]Лист2!$O162</f>
        <v>290</v>
      </c>
      <c r="AF11" s="14">
        <f>[1]Лист2!$O8</f>
        <v>2500447.23</v>
      </c>
      <c r="AG11" s="15">
        <f>[1]Лист2!$S162</f>
        <v>45</v>
      </c>
      <c r="AH11" s="14">
        <f>[1]Лист2!$S8</f>
        <v>1177563.6000000001</v>
      </c>
      <c r="AI11" s="15">
        <f>[1]Лист2!$P162</f>
        <v>18</v>
      </c>
      <c r="AJ11" s="20">
        <f>[1]Лист2!$P8</f>
        <v>658218.1</v>
      </c>
      <c r="AK11" s="15">
        <f>[1]Лист2!$Q162</f>
        <v>0</v>
      </c>
      <c r="AL11" s="14">
        <f>[1]Лист2!$Q8</f>
        <v>0</v>
      </c>
      <c r="AM11" s="15">
        <f>[1]Лист2!$R162</f>
        <v>1</v>
      </c>
      <c r="AN11" s="20">
        <f>[1]Лист2!$R8</f>
        <v>122373.58</v>
      </c>
      <c r="AO11" s="15">
        <f>[1]Лист2!$T162</f>
        <v>0</v>
      </c>
      <c r="AP11" s="14">
        <f>[1]Лист2!$T8</f>
        <v>0</v>
      </c>
      <c r="AQ11" s="14">
        <f t="shared" ref="AQ11:AQ74" si="8">AR11+AZ11+BB11+BH11</f>
        <v>1327601.3999999999</v>
      </c>
      <c r="AR11" s="14">
        <f t="shared" ref="AR11:AR74" si="9">AT11+AV11+AX11</f>
        <v>260000</v>
      </c>
      <c r="AS11" s="15">
        <f>[1]Лист2!$W162</f>
        <v>315</v>
      </c>
      <c r="AT11" s="14">
        <f>[1]Лист2!$W8</f>
        <v>10464.799999999999</v>
      </c>
      <c r="AU11" s="15">
        <f>[1]Лист2!$X162</f>
        <v>0</v>
      </c>
      <c r="AV11" s="14">
        <f>[1]Лист2!$X8</f>
        <v>0</v>
      </c>
      <c r="AW11" s="15">
        <f>[1]Лист2!$Y162</f>
        <v>193</v>
      </c>
      <c r="AX11" s="14">
        <f>[1]Лист2!$Y8</f>
        <v>249535.2</v>
      </c>
      <c r="AY11" s="15">
        <f>[1]Лист2!$AC162</f>
        <v>32</v>
      </c>
      <c r="AZ11" s="14">
        <f>[1]Лист2!$AC8</f>
        <v>785042.4</v>
      </c>
      <c r="BA11" s="15">
        <f>[1]Лист2!$Z162</f>
        <v>13</v>
      </c>
      <c r="BB11" s="20">
        <f>[1]Лист2!$Z8</f>
        <v>282559</v>
      </c>
      <c r="BC11" s="15">
        <f>[1]Лист2!$AA162</f>
        <v>0</v>
      </c>
      <c r="BD11" s="14">
        <f>[1]Лист2!$AA8</f>
        <v>0</v>
      </c>
      <c r="BE11" s="15">
        <f>[1]Лист2!$AB162</f>
        <v>1</v>
      </c>
      <c r="BF11" s="20">
        <f>[1]Лист2!$AB8</f>
        <v>122373.58</v>
      </c>
      <c r="BG11" s="15">
        <f>[1]Лист2!$AD162</f>
        <v>0</v>
      </c>
      <c r="BH11" s="14">
        <f>[1]Лист2!$AD8</f>
        <v>0</v>
      </c>
      <c r="BI11" s="14">
        <f t="shared" ref="BI11:BI74" si="10">BJ11+BR11+BT11+BZ11</f>
        <v>2001295.4</v>
      </c>
      <c r="BJ11" s="14">
        <f t="shared" ref="BJ11:BJ74" si="11">BL11+BN11+BP11</f>
        <v>255000</v>
      </c>
      <c r="BK11" s="15">
        <f>[1]Лист2!$AG162</f>
        <v>315</v>
      </c>
      <c r="BL11" s="14">
        <f>[1]Лист2!$AG8</f>
        <v>10464.799999999999</v>
      </c>
      <c r="BM11" s="15">
        <f>[1]Лист2!$AH162</f>
        <v>0</v>
      </c>
      <c r="BN11" s="14">
        <f>[1]Лист2!$AH8</f>
        <v>0</v>
      </c>
      <c r="BO11" s="15">
        <f>[1]Лист2!$AI162</f>
        <v>193</v>
      </c>
      <c r="BP11" s="14">
        <f>[1]Лист2!$AI8</f>
        <v>244535.2</v>
      </c>
      <c r="BQ11" s="15">
        <f>[1]Лист2!$AM162</f>
        <v>32</v>
      </c>
      <c r="BR11" s="14">
        <f>[1]Лист2!$AM8</f>
        <v>1313736.3999999999</v>
      </c>
      <c r="BS11" s="15">
        <f>[1]Лист2!$AJ162</f>
        <v>13</v>
      </c>
      <c r="BT11" s="20">
        <f>[1]Лист2!$AJ8</f>
        <v>432559</v>
      </c>
      <c r="BU11" s="15">
        <f>[1]Лист2!$AK162</f>
        <v>0</v>
      </c>
      <c r="BV11" s="14">
        <f>[1]Лист2!$AK8</f>
        <v>0</v>
      </c>
      <c r="BW11" s="15">
        <f>[1]Лист2!$AL162</f>
        <v>1</v>
      </c>
      <c r="BX11" s="20">
        <f>[1]Лист2!$AL8</f>
        <v>122373.57</v>
      </c>
      <c r="BY11" s="15">
        <f>[1]Лист2!$AN162</f>
        <v>0</v>
      </c>
      <c r="BZ11" s="14">
        <f>[1]Лист2!$AN8</f>
        <v>0</v>
      </c>
      <c r="CA11" s="14">
        <f t="shared" ref="CA11:CA74" si="12">CB11+CJ11+CL11+CR11</f>
        <v>1423710.8</v>
      </c>
      <c r="CB11" s="14">
        <f t="shared" ref="CB11:CB74" si="13">CD11+CF11+CH11</f>
        <v>213588.2</v>
      </c>
      <c r="CC11" s="15">
        <f>[1]Лист2!$AQ162</f>
        <v>473</v>
      </c>
      <c r="CD11" s="14">
        <f>[1]Лист2!$AQ8</f>
        <v>5697.2</v>
      </c>
      <c r="CE11" s="15">
        <f>[1]Лист2!$AR162</f>
        <v>0</v>
      </c>
      <c r="CF11" s="14">
        <f>[1]Лист2!$AR8</f>
        <v>0</v>
      </c>
      <c r="CG11" s="15">
        <f>[1]Лист2!$AS162</f>
        <v>291</v>
      </c>
      <c r="CH11" s="14">
        <f>[1]Лист2!$AS8</f>
        <v>207891</v>
      </c>
      <c r="CI11" s="15">
        <f>[1]Лист2!$AW162</f>
        <v>42</v>
      </c>
      <c r="CJ11" s="14">
        <f>[1]Лист2!$AW8</f>
        <v>977563.6</v>
      </c>
      <c r="CK11" s="15">
        <f>[1]Лист2!$AT162</f>
        <v>15</v>
      </c>
      <c r="CL11" s="20">
        <f>[1]Лист2!$AT8</f>
        <v>232559</v>
      </c>
      <c r="CM11" s="15">
        <f>[1]Лист2!$AU162</f>
        <v>0</v>
      </c>
      <c r="CN11" s="14">
        <f>[1]Лист2!$AU8</f>
        <v>0</v>
      </c>
      <c r="CO11" s="15">
        <f>[1]Лист2!$AV162</f>
        <v>0</v>
      </c>
      <c r="CP11" s="20">
        <f>[1]Лист2!$AV8</f>
        <v>0</v>
      </c>
      <c r="CQ11" s="15">
        <f>[1]Лист2!$AX162</f>
        <v>0</v>
      </c>
      <c r="CR11" s="14">
        <f>[1]Лист2!$AX8</f>
        <v>0</v>
      </c>
    </row>
    <row r="12" spans="1:96" s="19" customFormat="1" ht="15" customHeight="1" x14ac:dyDescent="0.25">
      <c r="A12" s="29">
        <v>3</v>
      </c>
      <c r="B12" s="31" t="s">
        <v>4</v>
      </c>
      <c r="C12" s="16">
        <v>330098</v>
      </c>
      <c r="D12" s="17" t="s">
        <v>124</v>
      </c>
      <c r="E12" s="17" t="s">
        <v>123</v>
      </c>
      <c r="F12" s="18" t="s">
        <v>125</v>
      </c>
      <c r="G12" s="14">
        <f t="shared" si="3"/>
        <v>164952020.00999999</v>
      </c>
      <c r="H12" s="14">
        <f t="shared" si="4"/>
        <v>24429659.300000001</v>
      </c>
      <c r="I12" s="15">
        <f t="shared" si="5"/>
        <v>11246</v>
      </c>
      <c r="J12" s="14">
        <f t="shared" si="2"/>
        <v>5620126.9699999997</v>
      </c>
      <c r="K12" s="15">
        <f t="shared" si="2"/>
        <v>0</v>
      </c>
      <c r="L12" s="14">
        <f t="shared" si="2"/>
        <v>0</v>
      </c>
      <c r="M12" s="15">
        <f t="shared" si="2"/>
        <v>0</v>
      </c>
      <c r="N12" s="14">
        <f t="shared" si="2"/>
        <v>18809532.329999998</v>
      </c>
      <c r="O12" s="15">
        <f t="shared" si="2"/>
        <v>62</v>
      </c>
      <c r="P12" s="14">
        <f t="shared" si="2"/>
        <v>4217114.16</v>
      </c>
      <c r="Q12" s="15">
        <f t="shared" si="2"/>
        <v>2313</v>
      </c>
      <c r="R12" s="14">
        <f t="shared" si="2"/>
        <v>136305246.55000001</v>
      </c>
      <c r="S12" s="15">
        <f t="shared" si="2"/>
        <v>0</v>
      </c>
      <c r="T12" s="14">
        <f t="shared" si="2"/>
        <v>0</v>
      </c>
      <c r="U12" s="15">
        <f t="shared" si="2"/>
        <v>297</v>
      </c>
      <c r="V12" s="14">
        <f t="shared" si="2"/>
        <v>45661861.93</v>
      </c>
      <c r="W12" s="15">
        <f t="shared" si="2"/>
        <v>0</v>
      </c>
      <c r="X12" s="14">
        <f t="shared" si="2"/>
        <v>0</v>
      </c>
      <c r="Y12" s="14">
        <f t="shared" si="6"/>
        <v>44072464.329999998</v>
      </c>
      <c r="Z12" s="14">
        <f t="shared" si="7"/>
        <v>6587624.6600000001</v>
      </c>
      <c r="AA12" s="15">
        <f>[1]Лист2!$M163</f>
        <v>2005</v>
      </c>
      <c r="AB12" s="14">
        <f>[1]Лист2!M9</f>
        <v>1208474.45</v>
      </c>
      <c r="AC12" s="15">
        <f>[1]Лист2!N163</f>
        <v>0</v>
      </c>
      <c r="AD12" s="14">
        <f>[1]Лист2!$N9</f>
        <v>0</v>
      </c>
      <c r="AE12" s="15">
        <f>[1]Лист2!$O163</f>
        <v>0</v>
      </c>
      <c r="AF12" s="14">
        <f>[1]Лист2!$O9</f>
        <v>5379150.21</v>
      </c>
      <c r="AG12" s="15">
        <f>[1]Лист2!$S163</f>
        <v>6</v>
      </c>
      <c r="AH12" s="14">
        <f>[1]Лист2!$S9</f>
        <v>932693.65</v>
      </c>
      <c r="AI12" s="15">
        <f>[1]Лист2!$P163</f>
        <v>460</v>
      </c>
      <c r="AJ12" s="20">
        <f>[1]Лист2!$P9</f>
        <v>36552146.020000003</v>
      </c>
      <c r="AK12" s="15">
        <f>[1]Лист2!$Q163</f>
        <v>0</v>
      </c>
      <c r="AL12" s="14">
        <f>[1]Лист2!$Q9</f>
        <v>0</v>
      </c>
      <c r="AM12" s="15">
        <f>[1]Лист2!$R163</f>
        <v>47</v>
      </c>
      <c r="AN12" s="20">
        <f>[1]Лист2!$R9</f>
        <v>11986335.01</v>
      </c>
      <c r="AO12" s="15">
        <f>[1]Лист2!$T163</f>
        <v>0</v>
      </c>
      <c r="AP12" s="14">
        <f>[1]Лист2!$T9</f>
        <v>0</v>
      </c>
      <c r="AQ12" s="14">
        <f t="shared" si="8"/>
        <v>40597729.920000002</v>
      </c>
      <c r="AR12" s="14">
        <f t="shared" si="9"/>
        <v>3984406.76</v>
      </c>
      <c r="AS12" s="15">
        <f>[1]Лист2!$W163</f>
        <v>4125</v>
      </c>
      <c r="AT12" s="14">
        <f>[1]Лист2!$W9</f>
        <v>1855109.65</v>
      </c>
      <c r="AU12" s="15">
        <f>[1]Лист2!$X163</f>
        <v>0</v>
      </c>
      <c r="AV12" s="14">
        <f>[1]Лист2!$X9</f>
        <v>0</v>
      </c>
      <c r="AW12" s="15">
        <f>[1]Лист2!$Y163</f>
        <v>0</v>
      </c>
      <c r="AX12" s="14">
        <f>[1]Лист2!$Y9</f>
        <v>2129297.11</v>
      </c>
      <c r="AY12" s="15">
        <f>[1]Лист2!$AC163</f>
        <v>28</v>
      </c>
      <c r="AZ12" s="14">
        <f>[1]Лист2!$AC9</f>
        <v>1593540.26</v>
      </c>
      <c r="BA12" s="15">
        <f>[1]Лист2!$Z163</f>
        <v>801</v>
      </c>
      <c r="BB12" s="20">
        <f>[1]Лист2!$Z9</f>
        <v>35019782.899999999</v>
      </c>
      <c r="BC12" s="15">
        <f>[1]Лист2!$AA163</f>
        <v>0</v>
      </c>
      <c r="BD12" s="14">
        <f>[1]Лист2!$AA9</f>
        <v>0</v>
      </c>
      <c r="BE12" s="15">
        <f>[1]Лист2!$AB163</f>
        <v>115</v>
      </c>
      <c r="BF12" s="20">
        <f>[1]Лист2!$AB9</f>
        <v>12904375.59</v>
      </c>
      <c r="BG12" s="15">
        <f>[1]Лист2!$AD163</f>
        <v>0</v>
      </c>
      <c r="BH12" s="14">
        <f>[1]Лист2!$AD9</f>
        <v>0</v>
      </c>
      <c r="BI12" s="14">
        <f t="shared" si="10"/>
        <v>40604001.780000001</v>
      </c>
      <c r="BJ12" s="14">
        <f t="shared" si="11"/>
        <v>8239492.04</v>
      </c>
      <c r="BK12" s="15">
        <f>[1]Лист2!$AG163</f>
        <v>2810</v>
      </c>
      <c r="BL12" s="14">
        <f>[1]Лист2!$AG9</f>
        <v>1404096.19</v>
      </c>
      <c r="BM12" s="15">
        <f>[1]Лист2!$AH163</f>
        <v>0</v>
      </c>
      <c r="BN12" s="14">
        <f>[1]Лист2!$AH9</f>
        <v>0</v>
      </c>
      <c r="BO12" s="15">
        <f>[1]Лист2!$AI163</f>
        <v>0</v>
      </c>
      <c r="BP12" s="14">
        <f>[1]Лист2!$AI9</f>
        <v>6835395.8499999996</v>
      </c>
      <c r="BQ12" s="15">
        <f>[1]Лист2!$AM163</f>
        <v>14</v>
      </c>
      <c r="BR12" s="14">
        <f>[1]Лист2!$AM9</f>
        <v>916998.68</v>
      </c>
      <c r="BS12" s="15">
        <f>[1]Лист2!$AJ163</f>
        <v>539</v>
      </c>
      <c r="BT12" s="20">
        <f>[1]Лист2!$AJ9</f>
        <v>31447511.059999999</v>
      </c>
      <c r="BU12" s="15">
        <f>[1]Лист2!$AK163</f>
        <v>0</v>
      </c>
      <c r="BV12" s="14">
        <f>[1]Лист2!$AK9</f>
        <v>0</v>
      </c>
      <c r="BW12" s="15">
        <f>[1]Лист2!$AL163</f>
        <v>74</v>
      </c>
      <c r="BX12" s="20">
        <f>[1]Лист2!$AL9</f>
        <v>11353284.92</v>
      </c>
      <c r="BY12" s="15">
        <f>[1]Лист2!$AN163</f>
        <v>0</v>
      </c>
      <c r="BZ12" s="14">
        <f>[1]Лист2!$AN9</f>
        <v>0</v>
      </c>
      <c r="CA12" s="14">
        <f t="shared" si="12"/>
        <v>39677823.979999997</v>
      </c>
      <c r="CB12" s="14">
        <f t="shared" si="13"/>
        <v>5618135.8399999999</v>
      </c>
      <c r="CC12" s="15">
        <f>[1]Лист2!$AQ163</f>
        <v>2306</v>
      </c>
      <c r="CD12" s="14">
        <f>[1]Лист2!$AQ9</f>
        <v>1152446.68</v>
      </c>
      <c r="CE12" s="15">
        <f>[1]Лист2!$AR163</f>
        <v>0</v>
      </c>
      <c r="CF12" s="14">
        <f>[1]Лист2!$AR9</f>
        <v>0</v>
      </c>
      <c r="CG12" s="15">
        <f>[1]Лист2!$AS163</f>
        <v>0</v>
      </c>
      <c r="CH12" s="14">
        <f>[1]Лист2!$AS9</f>
        <v>4465689.16</v>
      </c>
      <c r="CI12" s="15">
        <f>[1]Лист2!$AW163</f>
        <v>14</v>
      </c>
      <c r="CJ12" s="14">
        <f>[1]Лист2!$AW9</f>
        <v>773881.57</v>
      </c>
      <c r="CK12" s="15">
        <f>[1]Лист2!$AT163</f>
        <v>513</v>
      </c>
      <c r="CL12" s="20">
        <f>[1]Лист2!$AT9</f>
        <v>33285806.57</v>
      </c>
      <c r="CM12" s="15">
        <f>[1]Лист2!$AU163</f>
        <v>0</v>
      </c>
      <c r="CN12" s="14">
        <f>[1]Лист2!$AU9</f>
        <v>0</v>
      </c>
      <c r="CO12" s="15">
        <f>[1]Лист2!$AV163</f>
        <v>61</v>
      </c>
      <c r="CP12" s="20">
        <f>[1]Лист2!$AV9</f>
        <v>9417866.4100000001</v>
      </c>
      <c r="CQ12" s="15">
        <f>[1]Лист2!$AX163</f>
        <v>0</v>
      </c>
      <c r="CR12" s="14">
        <f>[1]Лист2!$AX9</f>
        <v>0</v>
      </c>
    </row>
    <row r="13" spans="1:96" s="19" customFormat="1" ht="15" customHeight="1" x14ac:dyDescent="0.25">
      <c r="A13" s="29">
        <v>4</v>
      </c>
      <c r="B13" s="31" t="s">
        <v>5</v>
      </c>
      <c r="C13" s="16">
        <v>330103</v>
      </c>
      <c r="D13" s="17" t="s">
        <v>124</v>
      </c>
      <c r="E13" s="17" t="s">
        <v>123</v>
      </c>
      <c r="F13" s="18" t="s">
        <v>125</v>
      </c>
      <c r="G13" s="14">
        <f t="shared" si="3"/>
        <v>125161801.09</v>
      </c>
      <c r="H13" s="14">
        <f t="shared" si="4"/>
        <v>10310694.390000001</v>
      </c>
      <c r="I13" s="15">
        <f t="shared" si="5"/>
        <v>4813</v>
      </c>
      <c r="J13" s="14">
        <f t="shared" si="2"/>
        <v>955621.15</v>
      </c>
      <c r="K13" s="15">
        <f t="shared" si="2"/>
        <v>0</v>
      </c>
      <c r="L13" s="14">
        <f t="shared" si="2"/>
        <v>0</v>
      </c>
      <c r="M13" s="15">
        <f t="shared" si="2"/>
        <v>493</v>
      </c>
      <c r="N13" s="14">
        <f t="shared" si="2"/>
        <v>9355073.2400000002</v>
      </c>
      <c r="O13" s="15">
        <f t="shared" si="2"/>
        <v>389</v>
      </c>
      <c r="P13" s="14">
        <f t="shared" si="2"/>
        <v>27283887.190000001</v>
      </c>
      <c r="Q13" s="15">
        <f t="shared" si="2"/>
        <v>965</v>
      </c>
      <c r="R13" s="14">
        <f t="shared" si="2"/>
        <v>87567219.510000005</v>
      </c>
      <c r="S13" s="15">
        <f t="shared" si="2"/>
        <v>0</v>
      </c>
      <c r="T13" s="14">
        <f t="shared" si="2"/>
        <v>0</v>
      </c>
      <c r="U13" s="15">
        <f t="shared" si="2"/>
        <v>86</v>
      </c>
      <c r="V13" s="14">
        <f t="shared" si="2"/>
        <v>10686585.16</v>
      </c>
      <c r="W13" s="15">
        <f t="shared" si="2"/>
        <v>0</v>
      </c>
      <c r="X13" s="14">
        <f t="shared" si="2"/>
        <v>0</v>
      </c>
      <c r="Y13" s="14">
        <f t="shared" si="6"/>
        <v>28879832.710000001</v>
      </c>
      <c r="Z13" s="14">
        <f t="shared" si="7"/>
        <v>2368487.02</v>
      </c>
      <c r="AA13" s="15">
        <f>[1]Лист2!$M164</f>
        <v>994</v>
      </c>
      <c r="AB13" s="14">
        <f>[1]Лист2!M10</f>
        <v>197358.7</v>
      </c>
      <c r="AC13" s="15">
        <f>[1]Лист2!N164</f>
        <v>0</v>
      </c>
      <c r="AD13" s="14">
        <f>[1]Лист2!$N10</f>
        <v>0</v>
      </c>
      <c r="AE13" s="15">
        <f>[1]Лист2!$O164</f>
        <v>128</v>
      </c>
      <c r="AF13" s="14">
        <f>[1]Лист2!$O10</f>
        <v>2171128.3199999998</v>
      </c>
      <c r="AG13" s="15">
        <f>[1]Лист2!$S164</f>
        <v>111</v>
      </c>
      <c r="AH13" s="14">
        <f>[1]Лист2!$S10</f>
        <v>7779977.79</v>
      </c>
      <c r="AI13" s="15">
        <f>[1]Лист2!$P164</f>
        <v>207</v>
      </c>
      <c r="AJ13" s="20">
        <f>[1]Лист2!$P10</f>
        <v>18731367.899999999</v>
      </c>
      <c r="AK13" s="15">
        <f>[1]Лист2!$Q164</f>
        <v>0</v>
      </c>
      <c r="AL13" s="14">
        <f>[1]Лист2!$Q10</f>
        <v>0</v>
      </c>
      <c r="AM13" s="15">
        <f>[1]Лист2!$R164</f>
        <v>4</v>
      </c>
      <c r="AN13" s="20">
        <f>[1]Лист2!$R10</f>
        <v>489160</v>
      </c>
      <c r="AO13" s="15">
        <f>[1]Лист2!$T164</f>
        <v>0</v>
      </c>
      <c r="AP13" s="14">
        <f>[1]Лист2!$T10</f>
        <v>0</v>
      </c>
      <c r="AQ13" s="14">
        <f t="shared" si="8"/>
        <v>32566402.870000001</v>
      </c>
      <c r="AR13" s="14">
        <f t="shared" si="9"/>
        <v>2771951.93</v>
      </c>
      <c r="AS13" s="15">
        <f>[1]Лист2!$W164</f>
        <v>1203</v>
      </c>
      <c r="AT13" s="14">
        <f>[1]Лист2!$W10</f>
        <v>238855.65</v>
      </c>
      <c r="AU13" s="15">
        <f>[1]Лист2!$X164</f>
        <v>0</v>
      </c>
      <c r="AV13" s="14">
        <f>[1]Лист2!$X10</f>
        <v>0</v>
      </c>
      <c r="AW13" s="15">
        <f>[1]Лист2!$Y164</f>
        <v>143</v>
      </c>
      <c r="AX13" s="14">
        <f>[1]Лист2!$Y10</f>
        <v>2533096.2799999998</v>
      </c>
      <c r="AY13" s="15">
        <f>[1]Лист2!$AC164</f>
        <v>76</v>
      </c>
      <c r="AZ13" s="14">
        <f>[1]Лист2!$AC10</f>
        <v>5328303.76</v>
      </c>
      <c r="BA13" s="15">
        <f>[1]Лист2!$Z164</f>
        <v>269</v>
      </c>
      <c r="BB13" s="20">
        <f>[1]Лист2!$Z10</f>
        <v>24466147.18</v>
      </c>
      <c r="BC13" s="15">
        <f>[1]Лист2!$AA164</f>
        <v>0</v>
      </c>
      <c r="BD13" s="14">
        <f>[1]Лист2!$AA10</f>
        <v>0</v>
      </c>
      <c r="BE13" s="15">
        <f>[1]Лист2!$AB164</f>
        <v>42</v>
      </c>
      <c r="BF13" s="20">
        <f>[1]Лист2!$AB10</f>
        <v>5228186.04</v>
      </c>
      <c r="BG13" s="15">
        <f>[1]Лист2!$AD164</f>
        <v>0</v>
      </c>
      <c r="BH13" s="14">
        <f>[1]Лист2!$AD10</f>
        <v>0</v>
      </c>
      <c r="BI13" s="14">
        <f t="shared" si="10"/>
        <v>37917219.200000003</v>
      </c>
      <c r="BJ13" s="14">
        <f t="shared" si="11"/>
        <v>2600544.87</v>
      </c>
      <c r="BK13" s="15">
        <f>[1]Лист2!$AG164</f>
        <v>1413</v>
      </c>
      <c r="BL13" s="14">
        <f>[1]Лист2!$AG10</f>
        <v>280551.15000000002</v>
      </c>
      <c r="BM13" s="15">
        <f>[1]Лист2!$AH164</f>
        <v>0</v>
      </c>
      <c r="BN13" s="14">
        <f>[1]Лист2!$AH10</f>
        <v>0</v>
      </c>
      <c r="BO13" s="15">
        <f>[1]Лист2!$AI164</f>
        <v>99</v>
      </c>
      <c r="BP13" s="14">
        <f>[1]Лист2!$AI10</f>
        <v>2319993.7200000002</v>
      </c>
      <c r="BQ13" s="15">
        <f>[1]Лист2!$AM164</f>
        <v>121</v>
      </c>
      <c r="BR13" s="14">
        <f>[1]Лист2!$AM10</f>
        <v>8513696.7300000004</v>
      </c>
      <c r="BS13" s="15">
        <f>[1]Лист2!$AJ164</f>
        <v>296</v>
      </c>
      <c r="BT13" s="20">
        <f>[1]Лист2!$AJ10</f>
        <v>26802977.600000001</v>
      </c>
      <c r="BU13" s="15">
        <f>[1]Лист2!$AK164</f>
        <v>0</v>
      </c>
      <c r="BV13" s="14">
        <f>[1]Лист2!$AK10</f>
        <v>0</v>
      </c>
      <c r="BW13" s="15">
        <f>[1]Лист2!$AL164</f>
        <v>24</v>
      </c>
      <c r="BX13" s="20">
        <f>[1]Лист2!$AL10</f>
        <v>2981482.8</v>
      </c>
      <c r="BY13" s="15">
        <f>[1]Лист2!$AN164</f>
        <v>0</v>
      </c>
      <c r="BZ13" s="14">
        <f>[1]Лист2!$AN10</f>
        <v>0</v>
      </c>
      <c r="CA13" s="14">
        <f t="shared" si="12"/>
        <v>25798346.309999999</v>
      </c>
      <c r="CB13" s="14">
        <f t="shared" si="13"/>
        <v>2569710.5699999998</v>
      </c>
      <c r="CC13" s="15">
        <f>[1]Лист2!$AQ164</f>
        <v>1203</v>
      </c>
      <c r="CD13" s="14">
        <f>[1]Лист2!$AQ10</f>
        <v>238855.65</v>
      </c>
      <c r="CE13" s="15">
        <f>[1]Лист2!$AR164</f>
        <v>0</v>
      </c>
      <c r="CF13" s="14">
        <f>[1]Лист2!$AR10</f>
        <v>0</v>
      </c>
      <c r="CG13" s="15">
        <f>[1]Лист2!$AS164</f>
        <v>123</v>
      </c>
      <c r="CH13" s="14">
        <f>[1]Лист2!$AS10</f>
        <v>2330854.92</v>
      </c>
      <c r="CI13" s="15">
        <f>[1]Лист2!$AW164</f>
        <v>81</v>
      </c>
      <c r="CJ13" s="14">
        <f>[1]Лист2!$AW10</f>
        <v>5661908.9100000001</v>
      </c>
      <c r="CK13" s="15">
        <f>[1]Лист2!$AT164</f>
        <v>193</v>
      </c>
      <c r="CL13" s="20">
        <f>[1]Лист2!$AT10</f>
        <v>17566726.829999998</v>
      </c>
      <c r="CM13" s="15">
        <f>[1]Лист2!$AU164</f>
        <v>0</v>
      </c>
      <c r="CN13" s="14">
        <f>[1]Лист2!$AU10</f>
        <v>0</v>
      </c>
      <c r="CO13" s="15">
        <f>[1]Лист2!$AV164</f>
        <v>16</v>
      </c>
      <c r="CP13" s="20">
        <f>[1]Лист2!$AV10</f>
        <v>1987756.32</v>
      </c>
      <c r="CQ13" s="15">
        <f>[1]Лист2!$AX164</f>
        <v>0</v>
      </c>
      <c r="CR13" s="14">
        <f>[1]Лист2!$AX10</f>
        <v>0</v>
      </c>
    </row>
    <row r="14" spans="1:96" s="19" customFormat="1" ht="15" customHeight="1" x14ac:dyDescent="0.25">
      <c r="A14" s="29">
        <v>5</v>
      </c>
      <c r="B14" s="31" t="s">
        <v>6</v>
      </c>
      <c r="C14" s="16">
        <v>330272</v>
      </c>
      <c r="D14" s="17" t="s">
        <v>124</v>
      </c>
      <c r="E14" s="17" t="s">
        <v>123</v>
      </c>
      <c r="F14" s="18" t="s">
        <v>125</v>
      </c>
      <c r="G14" s="14">
        <f t="shared" si="3"/>
        <v>3204721.96</v>
      </c>
      <c r="H14" s="14">
        <f t="shared" si="4"/>
        <v>3204721.96</v>
      </c>
      <c r="I14" s="15">
        <f t="shared" si="5"/>
        <v>838</v>
      </c>
      <c r="J14" s="14">
        <f t="shared" si="2"/>
        <v>385387.42</v>
      </c>
      <c r="K14" s="15">
        <f t="shared" si="2"/>
        <v>1192</v>
      </c>
      <c r="L14" s="14">
        <f t="shared" si="2"/>
        <v>671199.29</v>
      </c>
      <c r="M14" s="15">
        <f t="shared" si="2"/>
        <v>2020</v>
      </c>
      <c r="N14" s="14">
        <f t="shared" si="2"/>
        <v>2148135.25</v>
      </c>
      <c r="O14" s="15">
        <f t="shared" si="2"/>
        <v>0</v>
      </c>
      <c r="P14" s="14">
        <f t="shared" si="2"/>
        <v>0</v>
      </c>
      <c r="Q14" s="15">
        <f t="shared" si="2"/>
        <v>0</v>
      </c>
      <c r="R14" s="14">
        <f t="shared" si="2"/>
        <v>0</v>
      </c>
      <c r="S14" s="15">
        <f t="shared" si="2"/>
        <v>0</v>
      </c>
      <c r="T14" s="14">
        <f t="shared" si="2"/>
        <v>0</v>
      </c>
      <c r="U14" s="15">
        <f t="shared" si="2"/>
        <v>0</v>
      </c>
      <c r="V14" s="14">
        <f t="shared" si="2"/>
        <v>0</v>
      </c>
      <c r="W14" s="15">
        <f t="shared" si="2"/>
        <v>0</v>
      </c>
      <c r="X14" s="14">
        <f t="shared" si="2"/>
        <v>0</v>
      </c>
      <c r="Y14" s="14">
        <f t="shared" si="6"/>
        <v>924172.37</v>
      </c>
      <c r="Z14" s="14">
        <f t="shared" si="7"/>
        <v>924172.37</v>
      </c>
      <c r="AA14" s="15">
        <f>[1]Лист2!$M165</f>
        <v>251</v>
      </c>
      <c r="AB14" s="14">
        <f>[1]Лист2!M11</f>
        <v>87971.72</v>
      </c>
      <c r="AC14" s="15">
        <f>[1]Лист2!N165</f>
        <v>358</v>
      </c>
      <c r="AD14" s="14">
        <f>[1]Лист2!$N11</f>
        <v>163425.70000000001</v>
      </c>
      <c r="AE14" s="15">
        <f>[1]Лист2!$O165</f>
        <v>606</v>
      </c>
      <c r="AF14" s="14">
        <f>[1]Лист2!$O11</f>
        <v>672774.95</v>
      </c>
      <c r="AG14" s="15">
        <f>[1]Лист2!$S165</f>
        <v>0</v>
      </c>
      <c r="AH14" s="14">
        <f>[1]Лист2!$S11</f>
        <v>0</v>
      </c>
      <c r="AI14" s="15">
        <f>[1]Лист2!$P165</f>
        <v>0</v>
      </c>
      <c r="AJ14" s="20">
        <f>[1]Лист2!$P11</f>
        <v>0</v>
      </c>
      <c r="AK14" s="15">
        <f>[1]Лист2!$Q165</f>
        <v>0</v>
      </c>
      <c r="AL14" s="14">
        <f>[1]Лист2!$Q11</f>
        <v>0</v>
      </c>
      <c r="AM14" s="15">
        <f>[1]Лист2!$R165</f>
        <v>0</v>
      </c>
      <c r="AN14" s="20">
        <f>[1]Лист2!$R11</f>
        <v>0</v>
      </c>
      <c r="AO14" s="15">
        <f>[1]Лист2!$T165</f>
        <v>0</v>
      </c>
      <c r="AP14" s="14">
        <f>[1]Лист2!$T11</f>
        <v>0</v>
      </c>
      <c r="AQ14" s="14">
        <f t="shared" si="8"/>
        <v>668273.44999999995</v>
      </c>
      <c r="AR14" s="14">
        <f t="shared" si="9"/>
        <v>668273.44999999995</v>
      </c>
      <c r="AS14" s="15">
        <f>[1]Лист2!$W165</f>
        <v>168</v>
      </c>
      <c r="AT14" s="14">
        <f>[1]Лист2!$W11</f>
        <v>86507.97</v>
      </c>
      <c r="AU14" s="15">
        <f>[1]Лист2!$X165</f>
        <v>238</v>
      </c>
      <c r="AV14" s="14">
        <f>[1]Лист2!$X11</f>
        <v>136838.66</v>
      </c>
      <c r="AW14" s="15">
        <f>[1]Лист2!$Y165</f>
        <v>404</v>
      </c>
      <c r="AX14" s="14">
        <f>[1]Лист2!$Y11</f>
        <v>444926.82</v>
      </c>
      <c r="AY14" s="15">
        <f>[1]Лист2!$AC165</f>
        <v>0</v>
      </c>
      <c r="AZ14" s="14">
        <f>[1]Лист2!$AC11</f>
        <v>0</v>
      </c>
      <c r="BA14" s="15">
        <f>[1]Лист2!$Z165</f>
        <v>0</v>
      </c>
      <c r="BB14" s="20">
        <f>[1]Лист2!$Z11</f>
        <v>0</v>
      </c>
      <c r="BC14" s="15">
        <f>[1]Лист2!$AA165</f>
        <v>0</v>
      </c>
      <c r="BD14" s="14">
        <f>[1]Лист2!$AA11</f>
        <v>0</v>
      </c>
      <c r="BE14" s="15">
        <f>[1]Лист2!$AB165</f>
        <v>0</v>
      </c>
      <c r="BF14" s="20">
        <f>[1]Лист2!$AB11</f>
        <v>0</v>
      </c>
      <c r="BG14" s="15">
        <f>[1]Лист2!$AD165</f>
        <v>0</v>
      </c>
      <c r="BH14" s="14">
        <f>[1]Лист2!$AD11</f>
        <v>0</v>
      </c>
      <c r="BI14" s="14">
        <f t="shared" si="10"/>
        <v>672856.33</v>
      </c>
      <c r="BJ14" s="14">
        <f t="shared" si="11"/>
        <v>672856.33</v>
      </c>
      <c r="BK14" s="15">
        <f>[1]Лист2!$AG165</f>
        <v>168</v>
      </c>
      <c r="BL14" s="14">
        <f>[1]Лист2!$AG11</f>
        <v>91090.85</v>
      </c>
      <c r="BM14" s="15">
        <f>[1]Лист2!$AH165</f>
        <v>238</v>
      </c>
      <c r="BN14" s="14">
        <f>[1]Лист2!$AH11</f>
        <v>136838.66</v>
      </c>
      <c r="BO14" s="15">
        <f>[1]Лист2!$AI165</f>
        <v>404</v>
      </c>
      <c r="BP14" s="14">
        <f>[1]Лист2!$AI11</f>
        <v>444926.82</v>
      </c>
      <c r="BQ14" s="15">
        <f>[1]Лист2!$AM165</f>
        <v>0</v>
      </c>
      <c r="BR14" s="14">
        <f>[1]Лист2!$AM11</f>
        <v>0</v>
      </c>
      <c r="BS14" s="15">
        <f>[1]Лист2!$AJ165</f>
        <v>0</v>
      </c>
      <c r="BT14" s="20">
        <f>[1]Лист2!$AJ11</f>
        <v>0</v>
      </c>
      <c r="BU14" s="15">
        <f>[1]Лист2!$AK165</f>
        <v>0</v>
      </c>
      <c r="BV14" s="14">
        <f>[1]Лист2!$AK11</f>
        <v>0</v>
      </c>
      <c r="BW14" s="15">
        <f>[1]Лист2!$AL165</f>
        <v>0</v>
      </c>
      <c r="BX14" s="20">
        <f>[1]Лист2!$AL11</f>
        <v>0</v>
      </c>
      <c r="BY14" s="15">
        <f>[1]Лист2!$AN165</f>
        <v>0</v>
      </c>
      <c r="BZ14" s="14">
        <f>[1]Лист2!$AN11</f>
        <v>0</v>
      </c>
      <c r="CA14" s="14">
        <f t="shared" si="12"/>
        <v>939419.81</v>
      </c>
      <c r="CB14" s="14">
        <f t="shared" si="13"/>
        <v>939419.81</v>
      </c>
      <c r="CC14" s="15">
        <f>[1]Лист2!$AQ165</f>
        <v>251</v>
      </c>
      <c r="CD14" s="14">
        <f>[1]Лист2!$AQ11</f>
        <v>119816.88</v>
      </c>
      <c r="CE14" s="15">
        <f>[1]Лист2!$AR165</f>
        <v>358</v>
      </c>
      <c r="CF14" s="14">
        <f>[1]Лист2!$AR11</f>
        <v>234096.27</v>
      </c>
      <c r="CG14" s="15">
        <f>[1]Лист2!$AS165</f>
        <v>606</v>
      </c>
      <c r="CH14" s="14">
        <f>[1]Лист2!$AS11</f>
        <v>585506.66</v>
      </c>
      <c r="CI14" s="15">
        <f>[1]Лист2!$AW165</f>
        <v>0</v>
      </c>
      <c r="CJ14" s="14">
        <f>[1]Лист2!$AW11</f>
        <v>0</v>
      </c>
      <c r="CK14" s="15">
        <f>[1]Лист2!$AT165</f>
        <v>0</v>
      </c>
      <c r="CL14" s="20">
        <f>[1]Лист2!$AT11</f>
        <v>0</v>
      </c>
      <c r="CM14" s="15">
        <f>[1]Лист2!$AU165</f>
        <v>0</v>
      </c>
      <c r="CN14" s="14">
        <f>[1]Лист2!$AU11</f>
        <v>0</v>
      </c>
      <c r="CO14" s="15">
        <f>[1]Лист2!$AV165</f>
        <v>0</v>
      </c>
      <c r="CP14" s="20">
        <f>[1]Лист2!$AV11</f>
        <v>0</v>
      </c>
      <c r="CQ14" s="15">
        <f>[1]Лист2!$AX165</f>
        <v>0</v>
      </c>
      <c r="CR14" s="14">
        <f>[1]Лист2!$AX11</f>
        <v>0</v>
      </c>
    </row>
    <row r="15" spans="1:96" s="19" customFormat="1" ht="15" customHeight="1" x14ac:dyDescent="0.25">
      <c r="A15" s="29">
        <v>6</v>
      </c>
      <c r="B15" s="31" t="s">
        <v>7</v>
      </c>
      <c r="C15" s="16">
        <v>330273</v>
      </c>
      <c r="D15" s="17" t="s">
        <v>126</v>
      </c>
      <c r="E15" s="17" t="s">
        <v>123</v>
      </c>
      <c r="F15" s="18" t="s">
        <v>127</v>
      </c>
      <c r="G15" s="14">
        <f t="shared" si="3"/>
        <v>5628471.3099999996</v>
      </c>
      <c r="H15" s="14">
        <f t="shared" si="4"/>
        <v>0</v>
      </c>
      <c r="I15" s="15">
        <f t="shared" si="5"/>
        <v>0</v>
      </c>
      <c r="J15" s="14">
        <f t="shared" si="2"/>
        <v>0</v>
      </c>
      <c r="K15" s="15">
        <f t="shared" si="2"/>
        <v>0</v>
      </c>
      <c r="L15" s="14">
        <f t="shared" si="2"/>
        <v>0</v>
      </c>
      <c r="M15" s="15">
        <f t="shared" si="2"/>
        <v>0</v>
      </c>
      <c r="N15" s="14">
        <f t="shared" si="2"/>
        <v>0</v>
      </c>
      <c r="O15" s="15">
        <f t="shared" si="2"/>
        <v>0</v>
      </c>
      <c r="P15" s="14">
        <f t="shared" si="2"/>
        <v>0</v>
      </c>
      <c r="Q15" s="15">
        <f t="shared" si="2"/>
        <v>165</v>
      </c>
      <c r="R15" s="14">
        <f t="shared" si="2"/>
        <v>5628471.3099999996</v>
      </c>
      <c r="S15" s="15">
        <f t="shared" si="2"/>
        <v>0</v>
      </c>
      <c r="T15" s="14">
        <f t="shared" si="2"/>
        <v>0</v>
      </c>
      <c r="U15" s="15">
        <f t="shared" si="2"/>
        <v>0</v>
      </c>
      <c r="V15" s="14">
        <f t="shared" si="2"/>
        <v>0</v>
      </c>
      <c r="W15" s="15">
        <f t="shared" si="2"/>
        <v>0</v>
      </c>
      <c r="X15" s="14">
        <f t="shared" si="2"/>
        <v>0</v>
      </c>
      <c r="Y15" s="14">
        <f t="shared" si="6"/>
        <v>2004378.57</v>
      </c>
      <c r="Z15" s="14">
        <f t="shared" si="7"/>
        <v>0</v>
      </c>
      <c r="AA15" s="15">
        <f>[1]Лист2!$M166</f>
        <v>0</v>
      </c>
      <c r="AB15" s="14">
        <f>[1]Лист2!M12</f>
        <v>0</v>
      </c>
      <c r="AC15" s="15">
        <f>[1]Лист2!N166</f>
        <v>0</v>
      </c>
      <c r="AD15" s="14">
        <f>[1]Лист2!$N12</f>
        <v>0</v>
      </c>
      <c r="AE15" s="15">
        <f>[1]Лист2!$O166</f>
        <v>0</v>
      </c>
      <c r="AF15" s="14">
        <f>[1]Лист2!$O12</f>
        <v>0</v>
      </c>
      <c r="AG15" s="15">
        <f>[1]Лист2!$S166</f>
        <v>0</v>
      </c>
      <c r="AH15" s="14">
        <f>[1]Лист2!$S12</f>
        <v>0</v>
      </c>
      <c r="AI15" s="15">
        <f>[1]Лист2!$P166</f>
        <v>50</v>
      </c>
      <c r="AJ15" s="20">
        <f>[1]Лист2!$P12</f>
        <v>2004378.57</v>
      </c>
      <c r="AK15" s="15">
        <f>[1]Лист2!$Q166</f>
        <v>0</v>
      </c>
      <c r="AL15" s="14">
        <f>[1]Лист2!$Q12</f>
        <v>0</v>
      </c>
      <c r="AM15" s="15">
        <f>[1]Лист2!$R166</f>
        <v>0</v>
      </c>
      <c r="AN15" s="20">
        <f>[1]Лист2!$R12</f>
        <v>0</v>
      </c>
      <c r="AO15" s="15">
        <f>[1]Лист2!$T166</f>
        <v>0</v>
      </c>
      <c r="AP15" s="14">
        <f>[1]Лист2!$T12</f>
        <v>0</v>
      </c>
      <c r="AQ15" s="14">
        <f t="shared" si="8"/>
        <v>809857.09</v>
      </c>
      <c r="AR15" s="14">
        <f t="shared" si="9"/>
        <v>0</v>
      </c>
      <c r="AS15" s="15">
        <f>[1]Лист2!$W166</f>
        <v>0</v>
      </c>
      <c r="AT15" s="14">
        <f>[1]Лист2!$W12</f>
        <v>0</v>
      </c>
      <c r="AU15" s="15">
        <f>[1]Лист2!$X166</f>
        <v>0</v>
      </c>
      <c r="AV15" s="14">
        <f>[1]Лист2!$X12</f>
        <v>0</v>
      </c>
      <c r="AW15" s="15">
        <f>[1]Лист2!$Y166</f>
        <v>0</v>
      </c>
      <c r="AX15" s="14">
        <f>[1]Лист2!$Y12</f>
        <v>0</v>
      </c>
      <c r="AY15" s="15">
        <f>[1]Лист2!$AC166</f>
        <v>0</v>
      </c>
      <c r="AZ15" s="14">
        <f>[1]Лист2!$AC12</f>
        <v>0</v>
      </c>
      <c r="BA15" s="15">
        <f>[1]Лист2!$Z166</f>
        <v>38</v>
      </c>
      <c r="BB15" s="20">
        <f>[1]Лист2!$Z12</f>
        <v>809857.09</v>
      </c>
      <c r="BC15" s="15">
        <f>[1]Лист2!$AA166</f>
        <v>0</v>
      </c>
      <c r="BD15" s="14">
        <f>[1]Лист2!$AA12</f>
        <v>0</v>
      </c>
      <c r="BE15" s="15">
        <f>[1]Лист2!$AB166</f>
        <v>0</v>
      </c>
      <c r="BF15" s="20">
        <f>[1]Лист2!$AB12</f>
        <v>0</v>
      </c>
      <c r="BG15" s="15">
        <f>[1]Лист2!$AD166</f>
        <v>0</v>
      </c>
      <c r="BH15" s="14">
        <f>[1]Лист2!$AD12</f>
        <v>0</v>
      </c>
      <c r="BI15" s="14">
        <f t="shared" si="10"/>
        <v>1417773.84</v>
      </c>
      <c r="BJ15" s="14">
        <f t="shared" si="11"/>
        <v>0</v>
      </c>
      <c r="BK15" s="15">
        <f>[1]Лист2!$AG166</f>
        <v>0</v>
      </c>
      <c r="BL15" s="14">
        <f>[1]Лист2!$AG12</f>
        <v>0</v>
      </c>
      <c r="BM15" s="15">
        <f>[1]Лист2!$AH166</f>
        <v>0</v>
      </c>
      <c r="BN15" s="14">
        <f>[1]Лист2!$AH12</f>
        <v>0</v>
      </c>
      <c r="BO15" s="15">
        <f>[1]Лист2!$AI166</f>
        <v>0</v>
      </c>
      <c r="BP15" s="14">
        <f>[1]Лист2!$AI12</f>
        <v>0</v>
      </c>
      <c r="BQ15" s="15">
        <f>[1]Лист2!$AM166</f>
        <v>0</v>
      </c>
      <c r="BR15" s="14">
        <f>[1]Лист2!$AM12</f>
        <v>0</v>
      </c>
      <c r="BS15" s="15">
        <f>[1]Лист2!$AJ166</f>
        <v>39</v>
      </c>
      <c r="BT15" s="20">
        <f>[1]Лист2!$AJ12</f>
        <v>1417773.84</v>
      </c>
      <c r="BU15" s="15">
        <f>[1]Лист2!$AK166</f>
        <v>0</v>
      </c>
      <c r="BV15" s="14">
        <f>[1]Лист2!$AK12</f>
        <v>0</v>
      </c>
      <c r="BW15" s="15">
        <f>[1]Лист2!$AL166</f>
        <v>0</v>
      </c>
      <c r="BX15" s="20">
        <f>[1]Лист2!$AL12</f>
        <v>0</v>
      </c>
      <c r="BY15" s="15">
        <f>[1]Лист2!$AN166</f>
        <v>0</v>
      </c>
      <c r="BZ15" s="14">
        <f>[1]Лист2!$AN12</f>
        <v>0</v>
      </c>
      <c r="CA15" s="14">
        <f t="shared" si="12"/>
        <v>1396461.81</v>
      </c>
      <c r="CB15" s="14">
        <f t="shared" si="13"/>
        <v>0</v>
      </c>
      <c r="CC15" s="15">
        <f>[1]Лист2!$AQ166</f>
        <v>0</v>
      </c>
      <c r="CD15" s="14">
        <f>[1]Лист2!$AQ12</f>
        <v>0</v>
      </c>
      <c r="CE15" s="15">
        <f>[1]Лист2!$AR166</f>
        <v>0</v>
      </c>
      <c r="CF15" s="14">
        <f>[1]Лист2!$AR12</f>
        <v>0</v>
      </c>
      <c r="CG15" s="15">
        <f>[1]Лист2!$AS166</f>
        <v>0</v>
      </c>
      <c r="CH15" s="14">
        <f>[1]Лист2!$AS12</f>
        <v>0</v>
      </c>
      <c r="CI15" s="15">
        <f>[1]Лист2!$AW166</f>
        <v>0</v>
      </c>
      <c r="CJ15" s="14">
        <f>[1]Лист2!$AW12</f>
        <v>0</v>
      </c>
      <c r="CK15" s="15">
        <f>[1]Лист2!$AT166</f>
        <v>38</v>
      </c>
      <c r="CL15" s="20">
        <f>[1]Лист2!$AT12</f>
        <v>1396461.81</v>
      </c>
      <c r="CM15" s="15">
        <f>[1]Лист2!$AU166</f>
        <v>0</v>
      </c>
      <c r="CN15" s="14">
        <f>[1]Лист2!$AU12</f>
        <v>0</v>
      </c>
      <c r="CO15" s="15">
        <f>[1]Лист2!$AV166</f>
        <v>0</v>
      </c>
      <c r="CP15" s="20">
        <f>[1]Лист2!$AV12</f>
        <v>0</v>
      </c>
      <c r="CQ15" s="15">
        <f>[1]Лист2!$AX166</f>
        <v>0</v>
      </c>
      <c r="CR15" s="14">
        <f>[1]Лист2!$AX12</f>
        <v>0</v>
      </c>
    </row>
    <row r="16" spans="1:96" s="19" customFormat="1" ht="15" customHeight="1" x14ac:dyDescent="0.25">
      <c r="A16" s="29">
        <v>7</v>
      </c>
      <c r="B16" s="31" t="s">
        <v>8</v>
      </c>
      <c r="C16" s="16">
        <v>330276</v>
      </c>
      <c r="D16" s="17" t="s">
        <v>124</v>
      </c>
      <c r="E16" s="17" t="s">
        <v>123</v>
      </c>
      <c r="F16" s="18" t="s">
        <v>125</v>
      </c>
      <c r="G16" s="14">
        <f t="shared" si="3"/>
        <v>565469.85</v>
      </c>
      <c r="H16" s="14">
        <f t="shared" si="4"/>
        <v>109328.6</v>
      </c>
      <c r="I16" s="15">
        <f t="shared" si="5"/>
        <v>127</v>
      </c>
      <c r="J16" s="14">
        <f t="shared" si="2"/>
        <v>109328.6</v>
      </c>
      <c r="K16" s="15">
        <f t="shared" si="2"/>
        <v>0</v>
      </c>
      <c r="L16" s="14">
        <f t="shared" si="2"/>
        <v>0</v>
      </c>
      <c r="M16" s="15">
        <f t="shared" si="2"/>
        <v>0</v>
      </c>
      <c r="N16" s="14">
        <f t="shared" si="2"/>
        <v>0</v>
      </c>
      <c r="O16" s="15">
        <f t="shared" si="2"/>
        <v>40</v>
      </c>
      <c r="P16" s="14">
        <f t="shared" si="2"/>
        <v>456141.25</v>
      </c>
      <c r="Q16" s="15">
        <f t="shared" si="2"/>
        <v>0</v>
      </c>
      <c r="R16" s="14">
        <f t="shared" si="2"/>
        <v>0</v>
      </c>
      <c r="S16" s="15">
        <f t="shared" si="2"/>
        <v>0</v>
      </c>
      <c r="T16" s="14">
        <f t="shared" si="2"/>
        <v>0</v>
      </c>
      <c r="U16" s="15">
        <f t="shared" si="2"/>
        <v>0</v>
      </c>
      <c r="V16" s="14">
        <f t="shared" si="2"/>
        <v>0</v>
      </c>
      <c r="W16" s="15">
        <f t="shared" si="2"/>
        <v>0</v>
      </c>
      <c r="X16" s="14">
        <f t="shared" si="2"/>
        <v>0</v>
      </c>
      <c r="Y16" s="14">
        <f t="shared" si="6"/>
        <v>178565.61</v>
      </c>
      <c r="Z16" s="14">
        <f t="shared" si="7"/>
        <v>29826.5</v>
      </c>
      <c r="AA16" s="15">
        <f>[1]Лист2!$M167</f>
        <v>34</v>
      </c>
      <c r="AB16" s="14">
        <f>[1]Лист2!M13</f>
        <v>29826.5</v>
      </c>
      <c r="AC16" s="15">
        <f>[1]Лист2!N167</f>
        <v>0</v>
      </c>
      <c r="AD16" s="14">
        <f>[1]Лист2!$N13</f>
        <v>0</v>
      </c>
      <c r="AE16" s="15">
        <f>[1]Лист2!$O167</f>
        <v>0</v>
      </c>
      <c r="AF16" s="14">
        <f>[1]Лист2!$O13</f>
        <v>0</v>
      </c>
      <c r="AG16" s="15">
        <f>[1]Лист2!$S167</f>
        <v>13</v>
      </c>
      <c r="AH16" s="14">
        <f>[1]Лист2!$S13</f>
        <v>148739.10999999999</v>
      </c>
      <c r="AI16" s="15">
        <f>[1]Лист2!$P167</f>
        <v>0</v>
      </c>
      <c r="AJ16" s="20">
        <f>[1]Лист2!$P13</f>
        <v>0</v>
      </c>
      <c r="AK16" s="15">
        <f>[1]Лист2!$Q167</f>
        <v>0</v>
      </c>
      <c r="AL16" s="14">
        <f>[1]Лист2!$Q13</f>
        <v>0</v>
      </c>
      <c r="AM16" s="15">
        <f>[1]Лист2!$R167</f>
        <v>0</v>
      </c>
      <c r="AN16" s="20">
        <f>[1]Лист2!$R13</f>
        <v>0</v>
      </c>
      <c r="AO16" s="15">
        <f>[1]Лист2!$T167</f>
        <v>0</v>
      </c>
      <c r="AP16" s="14">
        <f>[1]Лист2!$T13</f>
        <v>0</v>
      </c>
      <c r="AQ16" s="14">
        <f t="shared" si="8"/>
        <v>128090.83</v>
      </c>
      <c r="AR16" s="14">
        <f t="shared" si="9"/>
        <v>25623.45</v>
      </c>
      <c r="AS16" s="15">
        <f>[1]Лист2!$W167</f>
        <v>30</v>
      </c>
      <c r="AT16" s="14">
        <f>[1]Лист2!$W13</f>
        <v>25623.45</v>
      </c>
      <c r="AU16" s="15">
        <f>[1]Лист2!$X167</f>
        <v>0</v>
      </c>
      <c r="AV16" s="14">
        <f>[1]Лист2!$X13</f>
        <v>0</v>
      </c>
      <c r="AW16" s="15">
        <f>[1]Лист2!$Y167</f>
        <v>0</v>
      </c>
      <c r="AX16" s="14">
        <f>[1]Лист2!$Y13</f>
        <v>0</v>
      </c>
      <c r="AY16" s="15">
        <f>[1]Лист2!$AC167</f>
        <v>9</v>
      </c>
      <c r="AZ16" s="14">
        <f>[1]Лист2!$AC13</f>
        <v>102467.38</v>
      </c>
      <c r="BA16" s="15">
        <f>[1]Лист2!$Z167</f>
        <v>0</v>
      </c>
      <c r="BB16" s="20">
        <f>[1]Лист2!$Z13</f>
        <v>0</v>
      </c>
      <c r="BC16" s="15">
        <f>[1]Лист2!$AA167</f>
        <v>0</v>
      </c>
      <c r="BD16" s="14">
        <f>[1]Лист2!$AA13</f>
        <v>0</v>
      </c>
      <c r="BE16" s="15">
        <f>[1]Лист2!$AB167</f>
        <v>0</v>
      </c>
      <c r="BF16" s="20">
        <f>[1]Лист2!$AB13</f>
        <v>0</v>
      </c>
      <c r="BG16" s="15">
        <f>[1]Лист2!$AD167</f>
        <v>0</v>
      </c>
      <c r="BH16" s="14">
        <f>[1]Лист2!$AD13</f>
        <v>0</v>
      </c>
      <c r="BI16" s="14">
        <f t="shared" si="10"/>
        <v>128090.83</v>
      </c>
      <c r="BJ16" s="14">
        <f t="shared" si="11"/>
        <v>25623.45</v>
      </c>
      <c r="BK16" s="15">
        <f>[1]Лист2!$AG167</f>
        <v>30</v>
      </c>
      <c r="BL16" s="14">
        <f>[1]Лист2!$AG13</f>
        <v>25623.45</v>
      </c>
      <c r="BM16" s="15">
        <f>[1]Лист2!$AH167</f>
        <v>0</v>
      </c>
      <c r="BN16" s="14">
        <f>[1]Лист2!$AH13</f>
        <v>0</v>
      </c>
      <c r="BO16" s="15">
        <f>[1]Лист2!$AI167</f>
        <v>0</v>
      </c>
      <c r="BP16" s="14">
        <f>[1]Лист2!$AI13</f>
        <v>0</v>
      </c>
      <c r="BQ16" s="15">
        <f>[1]Лист2!$AM167</f>
        <v>9</v>
      </c>
      <c r="BR16" s="14">
        <f>[1]Лист2!$AM13</f>
        <v>102467.38</v>
      </c>
      <c r="BS16" s="15">
        <f>[1]Лист2!$AJ167</f>
        <v>0</v>
      </c>
      <c r="BT16" s="20">
        <f>[1]Лист2!$AJ13</f>
        <v>0</v>
      </c>
      <c r="BU16" s="15">
        <f>[1]Лист2!$AK167</f>
        <v>0</v>
      </c>
      <c r="BV16" s="14">
        <f>[1]Лист2!$AK13</f>
        <v>0</v>
      </c>
      <c r="BW16" s="15">
        <f>[1]Лист2!$AL167</f>
        <v>0</v>
      </c>
      <c r="BX16" s="20">
        <f>[1]Лист2!$AL13</f>
        <v>0</v>
      </c>
      <c r="BY16" s="15">
        <f>[1]Лист2!$AN167</f>
        <v>0</v>
      </c>
      <c r="BZ16" s="14">
        <f>[1]Лист2!$AN13</f>
        <v>0</v>
      </c>
      <c r="CA16" s="14">
        <f t="shared" si="12"/>
        <v>130722.58</v>
      </c>
      <c r="CB16" s="14">
        <f t="shared" si="13"/>
        <v>28255.200000000001</v>
      </c>
      <c r="CC16" s="15">
        <f>[1]Лист2!$AQ167</f>
        <v>33</v>
      </c>
      <c r="CD16" s="14">
        <f>[1]Лист2!$AQ13</f>
        <v>28255.200000000001</v>
      </c>
      <c r="CE16" s="15">
        <f>[1]Лист2!$AR167</f>
        <v>0</v>
      </c>
      <c r="CF16" s="14">
        <f>[1]Лист2!$AR13</f>
        <v>0</v>
      </c>
      <c r="CG16" s="15">
        <f>[1]Лист2!$AS167</f>
        <v>0</v>
      </c>
      <c r="CH16" s="14">
        <f>[1]Лист2!$AS13</f>
        <v>0</v>
      </c>
      <c r="CI16" s="15">
        <f>[1]Лист2!$AW167</f>
        <v>9</v>
      </c>
      <c r="CJ16" s="14">
        <f>[1]Лист2!$AW13</f>
        <v>102467.38</v>
      </c>
      <c r="CK16" s="15">
        <f>[1]Лист2!$AT167</f>
        <v>0</v>
      </c>
      <c r="CL16" s="20">
        <f>[1]Лист2!$AT13</f>
        <v>0</v>
      </c>
      <c r="CM16" s="15">
        <f>[1]Лист2!$AU167</f>
        <v>0</v>
      </c>
      <c r="CN16" s="14">
        <f>[1]Лист2!$AU13</f>
        <v>0</v>
      </c>
      <c r="CO16" s="15">
        <f>[1]Лист2!$AV167</f>
        <v>0</v>
      </c>
      <c r="CP16" s="20">
        <f>[1]Лист2!$AV13</f>
        <v>0</v>
      </c>
      <c r="CQ16" s="15">
        <f>[1]Лист2!$AX167</f>
        <v>0</v>
      </c>
      <c r="CR16" s="14">
        <f>[1]Лист2!$AX13</f>
        <v>0</v>
      </c>
    </row>
    <row r="17" spans="1:96" s="19" customFormat="1" ht="15" customHeight="1" x14ac:dyDescent="0.25">
      <c r="A17" s="29">
        <v>8</v>
      </c>
      <c r="B17" s="31" t="s">
        <v>9</v>
      </c>
      <c r="C17" s="16">
        <v>330328</v>
      </c>
      <c r="D17" s="17" t="s">
        <v>124</v>
      </c>
      <c r="E17" s="17" t="s">
        <v>123</v>
      </c>
      <c r="F17" s="18" t="s">
        <v>125</v>
      </c>
      <c r="G17" s="14">
        <f t="shared" si="3"/>
        <v>9721656.6099999994</v>
      </c>
      <c r="H17" s="14">
        <f t="shared" si="4"/>
        <v>76143.600000000006</v>
      </c>
      <c r="I17" s="15">
        <f t="shared" si="5"/>
        <v>234</v>
      </c>
      <c r="J17" s="14">
        <f t="shared" si="2"/>
        <v>76143.600000000006</v>
      </c>
      <c r="K17" s="15">
        <f t="shared" si="2"/>
        <v>0</v>
      </c>
      <c r="L17" s="14">
        <f t="shared" si="2"/>
        <v>0</v>
      </c>
      <c r="M17" s="15">
        <f t="shared" si="2"/>
        <v>0</v>
      </c>
      <c r="N17" s="14">
        <f t="shared" si="2"/>
        <v>0</v>
      </c>
      <c r="O17" s="15">
        <f t="shared" si="2"/>
        <v>0</v>
      </c>
      <c r="P17" s="14">
        <f t="shared" si="2"/>
        <v>0</v>
      </c>
      <c r="Q17" s="15">
        <f t="shared" si="2"/>
        <v>248</v>
      </c>
      <c r="R17" s="14">
        <f t="shared" si="2"/>
        <v>9645513.0099999998</v>
      </c>
      <c r="S17" s="15">
        <f t="shared" si="2"/>
        <v>171</v>
      </c>
      <c r="T17" s="14">
        <f t="shared" si="2"/>
        <v>6141773.3499999996</v>
      </c>
      <c r="U17" s="15">
        <f t="shared" si="2"/>
        <v>9</v>
      </c>
      <c r="V17" s="14">
        <f t="shared" si="2"/>
        <v>1378167</v>
      </c>
      <c r="W17" s="15">
        <f t="shared" si="2"/>
        <v>0</v>
      </c>
      <c r="X17" s="14">
        <f t="shared" si="2"/>
        <v>0</v>
      </c>
      <c r="Y17" s="14">
        <f t="shared" si="6"/>
        <v>1982209.37</v>
      </c>
      <c r="Z17" s="14">
        <f t="shared" si="7"/>
        <v>18873.2</v>
      </c>
      <c r="AA17" s="15">
        <f>[1]Лист2!$M168</f>
        <v>58</v>
      </c>
      <c r="AB17" s="14">
        <f>[1]Лист2!M14</f>
        <v>18873.2</v>
      </c>
      <c r="AC17" s="15">
        <f>[1]Лист2!N168</f>
        <v>0</v>
      </c>
      <c r="AD17" s="14">
        <f>[1]Лист2!$N14</f>
        <v>0</v>
      </c>
      <c r="AE17" s="15">
        <f>[1]Лист2!$O168</f>
        <v>0</v>
      </c>
      <c r="AF17" s="14">
        <f>[1]Лист2!$O14</f>
        <v>0</v>
      </c>
      <c r="AG17" s="15">
        <f>[1]Лист2!$S168</f>
        <v>0</v>
      </c>
      <c r="AH17" s="14">
        <f>[1]Лист2!$S14</f>
        <v>0</v>
      </c>
      <c r="AI17" s="15">
        <f>[1]Лист2!$P168</f>
        <v>41</v>
      </c>
      <c r="AJ17" s="20">
        <f>[1]Лист2!$P14</f>
        <v>1963336.17</v>
      </c>
      <c r="AK17" s="15">
        <f>[1]Лист2!$Q168</f>
        <v>16</v>
      </c>
      <c r="AL17" s="14">
        <f>[1]Лист2!$Q14</f>
        <v>699666.12</v>
      </c>
      <c r="AM17" s="15">
        <f>[1]Лист2!$R168</f>
        <v>2</v>
      </c>
      <c r="AN17" s="20">
        <f>[1]Лист2!$R14</f>
        <v>288282</v>
      </c>
      <c r="AO17" s="15">
        <f>[1]Лист2!$T168</f>
        <v>0</v>
      </c>
      <c r="AP17" s="14">
        <f>[1]Лист2!$T14</f>
        <v>0</v>
      </c>
      <c r="AQ17" s="14">
        <f t="shared" si="8"/>
        <v>2735844.53</v>
      </c>
      <c r="AR17" s="14">
        <f t="shared" si="9"/>
        <v>20174.8</v>
      </c>
      <c r="AS17" s="15">
        <f>[1]Лист2!$W168</f>
        <v>62</v>
      </c>
      <c r="AT17" s="14">
        <f>[1]Лист2!$W14</f>
        <v>20174.8</v>
      </c>
      <c r="AU17" s="15">
        <f>[1]Лист2!$X168</f>
        <v>0</v>
      </c>
      <c r="AV17" s="14">
        <f>[1]Лист2!$X14</f>
        <v>0</v>
      </c>
      <c r="AW17" s="15">
        <f>[1]Лист2!$Y168</f>
        <v>0</v>
      </c>
      <c r="AX17" s="14">
        <f>[1]Лист2!$Y14</f>
        <v>0</v>
      </c>
      <c r="AY17" s="15">
        <f>[1]Лист2!$AC168</f>
        <v>0</v>
      </c>
      <c r="AZ17" s="14">
        <f>[1]Лист2!$AC14</f>
        <v>0</v>
      </c>
      <c r="BA17" s="15">
        <f>[1]Лист2!$Z168</f>
        <v>69</v>
      </c>
      <c r="BB17" s="20">
        <f>[1]Лист2!$Z14</f>
        <v>2715669.73</v>
      </c>
      <c r="BC17" s="15">
        <f>[1]Лист2!$AA168</f>
        <v>42</v>
      </c>
      <c r="BD17" s="14">
        <f>[1]Лист2!$AA14</f>
        <v>1617055.3</v>
      </c>
      <c r="BE17" s="15">
        <f>[1]Лист2!$AB168</f>
        <v>4</v>
      </c>
      <c r="BF17" s="20">
        <f>[1]Лист2!$AB14</f>
        <v>654054</v>
      </c>
      <c r="BG17" s="15">
        <f>[1]Лист2!$AD168</f>
        <v>0</v>
      </c>
      <c r="BH17" s="14">
        <f>[1]Лист2!$AD14</f>
        <v>0</v>
      </c>
      <c r="BI17" s="14">
        <f t="shared" si="10"/>
        <v>2771801.38</v>
      </c>
      <c r="BJ17" s="14">
        <f t="shared" si="11"/>
        <v>18547.8</v>
      </c>
      <c r="BK17" s="15">
        <f>[1]Лист2!$AG168</f>
        <v>57</v>
      </c>
      <c r="BL17" s="14">
        <f>[1]Лист2!$AG14</f>
        <v>18547.8</v>
      </c>
      <c r="BM17" s="15">
        <f>[1]Лист2!$AH168</f>
        <v>0</v>
      </c>
      <c r="BN17" s="14">
        <f>[1]Лист2!$AH14</f>
        <v>0</v>
      </c>
      <c r="BO17" s="15">
        <f>[1]Лист2!$AI168</f>
        <v>0</v>
      </c>
      <c r="BP17" s="14">
        <f>[1]Лист2!$AI14</f>
        <v>0</v>
      </c>
      <c r="BQ17" s="15">
        <f>[1]Лист2!$AM168</f>
        <v>0</v>
      </c>
      <c r="BR17" s="14">
        <f>[1]Лист2!$AM14</f>
        <v>0</v>
      </c>
      <c r="BS17" s="15">
        <f>[1]Лист2!$AJ168</f>
        <v>70</v>
      </c>
      <c r="BT17" s="20">
        <f>[1]Лист2!$AJ14</f>
        <v>2753253.58</v>
      </c>
      <c r="BU17" s="15">
        <f>[1]Лист2!$AK168</f>
        <v>48</v>
      </c>
      <c r="BV17" s="14">
        <f>[1]Лист2!$AK14</f>
        <v>1628824.13</v>
      </c>
      <c r="BW17" s="15">
        <f>[1]Лист2!$AL168</f>
        <v>3</v>
      </c>
      <c r="BX17" s="20">
        <f>[1]Лист2!$AL14</f>
        <v>435831</v>
      </c>
      <c r="BY17" s="15">
        <f>[1]Лист2!$AN168</f>
        <v>0</v>
      </c>
      <c r="BZ17" s="14">
        <f>[1]Лист2!$AN14</f>
        <v>0</v>
      </c>
      <c r="CA17" s="14">
        <f t="shared" si="12"/>
        <v>2231801.33</v>
      </c>
      <c r="CB17" s="14">
        <f t="shared" si="13"/>
        <v>18547.8</v>
      </c>
      <c r="CC17" s="15">
        <f>[1]Лист2!$AQ168</f>
        <v>57</v>
      </c>
      <c r="CD17" s="14">
        <f>[1]Лист2!$AQ14</f>
        <v>18547.8</v>
      </c>
      <c r="CE17" s="15">
        <f>[1]Лист2!$AR168</f>
        <v>0</v>
      </c>
      <c r="CF17" s="14">
        <f>[1]Лист2!$AR14</f>
        <v>0</v>
      </c>
      <c r="CG17" s="15">
        <f>[1]Лист2!$AS168</f>
        <v>0</v>
      </c>
      <c r="CH17" s="14">
        <f>[1]Лист2!$AS14</f>
        <v>0</v>
      </c>
      <c r="CI17" s="15">
        <f>[1]Лист2!$AW168</f>
        <v>0</v>
      </c>
      <c r="CJ17" s="14">
        <f>[1]Лист2!$AW14</f>
        <v>0</v>
      </c>
      <c r="CK17" s="15">
        <f>[1]Лист2!$AT168</f>
        <v>68</v>
      </c>
      <c r="CL17" s="20">
        <f>[1]Лист2!$AT14</f>
        <v>2213253.5299999998</v>
      </c>
      <c r="CM17" s="15">
        <f>[1]Лист2!$AU168</f>
        <v>65</v>
      </c>
      <c r="CN17" s="14">
        <f>[1]Лист2!$AU14</f>
        <v>2196227.7999999998</v>
      </c>
      <c r="CO17" s="15">
        <f>[1]Лист2!$AV168</f>
        <v>0</v>
      </c>
      <c r="CP17" s="20">
        <f>[1]Лист2!$AV14</f>
        <v>0</v>
      </c>
      <c r="CQ17" s="15">
        <f>[1]Лист2!$AX168</f>
        <v>0</v>
      </c>
      <c r="CR17" s="14">
        <f>[1]Лист2!$AX14</f>
        <v>0</v>
      </c>
    </row>
    <row r="18" spans="1:96" s="19" customFormat="1" ht="15" customHeight="1" x14ac:dyDescent="0.25">
      <c r="A18" s="29">
        <v>9</v>
      </c>
      <c r="B18" s="31" t="s">
        <v>10</v>
      </c>
      <c r="C18" s="16">
        <v>330291</v>
      </c>
      <c r="D18" s="17" t="s">
        <v>124</v>
      </c>
      <c r="E18" s="17" t="s">
        <v>123</v>
      </c>
      <c r="F18" s="18" t="s">
        <v>125</v>
      </c>
      <c r="G18" s="14">
        <f t="shared" si="3"/>
        <v>32322280.539999999</v>
      </c>
      <c r="H18" s="14">
        <f t="shared" si="4"/>
        <v>51718.95</v>
      </c>
      <c r="I18" s="15">
        <f t="shared" si="5"/>
        <v>95</v>
      </c>
      <c r="J18" s="14">
        <f t="shared" si="2"/>
        <v>51718.95</v>
      </c>
      <c r="K18" s="15">
        <f t="shared" si="2"/>
        <v>0</v>
      </c>
      <c r="L18" s="14">
        <f t="shared" si="2"/>
        <v>0</v>
      </c>
      <c r="M18" s="15">
        <f t="shared" si="2"/>
        <v>0</v>
      </c>
      <c r="N18" s="14">
        <f t="shared" si="2"/>
        <v>0</v>
      </c>
      <c r="O18" s="15">
        <f t="shared" si="2"/>
        <v>0</v>
      </c>
      <c r="P18" s="14">
        <f t="shared" si="2"/>
        <v>0</v>
      </c>
      <c r="Q18" s="15">
        <f t="shared" si="2"/>
        <v>730</v>
      </c>
      <c r="R18" s="14">
        <f t="shared" si="2"/>
        <v>32270561.59</v>
      </c>
      <c r="S18" s="15">
        <f t="shared" si="2"/>
        <v>0</v>
      </c>
      <c r="T18" s="14">
        <f t="shared" si="2"/>
        <v>0</v>
      </c>
      <c r="U18" s="15">
        <f t="shared" si="2"/>
        <v>0</v>
      </c>
      <c r="V18" s="14">
        <f t="shared" si="2"/>
        <v>0</v>
      </c>
      <c r="W18" s="15">
        <f t="shared" si="2"/>
        <v>0</v>
      </c>
      <c r="X18" s="14">
        <f t="shared" si="2"/>
        <v>0</v>
      </c>
      <c r="Y18" s="14">
        <f t="shared" si="6"/>
        <v>7668371.2599999998</v>
      </c>
      <c r="Z18" s="14">
        <f t="shared" si="7"/>
        <v>12309.24</v>
      </c>
      <c r="AA18" s="15">
        <f>[1]Лист2!$M169</f>
        <v>23</v>
      </c>
      <c r="AB18" s="14">
        <f>[1]Лист2!M15</f>
        <v>12309.24</v>
      </c>
      <c r="AC18" s="15">
        <f>[1]Лист2!N169</f>
        <v>0</v>
      </c>
      <c r="AD18" s="14">
        <f>[1]Лист2!$N15</f>
        <v>0</v>
      </c>
      <c r="AE18" s="15">
        <f>[1]Лист2!$O169</f>
        <v>0</v>
      </c>
      <c r="AF18" s="14">
        <f>[1]Лист2!$O15</f>
        <v>0</v>
      </c>
      <c r="AG18" s="15">
        <f>[1]Лист2!$S169</f>
        <v>0</v>
      </c>
      <c r="AH18" s="14">
        <f>[1]Лист2!$S15</f>
        <v>0</v>
      </c>
      <c r="AI18" s="15">
        <f>[1]Лист2!$P169</f>
        <v>169</v>
      </c>
      <c r="AJ18" s="20">
        <f>[1]Лист2!$P15</f>
        <v>7656062.0199999996</v>
      </c>
      <c r="AK18" s="15">
        <f>[1]Лист2!$Q169</f>
        <v>0</v>
      </c>
      <c r="AL18" s="14">
        <f>[1]Лист2!$Q15</f>
        <v>0</v>
      </c>
      <c r="AM18" s="15">
        <f>[1]Лист2!$R169</f>
        <v>0</v>
      </c>
      <c r="AN18" s="20">
        <f>[1]Лист2!$R15</f>
        <v>0</v>
      </c>
      <c r="AO18" s="15">
        <f>[1]Лист2!$T169</f>
        <v>0</v>
      </c>
      <c r="AP18" s="14">
        <f>[1]Лист2!$T15</f>
        <v>0</v>
      </c>
      <c r="AQ18" s="14">
        <f t="shared" si="8"/>
        <v>3925807.42</v>
      </c>
      <c r="AR18" s="14">
        <f t="shared" si="9"/>
        <v>13065.84</v>
      </c>
      <c r="AS18" s="15">
        <f>[1]Лист2!$W169</f>
        <v>24</v>
      </c>
      <c r="AT18" s="14">
        <f>[1]Лист2!$W15</f>
        <v>13065.84</v>
      </c>
      <c r="AU18" s="15">
        <f>[1]Лист2!$X169</f>
        <v>0</v>
      </c>
      <c r="AV18" s="14">
        <f>[1]Лист2!$X15</f>
        <v>0</v>
      </c>
      <c r="AW18" s="15">
        <f>[1]Лист2!$Y169</f>
        <v>0</v>
      </c>
      <c r="AX18" s="14">
        <f>[1]Лист2!$Y15</f>
        <v>0</v>
      </c>
      <c r="AY18" s="15">
        <f>[1]Лист2!$AC169</f>
        <v>0</v>
      </c>
      <c r="AZ18" s="14">
        <f>[1]Лист2!$AC15</f>
        <v>0</v>
      </c>
      <c r="BA18" s="15">
        <f>[1]Лист2!$Z169</f>
        <v>85</v>
      </c>
      <c r="BB18" s="20">
        <f>[1]Лист2!$Z15</f>
        <v>3912741.58</v>
      </c>
      <c r="BC18" s="15">
        <f>[1]Лист2!$AA169</f>
        <v>0</v>
      </c>
      <c r="BD18" s="14">
        <f>[1]Лист2!$AA15</f>
        <v>0</v>
      </c>
      <c r="BE18" s="15">
        <f>[1]Лист2!$AB169</f>
        <v>0</v>
      </c>
      <c r="BF18" s="20">
        <f>[1]Лист2!$AB15</f>
        <v>0</v>
      </c>
      <c r="BG18" s="15">
        <f>[1]Лист2!$AD169</f>
        <v>0</v>
      </c>
      <c r="BH18" s="14">
        <f>[1]Лист2!$AD15</f>
        <v>0</v>
      </c>
      <c r="BI18" s="14">
        <f t="shared" si="10"/>
        <v>8019516.0300000003</v>
      </c>
      <c r="BJ18" s="14">
        <f t="shared" si="11"/>
        <v>13065.84</v>
      </c>
      <c r="BK18" s="15">
        <f>[1]Лист2!$AG169</f>
        <v>24</v>
      </c>
      <c r="BL18" s="14">
        <f>[1]Лист2!$AG15</f>
        <v>13065.84</v>
      </c>
      <c r="BM18" s="15">
        <f>[1]Лист2!$AH169</f>
        <v>0</v>
      </c>
      <c r="BN18" s="14">
        <f>[1]Лист2!$AH15</f>
        <v>0</v>
      </c>
      <c r="BO18" s="15">
        <f>[1]Лист2!$AI169</f>
        <v>0</v>
      </c>
      <c r="BP18" s="14">
        <f>[1]Лист2!$AI15</f>
        <v>0</v>
      </c>
      <c r="BQ18" s="15">
        <f>[1]Лист2!$AM169</f>
        <v>0</v>
      </c>
      <c r="BR18" s="14">
        <f>[1]Лист2!$AM15</f>
        <v>0</v>
      </c>
      <c r="BS18" s="15">
        <f>[1]Лист2!$AJ169</f>
        <v>184</v>
      </c>
      <c r="BT18" s="20">
        <f>[1]Лист2!$AJ15</f>
        <v>8006450.1900000004</v>
      </c>
      <c r="BU18" s="15">
        <f>[1]Лист2!$AK169</f>
        <v>0</v>
      </c>
      <c r="BV18" s="14">
        <f>[1]Лист2!$AK15</f>
        <v>0</v>
      </c>
      <c r="BW18" s="15">
        <f>[1]Лист2!$AL169</f>
        <v>0</v>
      </c>
      <c r="BX18" s="20">
        <f>[1]Лист2!$AL15</f>
        <v>0</v>
      </c>
      <c r="BY18" s="15">
        <f>[1]Лист2!$AN169</f>
        <v>0</v>
      </c>
      <c r="BZ18" s="14">
        <f>[1]Лист2!$AN15</f>
        <v>0</v>
      </c>
      <c r="CA18" s="14">
        <f t="shared" si="12"/>
        <v>12708585.83</v>
      </c>
      <c r="CB18" s="14">
        <f t="shared" si="13"/>
        <v>13278.03</v>
      </c>
      <c r="CC18" s="15">
        <f>[1]Лист2!$AQ169</f>
        <v>24</v>
      </c>
      <c r="CD18" s="14">
        <f>[1]Лист2!$AQ15</f>
        <v>13278.03</v>
      </c>
      <c r="CE18" s="15">
        <f>[1]Лист2!$AR169</f>
        <v>0</v>
      </c>
      <c r="CF18" s="14">
        <f>[1]Лист2!$AR15</f>
        <v>0</v>
      </c>
      <c r="CG18" s="15">
        <f>[1]Лист2!$AS169</f>
        <v>0</v>
      </c>
      <c r="CH18" s="14">
        <f>[1]Лист2!$AS15</f>
        <v>0</v>
      </c>
      <c r="CI18" s="15">
        <f>[1]Лист2!$AW169</f>
        <v>0</v>
      </c>
      <c r="CJ18" s="14">
        <f>[1]Лист2!$AW15</f>
        <v>0</v>
      </c>
      <c r="CK18" s="15">
        <f>[1]Лист2!$AT169</f>
        <v>292</v>
      </c>
      <c r="CL18" s="20">
        <f>[1]Лист2!$AT15</f>
        <v>12695307.800000001</v>
      </c>
      <c r="CM18" s="15">
        <f>[1]Лист2!$AU169</f>
        <v>0</v>
      </c>
      <c r="CN18" s="14">
        <f>[1]Лист2!$AU15</f>
        <v>0</v>
      </c>
      <c r="CO18" s="15">
        <f>[1]Лист2!$AV169</f>
        <v>0</v>
      </c>
      <c r="CP18" s="20">
        <f>[1]Лист2!$AV15</f>
        <v>0</v>
      </c>
      <c r="CQ18" s="15">
        <f>[1]Лист2!$AX169</f>
        <v>0</v>
      </c>
      <c r="CR18" s="14">
        <f>[1]Лист2!$AX15</f>
        <v>0</v>
      </c>
    </row>
    <row r="19" spans="1:96" s="19" customFormat="1" x14ac:dyDescent="0.25">
      <c r="A19" s="29" t="s">
        <v>164</v>
      </c>
      <c r="B19" s="31" t="s">
        <v>165</v>
      </c>
      <c r="C19" s="16"/>
      <c r="D19" s="17"/>
      <c r="E19" s="17"/>
      <c r="F19" s="18"/>
      <c r="G19" s="14">
        <f t="shared" si="3"/>
        <v>0</v>
      </c>
      <c r="H19" s="14">
        <f t="shared" si="4"/>
        <v>0</v>
      </c>
      <c r="I19" s="15">
        <f t="shared" si="5"/>
        <v>0</v>
      </c>
      <c r="J19" s="14">
        <f t="shared" si="2"/>
        <v>0</v>
      </c>
      <c r="K19" s="15">
        <f t="shared" si="2"/>
        <v>0</v>
      </c>
      <c r="L19" s="14">
        <f t="shared" si="2"/>
        <v>0</v>
      </c>
      <c r="M19" s="15">
        <f t="shared" si="2"/>
        <v>0</v>
      </c>
      <c r="N19" s="14">
        <f t="shared" si="2"/>
        <v>0</v>
      </c>
      <c r="O19" s="15">
        <f t="shared" si="2"/>
        <v>0</v>
      </c>
      <c r="P19" s="14">
        <f t="shared" si="2"/>
        <v>0</v>
      </c>
      <c r="Q19" s="15">
        <f t="shared" si="2"/>
        <v>0</v>
      </c>
      <c r="R19" s="14">
        <f t="shared" si="2"/>
        <v>0</v>
      </c>
      <c r="S19" s="15">
        <f t="shared" si="2"/>
        <v>0</v>
      </c>
      <c r="T19" s="14">
        <f t="shared" si="2"/>
        <v>0</v>
      </c>
      <c r="U19" s="15">
        <f t="shared" si="2"/>
        <v>0</v>
      </c>
      <c r="V19" s="14">
        <f t="shared" si="2"/>
        <v>0</v>
      </c>
      <c r="W19" s="15">
        <f t="shared" si="2"/>
        <v>0</v>
      </c>
      <c r="X19" s="14">
        <f t="shared" si="2"/>
        <v>0</v>
      </c>
      <c r="Y19" s="14">
        <f t="shared" si="6"/>
        <v>0</v>
      </c>
      <c r="Z19" s="14">
        <f t="shared" si="7"/>
        <v>0</v>
      </c>
      <c r="AA19" s="15">
        <f>[1]Лист2!$M170</f>
        <v>0</v>
      </c>
      <c r="AB19" s="14">
        <f>[1]Лист2!M16</f>
        <v>0</v>
      </c>
      <c r="AC19" s="15">
        <f>[1]Лист2!N170</f>
        <v>0</v>
      </c>
      <c r="AD19" s="14">
        <f>[1]Лист2!$N16</f>
        <v>0</v>
      </c>
      <c r="AE19" s="15">
        <f>[1]Лист2!$O170</f>
        <v>0</v>
      </c>
      <c r="AF19" s="14">
        <f>[1]Лист2!$O16</f>
        <v>0</v>
      </c>
      <c r="AG19" s="15">
        <f>[1]Лист2!$S170</f>
        <v>0</v>
      </c>
      <c r="AH19" s="14">
        <f>[1]Лист2!$S16</f>
        <v>0</v>
      </c>
      <c r="AI19" s="15">
        <f>[1]Лист2!$P170</f>
        <v>0</v>
      </c>
      <c r="AJ19" s="20">
        <f>[1]Лист2!$P16</f>
        <v>0</v>
      </c>
      <c r="AK19" s="15">
        <f>[1]Лист2!$Q170</f>
        <v>0</v>
      </c>
      <c r="AL19" s="14">
        <f>[1]Лист2!$Q16</f>
        <v>0</v>
      </c>
      <c r="AM19" s="15">
        <f>[1]Лист2!$R170</f>
        <v>0</v>
      </c>
      <c r="AN19" s="20">
        <f>[1]Лист2!$R16</f>
        <v>0</v>
      </c>
      <c r="AO19" s="15">
        <f>[1]Лист2!$T170</f>
        <v>0</v>
      </c>
      <c r="AP19" s="14">
        <f>[1]Лист2!$T16</f>
        <v>0</v>
      </c>
      <c r="AQ19" s="14">
        <f t="shared" si="8"/>
        <v>0</v>
      </c>
      <c r="AR19" s="14">
        <f t="shared" si="9"/>
        <v>0</v>
      </c>
      <c r="AS19" s="15">
        <f>[1]Лист2!$W170</f>
        <v>0</v>
      </c>
      <c r="AT19" s="14">
        <f>[1]Лист2!$W16</f>
        <v>0</v>
      </c>
      <c r="AU19" s="15">
        <f>[1]Лист2!$X170</f>
        <v>0</v>
      </c>
      <c r="AV19" s="14">
        <f>[1]Лист2!$X16</f>
        <v>0</v>
      </c>
      <c r="AW19" s="15">
        <f>[1]Лист2!$Y170</f>
        <v>0</v>
      </c>
      <c r="AX19" s="14">
        <f>[1]Лист2!$Y16</f>
        <v>0</v>
      </c>
      <c r="AY19" s="15">
        <f>[1]Лист2!$AC170</f>
        <v>0</v>
      </c>
      <c r="AZ19" s="14">
        <f>[1]Лист2!$AC16</f>
        <v>0</v>
      </c>
      <c r="BA19" s="15">
        <f>[1]Лист2!$Z170</f>
        <v>0</v>
      </c>
      <c r="BB19" s="20">
        <f>[1]Лист2!$Z16</f>
        <v>0</v>
      </c>
      <c r="BC19" s="15">
        <f>[1]Лист2!$AA170</f>
        <v>0</v>
      </c>
      <c r="BD19" s="14">
        <f>[1]Лист2!$AA16</f>
        <v>0</v>
      </c>
      <c r="BE19" s="15">
        <f>[1]Лист2!$AB170</f>
        <v>0</v>
      </c>
      <c r="BF19" s="20">
        <f>[1]Лист2!$AB16</f>
        <v>0</v>
      </c>
      <c r="BG19" s="15">
        <f>[1]Лист2!$AD170</f>
        <v>0</v>
      </c>
      <c r="BH19" s="14">
        <f>[1]Лист2!$AD16</f>
        <v>0</v>
      </c>
      <c r="BI19" s="14">
        <f t="shared" si="10"/>
        <v>0</v>
      </c>
      <c r="BJ19" s="14">
        <f t="shared" si="11"/>
        <v>0</v>
      </c>
      <c r="BK19" s="15">
        <f>[1]Лист2!$AG170</f>
        <v>0</v>
      </c>
      <c r="BL19" s="14">
        <f>[1]Лист2!$AG16</f>
        <v>0</v>
      </c>
      <c r="BM19" s="15">
        <f>[1]Лист2!$AH170</f>
        <v>0</v>
      </c>
      <c r="BN19" s="14">
        <f>[1]Лист2!$AH16</f>
        <v>0</v>
      </c>
      <c r="BO19" s="15">
        <f>[1]Лист2!$AI170</f>
        <v>0</v>
      </c>
      <c r="BP19" s="14">
        <f>[1]Лист2!$AI16</f>
        <v>0</v>
      </c>
      <c r="BQ19" s="15">
        <f>[1]Лист2!$AM170</f>
        <v>0</v>
      </c>
      <c r="BR19" s="14">
        <f>[1]Лист2!$AM16</f>
        <v>0</v>
      </c>
      <c r="BS19" s="15">
        <f>[1]Лист2!$AJ170</f>
        <v>0</v>
      </c>
      <c r="BT19" s="20">
        <f>[1]Лист2!$AJ16</f>
        <v>0</v>
      </c>
      <c r="BU19" s="15">
        <f>[1]Лист2!$AK170</f>
        <v>0</v>
      </c>
      <c r="BV19" s="14">
        <f>[1]Лист2!$AK16</f>
        <v>0</v>
      </c>
      <c r="BW19" s="15">
        <f>[1]Лист2!$AL170</f>
        <v>0</v>
      </c>
      <c r="BX19" s="20">
        <f>[1]Лист2!$AL16</f>
        <v>0</v>
      </c>
      <c r="BY19" s="15">
        <f>[1]Лист2!$AN170</f>
        <v>0</v>
      </c>
      <c r="BZ19" s="14">
        <f>[1]Лист2!$AN16</f>
        <v>0</v>
      </c>
      <c r="CA19" s="14">
        <f t="shared" si="12"/>
        <v>0</v>
      </c>
      <c r="CB19" s="14">
        <f t="shared" si="13"/>
        <v>0</v>
      </c>
      <c r="CC19" s="15">
        <f>[1]Лист2!$AQ170</f>
        <v>0</v>
      </c>
      <c r="CD19" s="14">
        <f>[1]Лист2!$AQ16</f>
        <v>0</v>
      </c>
      <c r="CE19" s="15">
        <f>[1]Лист2!$AR170</f>
        <v>0</v>
      </c>
      <c r="CF19" s="14">
        <f>[1]Лист2!$AR16</f>
        <v>0</v>
      </c>
      <c r="CG19" s="15">
        <f>[1]Лист2!$AS170</f>
        <v>0</v>
      </c>
      <c r="CH19" s="14">
        <f>[1]Лист2!$AS16</f>
        <v>0</v>
      </c>
      <c r="CI19" s="15">
        <f>[1]Лист2!$AW170</f>
        <v>0</v>
      </c>
      <c r="CJ19" s="14">
        <f>[1]Лист2!$AW16</f>
        <v>0</v>
      </c>
      <c r="CK19" s="15">
        <f>[1]Лист2!$AT170</f>
        <v>0</v>
      </c>
      <c r="CL19" s="20">
        <f>[1]Лист2!$AT16</f>
        <v>0</v>
      </c>
      <c r="CM19" s="15">
        <f>[1]Лист2!$AU170</f>
        <v>0</v>
      </c>
      <c r="CN19" s="14">
        <f>[1]Лист2!$AU16</f>
        <v>0</v>
      </c>
      <c r="CO19" s="15">
        <f>[1]Лист2!$AV170</f>
        <v>0</v>
      </c>
      <c r="CP19" s="20">
        <f>[1]Лист2!$AV16</f>
        <v>0</v>
      </c>
      <c r="CQ19" s="15">
        <f>[1]Лист2!$AX170</f>
        <v>0</v>
      </c>
      <c r="CR19" s="14">
        <f>[1]Лист2!$AX16</f>
        <v>0</v>
      </c>
    </row>
    <row r="20" spans="1:96" s="19" customFormat="1" ht="15" customHeight="1" x14ac:dyDescent="0.25">
      <c r="A20" s="29"/>
      <c r="B20" s="28" t="s">
        <v>166</v>
      </c>
      <c r="C20" s="16">
        <v>330106</v>
      </c>
      <c r="D20" s="17" t="s">
        <v>124</v>
      </c>
      <c r="E20" s="17" t="s">
        <v>123</v>
      </c>
      <c r="F20" s="18" t="s">
        <v>125</v>
      </c>
      <c r="G20" s="14">
        <f t="shared" si="3"/>
        <v>0</v>
      </c>
      <c r="H20" s="14">
        <f t="shared" si="4"/>
        <v>0</v>
      </c>
      <c r="I20" s="15">
        <f t="shared" si="5"/>
        <v>0</v>
      </c>
      <c r="J20" s="14">
        <f t="shared" si="2"/>
        <v>0</v>
      </c>
      <c r="K20" s="15">
        <f t="shared" si="2"/>
        <v>0</v>
      </c>
      <c r="L20" s="14">
        <f t="shared" si="2"/>
        <v>0</v>
      </c>
      <c r="M20" s="15">
        <f t="shared" si="2"/>
        <v>0</v>
      </c>
      <c r="N20" s="14">
        <f t="shared" si="2"/>
        <v>0</v>
      </c>
      <c r="O20" s="15">
        <f t="shared" si="2"/>
        <v>0</v>
      </c>
      <c r="P20" s="14">
        <f t="shared" si="2"/>
        <v>0</v>
      </c>
      <c r="Q20" s="15">
        <f t="shared" si="2"/>
        <v>0</v>
      </c>
      <c r="R20" s="14">
        <f t="shared" si="2"/>
        <v>0</v>
      </c>
      <c r="S20" s="15">
        <f t="shared" si="2"/>
        <v>0</v>
      </c>
      <c r="T20" s="14">
        <f t="shared" si="2"/>
        <v>0</v>
      </c>
      <c r="U20" s="15">
        <f t="shared" si="2"/>
        <v>0</v>
      </c>
      <c r="V20" s="14">
        <f t="shared" si="2"/>
        <v>0</v>
      </c>
      <c r="W20" s="15">
        <f t="shared" si="2"/>
        <v>0</v>
      </c>
      <c r="X20" s="14">
        <f t="shared" si="2"/>
        <v>0</v>
      </c>
      <c r="Y20" s="14">
        <f t="shared" si="6"/>
        <v>0</v>
      </c>
      <c r="Z20" s="14">
        <f t="shared" si="7"/>
        <v>0</v>
      </c>
      <c r="AA20" s="15">
        <f>[1]Лист2!$M171</f>
        <v>0</v>
      </c>
      <c r="AB20" s="14">
        <f>[1]Лист2!M17</f>
        <v>0</v>
      </c>
      <c r="AC20" s="15">
        <f>[1]Лист2!N171</f>
        <v>0</v>
      </c>
      <c r="AD20" s="14">
        <f>[1]Лист2!$N17</f>
        <v>0</v>
      </c>
      <c r="AE20" s="15">
        <f>[1]Лист2!$O171</f>
        <v>0</v>
      </c>
      <c r="AF20" s="14">
        <f>[1]Лист2!$O17</f>
        <v>0</v>
      </c>
      <c r="AG20" s="15">
        <f>[1]Лист2!$S171</f>
        <v>0</v>
      </c>
      <c r="AH20" s="14">
        <f>[1]Лист2!$S17</f>
        <v>0</v>
      </c>
      <c r="AI20" s="15">
        <f>[1]Лист2!$P171</f>
        <v>0</v>
      </c>
      <c r="AJ20" s="20">
        <f>[1]Лист2!$P17</f>
        <v>0</v>
      </c>
      <c r="AK20" s="15">
        <f>[1]Лист2!$Q171</f>
        <v>0</v>
      </c>
      <c r="AL20" s="14">
        <f>[1]Лист2!$Q17</f>
        <v>0</v>
      </c>
      <c r="AM20" s="15">
        <f>[1]Лист2!$R171</f>
        <v>0</v>
      </c>
      <c r="AN20" s="20">
        <f>[1]Лист2!$R17</f>
        <v>0</v>
      </c>
      <c r="AO20" s="15">
        <f>[1]Лист2!$T171</f>
        <v>0</v>
      </c>
      <c r="AP20" s="14">
        <f>[1]Лист2!$T17</f>
        <v>0</v>
      </c>
      <c r="AQ20" s="14">
        <f t="shared" si="8"/>
        <v>0</v>
      </c>
      <c r="AR20" s="14">
        <f t="shared" si="9"/>
        <v>0</v>
      </c>
      <c r="AS20" s="15">
        <f>[1]Лист2!$W171</f>
        <v>0</v>
      </c>
      <c r="AT20" s="14">
        <f>[1]Лист2!$W17</f>
        <v>0</v>
      </c>
      <c r="AU20" s="15">
        <f>[1]Лист2!$X171</f>
        <v>0</v>
      </c>
      <c r="AV20" s="14">
        <f>[1]Лист2!$X17</f>
        <v>0</v>
      </c>
      <c r="AW20" s="15">
        <f>[1]Лист2!$Y171</f>
        <v>0</v>
      </c>
      <c r="AX20" s="14">
        <f>[1]Лист2!$Y17</f>
        <v>0</v>
      </c>
      <c r="AY20" s="15">
        <f>[1]Лист2!$AC171</f>
        <v>0</v>
      </c>
      <c r="AZ20" s="14">
        <f>[1]Лист2!$AC17</f>
        <v>0</v>
      </c>
      <c r="BA20" s="15">
        <f>[1]Лист2!$Z171</f>
        <v>0</v>
      </c>
      <c r="BB20" s="20">
        <f>[1]Лист2!$Z17</f>
        <v>0</v>
      </c>
      <c r="BC20" s="15">
        <f>[1]Лист2!$AA171</f>
        <v>0</v>
      </c>
      <c r="BD20" s="14">
        <f>[1]Лист2!$AA17</f>
        <v>0</v>
      </c>
      <c r="BE20" s="15">
        <f>[1]Лист2!$AB171</f>
        <v>0</v>
      </c>
      <c r="BF20" s="20">
        <f>[1]Лист2!$AB17</f>
        <v>0</v>
      </c>
      <c r="BG20" s="15">
        <f>[1]Лист2!$AD171</f>
        <v>0</v>
      </c>
      <c r="BH20" s="14">
        <f>[1]Лист2!$AD17</f>
        <v>0</v>
      </c>
      <c r="BI20" s="14">
        <f t="shared" si="10"/>
        <v>0</v>
      </c>
      <c r="BJ20" s="14">
        <f t="shared" si="11"/>
        <v>0</v>
      </c>
      <c r="BK20" s="15">
        <f>[1]Лист2!$AG171</f>
        <v>0</v>
      </c>
      <c r="BL20" s="14">
        <f>[1]Лист2!$AG17</f>
        <v>0</v>
      </c>
      <c r="BM20" s="15">
        <f>[1]Лист2!$AH171</f>
        <v>0</v>
      </c>
      <c r="BN20" s="14">
        <f>[1]Лист2!$AH17</f>
        <v>0</v>
      </c>
      <c r="BO20" s="15">
        <f>[1]Лист2!$AI171</f>
        <v>0</v>
      </c>
      <c r="BP20" s="14">
        <f>[1]Лист2!$AI17</f>
        <v>0</v>
      </c>
      <c r="BQ20" s="15">
        <f>[1]Лист2!$AM171</f>
        <v>0</v>
      </c>
      <c r="BR20" s="14">
        <f>[1]Лист2!$AM17</f>
        <v>0</v>
      </c>
      <c r="BS20" s="15">
        <f>[1]Лист2!$AJ171</f>
        <v>0</v>
      </c>
      <c r="BT20" s="20">
        <f>[1]Лист2!$AJ17</f>
        <v>0</v>
      </c>
      <c r="BU20" s="15">
        <f>[1]Лист2!$AK171</f>
        <v>0</v>
      </c>
      <c r="BV20" s="14">
        <f>[1]Лист2!$AK17</f>
        <v>0</v>
      </c>
      <c r="BW20" s="15">
        <f>[1]Лист2!$AL171</f>
        <v>0</v>
      </c>
      <c r="BX20" s="20">
        <f>[1]Лист2!$AL17</f>
        <v>0</v>
      </c>
      <c r="BY20" s="15">
        <f>[1]Лист2!$AN171</f>
        <v>0</v>
      </c>
      <c r="BZ20" s="14">
        <f>[1]Лист2!$AN17</f>
        <v>0</v>
      </c>
      <c r="CA20" s="14">
        <f t="shared" si="12"/>
        <v>0</v>
      </c>
      <c r="CB20" s="14">
        <f t="shared" si="13"/>
        <v>0</v>
      </c>
      <c r="CC20" s="15">
        <f>[1]Лист2!$AQ171</f>
        <v>0</v>
      </c>
      <c r="CD20" s="14">
        <f>[1]Лист2!$AQ17</f>
        <v>0</v>
      </c>
      <c r="CE20" s="15">
        <f>[1]Лист2!$AR171</f>
        <v>0</v>
      </c>
      <c r="CF20" s="14">
        <f>[1]Лист2!$AR17</f>
        <v>0</v>
      </c>
      <c r="CG20" s="15">
        <f>[1]Лист2!$AS171</f>
        <v>0</v>
      </c>
      <c r="CH20" s="14">
        <f>[1]Лист2!$AS17</f>
        <v>0</v>
      </c>
      <c r="CI20" s="15">
        <f>[1]Лист2!$AW171</f>
        <v>0</v>
      </c>
      <c r="CJ20" s="14">
        <f>[1]Лист2!$AW17</f>
        <v>0</v>
      </c>
      <c r="CK20" s="15">
        <f>[1]Лист2!$AT171</f>
        <v>0</v>
      </c>
      <c r="CL20" s="20">
        <f>[1]Лист2!$AT17</f>
        <v>0</v>
      </c>
      <c r="CM20" s="15">
        <f>[1]Лист2!$AU171</f>
        <v>0</v>
      </c>
      <c r="CN20" s="14">
        <f>[1]Лист2!$AU17</f>
        <v>0</v>
      </c>
      <c r="CO20" s="15">
        <f>[1]Лист2!$AV171</f>
        <v>0</v>
      </c>
      <c r="CP20" s="20">
        <f>[1]Лист2!$AV17</f>
        <v>0</v>
      </c>
      <c r="CQ20" s="15">
        <f>[1]Лист2!$AX171</f>
        <v>0</v>
      </c>
      <c r="CR20" s="14">
        <f>[1]Лист2!$AX17</f>
        <v>0</v>
      </c>
    </row>
    <row r="21" spans="1:96" s="19" customFormat="1" ht="15" customHeight="1" x14ac:dyDescent="0.25">
      <c r="A21" s="29" t="s">
        <v>167</v>
      </c>
      <c r="B21" s="31" t="s">
        <v>168</v>
      </c>
      <c r="C21" s="16">
        <v>330287</v>
      </c>
      <c r="D21" s="17" t="s">
        <v>124</v>
      </c>
      <c r="E21" s="17" t="s">
        <v>123</v>
      </c>
      <c r="F21" s="18" t="s">
        <v>125</v>
      </c>
      <c r="G21" s="14">
        <f t="shared" si="3"/>
        <v>52995481.020000003</v>
      </c>
      <c r="H21" s="14">
        <f t="shared" si="4"/>
        <v>22856662.620000001</v>
      </c>
      <c r="I21" s="15">
        <f t="shared" si="5"/>
        <v>7665</v>
      </c>
      <c r="J21" s="14">
        <f t="shared" si="2"/>
        <v>3994773.28</v>
      </c>
      <c r="K21" s="15">
        <f t="shared" si="2"/>
        <v>1988</v>
      </c>
      <c r="L21" s="14">
        <f t="shared" si="2"/>
        <v>1308233.8600000001</v>
      </c>
      <c r="M21" s="15">
        <f t="shared" si="2"/>
        <v>12966</v>
      </c>
      <c r="N21" s="14">
        <f t="shared" si="2"/>
        <v>17553655.48</v>
      </c>
      <c r="O21" s="15">
        <f t="shared" si="2"/>
        <v>426</v>
      </c>
      <c r="P21" s="14">
        <f t="shared" si="2"/>
        <v>9510807.4700000007</v>
      </c>
      <c r="Q21" s="15">
        <f t="shared" si="2"/>
        <v>680</v>
      </c>
      <c r="R21" s="14">
        <f t="shared" si="2"/>
        <v>20628010.93</v>
      </c>
      <c r="S21" s="15">
        <f t="shared" si="2"/>
        <v>0</v>
      </c>
      <c r="T21" s="14">
        <f t="shared" si="2"/>
        <v>0</v>
      </c>
      <c r="U21" s="15">
        <f t="shared" si="2"/>
        <v>2</v>
      </c>
      <c r="V21" s="14">
        <f t="shared" si="2"/>
        <v>275936</v>
      </c>
      <c r="W21" s="15">
        <f t="shared" si="2"/>
        <v>0</v>
      </c>
      <c r="X21" s="14">
        <f t="shared" si="2"/>
        <v>0</v>
      </c>
      <c r="Y21" s="14">
        <f t="shared" si="6"/>
        <v>14581166.689999999</v>
      </c>
      <c r="Z21" s="14">
        <f t="shared" si="7"/>
        <v>5416168.1500000004</v>
      </c>
      <c r="AA21" s="15">
        <f>[1]Лист2!$M172</f>
        <v>1526</v>
      </c>
      <c r="AB21" s="14">
        <f>[1]Лист2!M18</f>
        <v>842429.49</v>
      </c>
      <c r="AC21" s="15">
        <f>[1]Лист2!N172</f>
        <v>458</v>
      </c>
      <c r="AD21" s="14">
        <f>[1]Лист2!$N18</f>
        <v>301962.65999999997</v>
      </c>
      <c r="AE21" s="15">
        <f>[1]Лист2!$O172</f>
        <v>3280</v>
      </c>
      <c r="AF21" s="14">
        <f>[1]Лист2!$O18</f>
        <v>4271776</v>
      </c>
      <c r="AG21" s="15">
        <f>[1]Лист2!$S172</f>
        <v>98</v>
      </c>
      <c r="AH21" s="14">
        <f>[1]Лист2!$S18</f>
        <v>2079391.01</v>
      </c>
      <c r="AI21" s="15">
        <f>[1]Лист2!$P172</f>
        <v>139</v>
      </c>
      <c r="AJ21" s="20">
        <f>[1]Лист2!$P18</f>
        <v>7085607.5300000003</v>
      </c>
      <c r="AK21" s="15">
        <f>[1]Лист2!$Q172</f>
        <v>0</v>
      </c>
      <c r="AL21" s="14">
        <f>[1]Лист2!$Q18</f>
        <v>0</v>
      </c>
      <c r="AM21" s="15">
        <f>[1]Лист2!$R172</f>
        <v>0</v>
      </c>
      <c r="AN21" s="20">
        <f>[1]Лист2!$R18</f>
        <v>0</v>
      </c>
      <c r="AO21" s="15">
        <f>[1]Лист2!$T172</f>
        <v>0</v>
      </c>
      <c r="AP21" s="14">
        <f>[1]Лист2!$T18</f>
        <v>0</v>
      </c>
      <c r="AQ21" s="14">
        <f t="shared" si="8"/>
        <v>11984166.25</v>
      </c>
      <c r="AR21" s="14">
        <f t="shared" si="9"/>
        <v>6075771.29</v>
      </c>
      <c r="AS21" s="15">
        <f>[1]Лист2!$W172</f>
        <v>2032</v>
      </c>
      <c r="AT21" s="14">
        <f>[1]Лист2!$W18</f>
        <v>1074436.96</v>
      </c>
      <c r="AU21" s="15">
        <f>[1]Лист2!$X172</f>
        <v>488</v>
      </c>
      <c r="AV21" s="14">
        <f>[1]Лист2!$X18</f>
        <v>320701.28000000003</v>
      </c>
      <c r="AW21" s="15">
        <f>[1]Лист2!$Y172</f>
        <v>3280</v>
      </c>
      <c r="AX21" s="14">
        <f>[1]Лист2!$Y18</f>
        <v>4680633.05</v>
      </c>
      <c r="AY21" s="15">
        <f>[1]Лист2!$AC172</f>
        <v>112</v>
      </c>
      <c r="AZ21" s="14">
        <f>[1]Лист2!$AC18</f>
        <v>2694260.49</v>
      </c>
      <c r="BA21" s="15">
        <f>[1]Лист2!$Z172</f>
        <v>143</v>
      </c>
      <c r="BB21" s="20">
        <f>[1]Лист2!$Z18</f>
        <v>3214134.47</v>
      </c>
      <c r="BC21" s="15">
        <f>[1]Лист2!$AA172</f>
        <v>0</v>
      </c>
      <c r="BD21" s="14">
        <f>[1]Лист2!$AA18</f>
        <v>0</v>
      </c>
      <c r="BE21" s="15">
        <f>[1]Лист2!$AB172</f>
        <v>0</v>
      </c>
      <c r="BF21" s="20">
        <f>[1]Лист2!$AB18</f>
        <v>0</v>
      </c>
      <c r="BG21" s="15">
        <f>[1]Лист2!$AD172</f>
        <v>0</v>
      </c>
      <c r="BH21" s="14">
        <f>[1]Лист2!$AD18</f>
        <v>0</v>
      </c>
      <c r="BI21" s="14">
        <f t="shared" si="10"/>
        <v>13248771.189999999</v>
      </c>
      <c r="BJ21" s="14">
        <f t="shared" si="11"/>
        <v>5714066.5899999999</v>
      </c>
      <c r="BK21" s="15">
        <f>[1]Лист2!$AG172</f>
        <v>1852</v>
      </c>
      <c r="BL21" s="14">
        <f>[1]Лист2!$AG18</f>
        <v>990401.26</v>
      </c>
      <c r="BM21" s="15">
        <f>[1]Лист2!$AH172</f>
        <v>542</v>
      </c>
      <c r="BN21" s="14">
        <f>[1]Лист2!$AH18</f>
        <v>356679.05</v>
      </c>
      <c r="BO21" s="15">
        <f>[1]Лист2!$AI172</f>
        <v>3250</v>
      </c>
      <c r="BP21" s="14">
        <f>[1]Лист2!$AI18</f>
        <v>4366986.28</v>
      </c>
      <c r="BQ21" s="15">
        <f>[1]Лист2!$AM172</f>
        <v>108</v>
      </c>
      <c r="BR21" s="14">
        <f>[1]Лист2!$AM18</f>
        <v>2377701.87</v>
      </c>
      <c r="BS21" s="15">
        <f>[1]Лист2!$AJ172</f>
        <v>198</v>
      </c>
      <c r="BT21" s="20">
        <f>[1]Лист2!$AJ18</f>
        <v>5157002.7300000004</v>
      </c>
      <c r="BU21" s="15">
        <f>[1]Лист2!$AK172</f>
        <v>0</v>
      </c>
      <c r="BV21" s="14">
        <f>[1]Лист2!$AK18</f>
        <v>0</v>
      </c>
      <c r="BW21" s="15">
        <f>[1]Лист2!$AL172</f>
        <v>1</v>
      </c>
      <c r="BX21" s="20">
        <f>[1]Лист2!$AL18</f>
        <v>137968</v>
      </c>
      <c r="BY21" s="15">
        <f>[1]Лист2!$AN172</f>
        <v>0</v>
      </c>
      <c r="BZ21" s="14">
        <f>[1]Лист2!$AN18</f>
        <v>0</v>
      </c>
      <c r="CA21" s="14">
        <f t="shared" si="12"/>
        <v>13181376.890000001</v>
      </c>
      <c r="CB21" s="14">
        <f t="shared" si="13"/>
        <v>5650656.5899999999</v>
      </c>
      <c r="CC21" s="15">
        <f>[1]Лист2!$AQ172</f>
        <v>2255</v>
      </c>
      <c r="CD21" s="14">
        <f>[1]Лист2!$AQ18</f>
        <v>1087505.57</v>
      </c>
      <c r="CE21" s="15">
        <f>[1]Лист2!$AR172</f>
        <v>500</v>
      </c>
      <c r="CF21" s="14">
        <f>[1]Лист2!$AR18</f>
        <v>328890.87</v>
      </c>
      <c r="CG21" s="15">
        <f>[1]Лист2!$AS172</f>
        <v>3156</v>
      </c>
      <c r="CH21" s="14">
        <f>[1]Лист2!$AS18</f>
        <v>4234260.1500000004</v>
      </c>
      <c r="CI21" s="15">
        <f>[1]Лист2!$AW172</f>
        <v>108</v>
      </c>
      <c r="CJ21" s="14">
        <f>[1]Лист2!$AW18</f>
        <v>2359454.1</v>
      </c>
      <c r="CK21" s="15">
        <f>[1]Лист2!$AT172</f>
        <v>200</v>
      </c>
      <c r="CL21" s="20">
        <f>[1]Лист2!$AT18</f>
        <v>5171266.2</v>
      </c>
      <c r="CM21" s="15">
        <f>[1]Лист2!$AU172</f>
        <v>0</v>
      </c>
      <c r="CN21" s="14">
        <f>[1]Лист2!$AU18</f>
        <v>0</v>
      </c>
      <c r="CO21" s="15">
        <f>[1]Лист2!$AV172</f>
        <v>1</v>
      </c>
      <c r="CP21" s="20">
        <f>[1]Лист2!$AV18</f>
        <v>137968</v>
      </c>
      <c r="CQ21" s="15">
        <f>[1]Лист2!$AX172</f>
        <v>0</v>
      </c>
      <c r="CR21" s="14">
        <f>[1]Лист2!$AX18</f>
        <v>0</v>
      </c>
    </row>
    <row r="22" spans="1:96" s="19" customFormat="1" ht="15" customHeight="1" x14ac:dyDescent="0.25">
      <c r="A22" s="29" t="s">
        <v>169</v>
      </c>
      <c r="B22" s="31" t="s">
        <v>11</v>
      </c>
      <c r="C22" s="16">
        <v>330292</v>
      </c>
      <c r="D22" s="17" t="s">
        <v>124</v>
      </c>
      <c r="E22" s="17" t="s">
        <v>123</v>
      </c>
      <c r="F22" s="18" t="s">
        <v>125</v>
      </c>
      <c r="G22" s="14">
        <f t="shared" si="3"/>
        <v>48609063.450000003</v>
      </c>
      <c r="H22" s="14">
        <f t="shared" si="4"/>
        <v>1645522.86</v>
      </c>
      <c r="I22" s="15">
        <f t="shared" si="5"/>
        <v>62</v>
      </c>
      <c r="J22" s="14">
        <f t="shared" si="2"/>
        <v>12508.67</v>
      </c>
      <c r="K22" s="15">
        <f t="shared" si="2"/>
        <v>1802</v>
      </c>
      <c r="L22" s="14">
        <f t="shared" si="2"/>
        <v>1493647.12</v>
      </c>
      <c r="M22" s="15">
        <f t="shared" si="2"/>
        <v>140</v>
      </c>
      <c r="N22" s="14">
        <f t="shared" si="2"/>
        <v>139367.07</v>
      </c>
      <c r="O22" s="15">
        <f t="shared" si="2"/>
        <v>0</v>
      </c>
      <c r="P22" s="14">
        <f t="shared" si="2"/>
        <v>0</v>
      </c>
      <c r="Q22" s="15">
        <f t="shared" si="2"/>
        <v>1096</v>
      </c>
      <c r="R22" s="14">
        <f t="shared" si="2"/>
        <v>46963540.590000004</v>
      </c>
      <c r="S22" s="15">
        <f t="shared" si="2"/>
        <v>0</v>
      </c>
      <c r="T22" s="14">
        <f t="shared" si="2"/>
        <v>0</v>
      </c>
      <c r="U22" s="15">
        <f t="shared" si="2"/>
        <v>18</v>
      </c>
      <c r="V22" s="14">
        <f t="shared" si="2"/>
        <v>3446220</v>
      </c>
      <c r="W22" s="15">
        <f t="shared" si="2"/>
        <v>0</v>
      </c>
      <c r="X22" s="14">
        <f t="shared" si="2"/>
        <v>0</v>
      </c>
      <c r="Y22" s="14">
        <f t="shared" si="6"/>
        <v>13095767.58</v>
      </c>
      <c r="Z22" s="14">
        <f t="shared" si="7"/>
        <v>311317.83</v>
      </c>
      <c r="AA22" s="15">
        <f>[1]Лист2!$M173</f>
        <v>14</v>
      </c>
      <c r="AB22" s="14">
        <f>[1]Лист2!M19</f>
        <v>2779.7</v>
      </c>
      <c r="AC22" s="15">
        <f>[1]Лист2!N173</f>
        <v>423</v>
      </c>
      <c r="AD22" s="14">
        <f>[1]Лист2!$N19</f>
        <v>284197.51</v>
      </c>
      <c r="AE22" s="15">
        <f>[1]Лист2!$O173</f>
        <v>26</v>
      </c>
      <c r="AF22" s="14">
        <f>[1]Лист2!$O19</f>
        <v>24340.62</v>
      </c>
      <c r="AG22" s="15">
        <f>[1]Лист2!$S173</f>
        <v>0</v>
      </c>
      <c r="AH22" s="14">
        <f>[1]Лист2!$S19</f>
        <v>0</v>
      </c>
      <c r="AI22" s="15">
        <f>[1]Лист2!$P173</f>
        <v>269</v>
      </c>
      <c r="AJ22" s="20">
        <f>[1]Лист2!$P19</f>
        <v>12784449.75</v>
      </c>
      <c r="AK22" s="15">
        <f>[1]Лист2!$Q173</f>
        <v>0</v>
      </c>
      <c r="AL22" s="14">
        <f>[1]Лист2!$Q19</f>
        <v>0</v>
      </c>
      <c r="AM22" s="15">
        <f>[1]Лист2!$R173</f>
        <v>5</v>
      </c>
      <c r="AN22" s="20">
        <f>[1]Лист2!$R19</f>
        <v>833513</v>
      </c>
      <c r="AO22" s="15">
        <f>[1]Лист2!$T173</f>
        <v>0</v>
      </c>
      <c r="AP22" s="14">
        <f>[1]Лист2!$T19</f>
        <v>0</v>
      </c>
      <c r="AQ22" s="14">
        <f t="shared" si="8"/>
        <v>10958764.130000001</v>
      </c>
      <c r="AR22" s="14">
        <f t="shared" si="9"/>
        <v>511443.59</v>
      </c>
      <c r="AS22" s="15">
        <f>[1]Лист2!$W173</f>
        <v>17</v>
      </c>
      <c r="AT22" s="14">
        <f>[1]Лист2!$W19</f>
        <v>3474.63</v>
      </c>
      <c r="AU22" s="15">
        <f>[1]Лист2!$X173</f>
        <v>478</v>
      </c>
      <c r="AV22" s="14">
        <f>[1]Лист2!$X19</f>
        <v>462626.05</v>
      </c>
      <c r="AW22" s="15">
        <f>[1]Лист2!$Y173</f>
        <v>44</v>
      </c>
      <c r="AX22" s="14">
        <f>[1]Лист2!$Y19</f>
        <v>45342.91</v>
      </c>
      <c r="AY22" s="15">
        <f>[1]Лист2!$AC173</f>
        <v>0</v>
      </c>
      <c r="AZ22" s="14">
        <f>[1]Лист2!$AC19</f>
        <v>0</v>
      </c>
      <c r="BA22" s="15">
        <f>[1]Лист2!$Z173</f>
        <v>279</v>
      </c>
      <c r="BB22" s="20">
        <f>[1]Лист2!$Z19</f>
        <v>10447320.539999999</v>
      </c>
      <c r="BC22" s="15">
        <f>[1]Лист2!$AA173</f>
        <v>0</v>
      </c>
      <c r="BD22" s="14">
        <f>[1]Лист2!$AA19</f>
        <v>0</v>
      </c>
      <c r="BE22" s="15">
        <f>[1]Лист2!$AB173</f>
        <v>4</v>
      </c>
      <c r="BF22" s="20">
        <f>[1]Лист2!$AB19</f>
        <v>939597</v>
      </c>
      <c r="BG22" s="15">
        <f>[1]Лист2!$AD173</f>
        <v>0</v>
      </c>
      <c r="BH22" s="14">
        <f>[1]Лист2!$AD19</f>
        <v>0</v>
      </c>
      <c r="BI22" s="14">
        <f t="shared" si="10"/>
        <v>12279465.869999999</v>
      </c>
      <c r="BJ22" s="14">
        <f t="shared" si="11"/>
        <v>413580.72</v>
      </c>
      <c r="BK22" s="15">
        <f>[1]Лист2!$AG173</f>
        <v>16</v>
      </c>
      <c r="BL22" s="14">
        <f>[1]Лист2!$AG19</f>
        <v>3127.17</v>
      </c>
      <c r="BM22" s="15">
        <f>[1]Лист2!$AH173</f>
        <v>451</v>
      </c>
      <c r="BN22" s="14">
        <f>[1]Лист2!$AH19</f>
        <v>373411.78</v>
      </c>
      <c r="BO22" s="15">
        <f>[1]Лист2!$AI173</f>
        <v>35</v>
      </c>
      <c r="BP22" s="14">
        <f>[1]Лист2!$AI19</f>
        <v>37041.769999999997</v>
      </c>
      <c r="BQ22" s="15">
        <f>[1]Лист2!$AM173</f>
        <v>0</v>
      </c>
      <c r="BR22" s="14">
        <f>[1]Лист2!$AM19</f>
        <v>0</v>
      </c>
      <c r="BS22" s="15">
        <f>[1]Лист2!$AJ173</f>
        <v>274</v>
      </c>
      <c r="BT22" s="20">
        <f>[1]Лист2!$AJ19</f>
        <v>11865885.15</v>
      </c>
      <c r="BU22" s="15">
        <f>[1]Лист2!$AK173</f>
        <v>0</v>
      </c>
      <c r="BV22" s="14">
        <f>[1]Лист2!$AK19</f>
        <v>0</v>
      </c>
      <c r="BW22" s="15">
        <f>[1]Лист2!$AL173</f>
        <v>5</v>
      </c>
      <c r="BX22" s="20">
        <f>[1]Лист2!$AL19</f>
        <v>836555</v>
      </c>
      <c r="BY22" s="15">
        <f>[1]Лист2!$AN173</f>
        <v>0</v>
      </c>
      <c r="BZ22" s="14">
        <f>[1]Лист2!$AN19</f>
        <v>0</v>
      </c>
      <c r="CA22" s="14">
        <f t="shared" si="12"/>
        <v>12275065.869999999</v>
      </c>
      <c r="CB22" s="14">
        <f t="shared" si="13"/>
        <v>409180.72</v>
      </c>
      <c r="CC22" s="15">
        <f>[1]Лист2!$AQ173</f>
        <v>15</v>
      </c>
      <c r="CD22" s="14">
        <f>[1]Лист2!$AQ19</f>
        <v>3127.17</v>
      </c>
      <c r="CE22" s="15">
        <f>[1]Лист2!$AR173</f>
        <v>450</v>
      </c>
      <c r="CF22" s="14">
        <f>[1]Лист2!$AR19</f>
        <v>373411.78</v>
      </c>
      <c r="CG22" s="15">
        <f>[1]Лист2!$AS173</f>
        <v>35</v>
      </c>
      <c r="CH22" s="14">
        <f>[1]Лист2!$AS19</f>
        <v>32641.77</v>
      </c>
      <c r="CI22" s="15">
        <f>[1]Лист2!$AW173</f>
        <v>0</v>
      </c>
      <c r="CJ22" s="14">
        <f>[1]Лист2!$AW19</f>
        <v>0</v>
      </c>
      <c r="CK22" s="15">
        <f>[1]Лист2!$AT173</f>
        <v>274</v>
      </c>
      <c r="CL22" s="20">
        <f>[1]Лист2!$AT19</f>
        <v>11865885.15</v>
      </c>
      <c r="CM22" s="15">
        <f>[1]Лист2!$AU173</f>
        <v>0</v>
      </c>
      <c r="CN22" s="14">
        <f>[1]Лист2!$AU19</f>
        <v>0</v>
      </c>
      <c r="CO22" s="15">
        <f>[1]Лист2!$AV173</f>
        <v>4</v>
      </c>
      <c r="CP22" s="20">
        <f>[1]Лист2!$AV19</f>
        <v>836555</v>
      </c>
      <c r="CQ22" s="15">
        <f>[1]Лист2!$AX173</f>
        <v>0</v>
      </c>
      <c r="CR22" s="14">
        <f>[1]Лист2!$AX19</f>
        <v>0</v>
      </c>
    </row>
    <row r="23" spans="1:96" s="19" customFormat="1" ht="15" customHeight="1" x14ac:dyDescent="0.25">
      <c r="A23" s="29" t="s">
        <v>170</v>
      </c>
      <c r="B23" s="31" t="s">
        <v>171</v>
      </c>
      <c r="C23" s="16">
        <v>330104</v>
      </c>
      <c r="D23" s="17" t="s">
        <v>124</v>
      </c>
      <c r="E23" s="17" t="s">
        <v>123</v>
      </c>
      <c r="F23" s="18" t="s">
        <v>125</v>
      </c>
      <c r="G23" s="14">
        <f t="shared" si="3"/>
        <v>17689791.66</v>
      </c>
      <c r="H23" s="14">
        <f t="shared" si="4"/>
        <v>3347578.57</v>
      </c>
      <c r="I23" s="15">
        <f t="shared" si="5"/>
        <v>1258</v>
      </c>
      <c r="J23" s="14">
        <f t="shared" si="2"/>
        <v>272053.81</v>
      </c>
      <c r="K23" s="15">
        <f t="shared" si="2"/>
        <v>0</v>
      </c>
      <c r="L23" s="14">
        <f t="shared" si="2"/>
        <v>0</v>
      </c>
      <c r="M23" s="15">
        <f t="shared" si="2"/>
        <v>1703</v>
      </c>
      <c r="N23" s="14">
        <f t="shared" si="2"/>
        <v>3075524.76</v>
      </c>
      <c r="O23" s="15">
        <f t="shared" si="2"/>
        <v>66</v>
      </c>
      <c r="P23" s="14">
        <f t="shared" si="2"/>
        <v>654978.07999999996</v>
      </c>
      <c r="Q23" s="15">
        <f t="shared" si="2"/>
        <v>406</v>
      </c>
      <c r="R23" s="14">
        <f t="shared" si="2"/>
        <v>13687235.01</v>
      </c>
      <c r="S23" s="15">
        <f t="shared" si="2"/>
        <v>0</v>
      </c>
      <c r="T23" s="14">
        <f t="shared" si="2"/>
        <v>0</v>
      </c>
      <c r="U23" s="15">
        <f t="shared" si="2"/>
        <v>0</v>
      </c>
      <c r="V23" s="14">
        <f t="shared" si="2"/>
        <v>0</v>
      </c>
      <c r="W23" s="15">
        <f t="shared" si="2"/>
        <v>0</v>
      </c>
      <c r="X23" s="14">
        <f t="shared" si="2"/>
        <v>0</v>
      </c>
      <c r="Y23" s="14">
        <f t="shared" si="6"/>
        <v>3103557.92</v>
      </c>
      <c r="Z23" s="14">
        <f t="shared" si="7"/>
        <v>394013.53</v>
      </c>
      <c r="AA23" s="15">
        <f>[1]Лист2!$M174</f>
        <v>118</v>
      </c>
      <c r="AB23" s="14">
        <f>[1]Лист2!M20</f>
        <v>20927.52</v>
      </c>
      <c r="AC23" s="15">
        <f>[1]Лист2!N174</f>
        <v>0</v>
      </c>
      <c r="AD23" s="14">
        <f>[1]Лист2!$N20</f>
        <v>0</v>
      </c>
      <c r="AE23" s="15">
        <f>[1]Лист2!$O174</f>
        <v>199</v>
      </c>
      <c r="AF23" s="14">
        <f>[1]Лист2!$O20</f>
        <v>373086.01</v>
      </c>
      <c r="AG23" s="15">
        <f>[1]Лист2!$S174</f>
        <v>11</v>
      </c>
      <c r="AH23" s="14">
        <f>[1]Лист2!$S20</f>
        <v>109163.03</v>
      </c>
      <c r="AI23" s="15">
        <f>[1]Лист2!$P174</f>
        <v>75</v>
      </c>
      <c r="AJ23" s="20">
        <f>[1]Лист2!$P20</f>
        <v>2600381.36</v>
      </c>
      <c r="AK23" s="15">
        <f>[1]Лист2!$Q174</f>
        <v>0</v>
      </c>
      <c r="AL23" s="14">
        <f>[1]Лист2!$Q20</f>
        <v>0</v>
      </c>
      <c r="AM23" s="15">
        <f>[1]Лист2!$R174</f>
        <v>0</v>
      </c>
      <c r="AN23" s="20">
        <f>[1]Лист2!$R20</f>
        <v>0</v>
      </c>
      <c r="AO23" s="15">
        <f>[1]Лист2!$T174</f>
        <v>0</v>
      </c>
      <c r="AP23" s="14">
        <f>[1]Лист2!$T20</f>
        <v>0</v>
      </c>
      <c r="AQ23" s="14">
        <f t="shared" si="8"/>
        <v>5280946.6900000004</v>
      </c>
      <c r="AR23" s="14">
        <f t="shared" si="9"/>
        <v>1229127.9099999999</v>
      </c>
      <c r="AS23" s="15">
        <f>[1]Лист2!$W174</f>
        <v>449</v>
      </c>
      <c r="AT23" s="14">
        <f>[1]Лист2!$W20</f>
        <v>98781.07</v>
      </c>
      <c r="AU23" s="15">
        <f>[1]Лист2!$X174</f>
        <v>0</v>
      </c>
      <c r="AV23" s="14">
        <f>[1]Лист2!$X20</f>
        <v>0</v>
      </c>
      <c r="AW23" s="15">
        <f>[1]Лист2!$Y174</f>
        <v>627</v>
      </c>
      <c r="AX23" s="14">
        <f>[1]Лист2!$Y20</f>
        <v>1130346.8400000001</v>
      </c>
      <c r="AY23" s="15">
        <f>[1]Лист2!$AC174</f>
        <v>10</v>
      </c>
      <c r="AZ23" s="14">
        <f>[1]Лист2!$AC20</f>
        <v>99239.1</v>
      </c>
      <c r="BA23" s="15">
        <f>[1]Лист2!$Z174</f>
        <v>124</v>
      </c>
      <c r="BB23" s="20">
        <f>[1]Лист2!$Z20</f>
        <v>3952579.68</v>
      </c>
      <c r="BC23" s="15">
        <f>[1]Лист2!$AA174</f>
        <v>0</v>
      </c>
      <c r="BD23" s="14">
        <f>[1]Лист2!$AA20</f>
        <v>0</v>
      </c>
      <c r="BE23" s="15">
        <f>[1]Лист2!$AB174</f>
        <v>0</v>
      </c>
      <c r="BF23" s="20">
        <f>[1]Лист2!$AB20</f>
        <v>0</v>
      </c>
      <c r="BG23" s="15">
        <f>[1]Лист2!$AD174</f>
        <v>0</v>
      </c>
      <c r="BH23" s="14">
        <f>[1]Лист2!$AD20</f>
        <v>0</v>
      </c>
      <c r="BI23" s="14">
        <f t="shared" si="10"/>
        <v>5243003.24</v>
      </c>
      <c r="BJ23" s="14">
        <f t="shared" si="11"/>
        <v>1275680.33</v>
      </c>
      <c r="BK23" s="15">
        <f>[1]Лист2!$AG174</f>
        <v>448</v>
      </c>
      <c r="BL23" s="14">
        <f>[1]Лист2!$AG20</f>
        <v>98532.84</v>
      </c>
      <c r="BM23" s="15">
        <f>[1]Лист2!$AH174</f>
        <v>0</v>
      </c>
      <c r="BN23" s="14">
        <f>[1]Лист2!$AH20</f>
        <v>0</v>
      </c>
      <c r="BO23" s="15">
        <f>[1]Лист2!$AI174</f>
        <v>627</v>
      </c>
      <c r="BP23" s="14">
        <f>[1]Лист2!$AI20</f>
        <v>1177147.49</v>
      </c>
      <c r="BQ23" s="15">
        <f>[1]Лист2!$AM174</f>
        <v>45</v>
      </c>
      <c r="BR23" s="14">
        <f>[1]Лист2!$AM20</f>
        <v>446575.95</v>
      </c>
      <c r="BS23" s="15">
        <f>[1]Лист2!$AJ174</f>
        <v>103</v>
      </c>
      <c r="BT23" s="20">
        <f>[1]Лист2!$AJ20</f>
        <v>3520746.96</v>
      </c>
      <c r="BU23" s="15">
        <f>[1]Лист2!$AK174</f>
        <v>0</v>
      </c>
      <c r="BV23" s="14">
        <f>[1]Лист2!$AK20</f>
        <v>0</v>
      </c>
      <c r="BW23" s="15">
        <f>[1]Лист2!$AL174</f>
        <v>0</v>
      </c>
      <c r="BX23" s="20">
        <f>[1]Лист2!$AL20</f>
        <v>0</v>
      </c>
      <c r="BY23" s="15">
        <f>[1]Лист2!$AN174</f>
        <v>0</v>
      </c>
      <c r="BZ23" s="14">
        <f>[1]Лист2!$AN20</f>
        <v>0</v>
      </c>
      <c r="CA23" s="14">
        <f t="shared" si="12"/>
        <v>4062283.81</v>
      </c>
      <c r="CB23" s="14">
        <f t="shared" si="13"/>
        <v>448756.8</v>
      </c>
      <c r="CC23" s="15">
        <f>[1]Лист2!$AQ174</f>
        <v>243</v>
      </c>
      <c r="CD23" s="14">
        <f>[1]Лист2!$AQ20</f>
        <v>53812.38</v>
      </c>
      <c r="CE23" s="15">
        <f>[1]Лист2!$AR174</f>
        <v>0</v>
      </c>
      <c r="CF23" s="14">
        <f>[1]Лист2!$AR20</f>
        <v>0</v>
      </c>
      <c r="CG23" s="15">
        <f>[1]Лист2!$AS174</f>
        <v>250</v>
      </c>
      <c r="CH23" s="14">
        <f>[1]Лист2!$AS20</f>
        <v>394944.42</v>
      </c>
      <c r="CI23" s="15">
        <f>[1]Лист2!$AW174</f>
        <v>0</v>
      </c>
      <c r="CJ23" s="14">
        <f>[1]Лист2!$AW20</f>
        <v>0</v>
      </c>
      <c r="CK23" s="15">
        <f>[1]Лист2!$AT174</f>
        <v>104</v>
      </c>
      <c r="CL23" s="20">
        <f>[1]Лист2!$AT20</f>
        <v>3613527.01</v>
      </c>
      <c r="CM23" s="15">
        <f>[1]Лист2!$AU174</f>
        <v>0</v>
      </c>
      <c r="CN23" s="14">
        <f>[1]Лист2!$AU20</f>
        <v>0</v>
      </c>
      <c r="CO23" s="15">
        <f>[1]Лист2!$AV174</f>
        <v>0</v>
      </c>
      <c r="CP23" s="20">
        <f>[1]Лист2!$AV20</f>
        <v>0</v>
      </c>
      <c r="CQ23" s="15">
        <f>[1]Лист2!$AX174</f>
        <v>0</v>
      </c>
      <c r="CR23" s="14">
        <f>[1]Лист2!$AX20</f>
        <v>0</v>
      </c>
    </row>
    <row r="24" spans="1:96" s="19" customFormat="1" ht="15" customHeight="1" x14ac:dyDescent="0.25">
      <c r="A24" s="29" t="s">
        <v>172</v>
      </c>
      <c r="B24" s="31" t="s">
        <v>173</v>
      </c>
      <c r="C24" s="16">
        <v>330109</v>
      </c>
      <c r="D24" s="17" t="s">
        <v>124</v>
      </c>
      <c r="E24" s="17" t="s">
        <v>123</v>
      </c>
      <c r="F24" s="18" t="s">
        <v>125</v>
      </c>
      <c r="G24" s="14">
        <f t="shared" si="3"/>
        <v>21726909.350000001</v>
      </c>
      <c r="H24" s="14">
        <f t="shared" si="4"/>
        <v>11940161.9</v>
      </c>
      <c r="I24" s="15">
        <f t="shared" si="5"/>
        <v>10769</v>
      </c>
      <c r="J24" s="14">
        <f t="shared" si="2"/>
        <v>3900090.05</v>
      </c>
      <c r="K24" s="15">
        <f t="shared" si="2"/>
        <v>1672</v>
      </c>
      <c r="L24" s="14">
        <f t="shared" si="2"/>
        <v>997892.73</v>
      </c>
      <c r="M24" s="15">
        <f t="shared" si="2"/>
        <v>7176</v>
      </c>
      <c r="N24" s="14">
        <f t="shared" si="2"/>
        <v>7042179.1200000001</v>
      </c>
      <c r="O24" s="15">
        <f t="shared" si="2"/>
        <v>142</v>
      </c>
      <c r="P24" s="14">
        <f t="shared" si="2"/>
        <v>1409909.74</v>
      </c>
      <c r="Q24" s="15">
        <f t="shared" si="2"/>
        <v>471</v>
      </c>
      <c r="R24" s="14">
        <f t="shared" si="2"/>
        <v>8376837.71</v>
      </c>
      <c r="S24" s="15">
        <f t="shared" si="2"/>
        <v>0</v>
      </c>
      <c r="T24" s="14">
        <f t="shared" si="2"/>
        <v>0</v>
      </c>
      <c r="U24" s="15">
        <f t="shared" si="2"/>
        <v>1</v>
      </c>
      <c r="V24" s="14">
        <f t="shared" si="2"/>
        <v>133466</v>
      </c>
      <c r="W24" s="15">
        <f t="shared" si="2"/>
        <v>0</v>
      </c>
      <c r="X24" s="14">
        <f t="shared" si="2"/>
        <v>0</v>
      </c>
      <c r="Y24" s="14">
        <f t="shared" si="6"/>
        <v>6682398.7300000004</v>
      </c>
      <c r="Z24" s="14">
        <f t="shared" si="7"/>
        <v>3052328.12</v>
      </c>
      <c r="AA24" s="15">
        <f>[1]Лист2!$M175</f>
        <v>3236</v>
      </c>
      <c r="AB24" s="14">
        <f>[1]Лист2!M21</f>
        <v>1113594.21</v>
      </c>
      <c r="AC24" s="15">
        <f>[1]Лист2!N175</f>
        <v>485</v>
      </c>
      <c r="AD24" s="14">
        <f>[1]Лист2!$N21</f>
        <v>295581.32</v>
      </c>
      <c r="AE24" s="15">
        <f>[1]Лист2!$O175</f>
        <v>2178</v>
      </c>
      <c r="AF24" s="14">
        <f>[1]Лист2!$O21</f>
        <v>1643152.59</v>
      </c>
      <c r="AG24" s="15">
        <f>[1]Лист2!$S175</f>
        <v>43</v>
      </c>
      <c r="AH24" s="14">
        <f>[1]Лист2!$S21</f>
        <v>422972.92</v>
      </c>
      <c r="AI24" s="15">
        <f>[1]Лист2!$P175</f>
        <v>145</v>
      </c>
      <c r="AJ24" s="20">
        <f>[1]Лист2!$P21</f>
        <v>3207097.69</v>
      </c>
      <c r="AK24" s="15">
        <f>[1]Лист2!$Q175</f>
        <v>0</v>
      </c>
      <c r="AL24" s="14">
        <f>[1]Лист2!$Q21</f>
        <v>0</v>
      </c>
      <c r="AM24" s="15">
        <f>[1]Лист2!$R175</f>
        <v>0</v>
      </c>
      <c r="AN24" s="20">
        <f>[1]Лист2!$R21</f>
        <v>0</v>
      </c>
      <c r="AO24" s="15">
        <f>[1]Лист2!$T175</f>
        <v>0</v>
      </c>
      <c r="AP24" s="14">
        <f>[1]Лист2!$T21</f>
        <v>0</v>
      </c>
      <c r="AQ24" s="14">
        <f t="shared" si="8"/>
        <v>4140486.65</v>
      </c>
      <c r="AR24" s="14">
        <f t="shared" si="9"/>
        <v>2879020.4</v>
      </c>
      <c r="AS24" s="15">
        <f>[1]Лист2!$W175</f>
        <v>2273</v>
      </c>
      <c r="AT24" s="14">
        <f>[1]Лист2!$W21</f>
        <v>836329.85</v>
      </c>
      <c r="AU24" s="15">
        <f>[1]Лист2!$X175</f>
        <v>364</v>
      </c>
      <c r="AV24" s="14">
        <f>[1]Лист2!$X21</f>
        <v>203365.04</v>
      </c>
      <c r="AW24" s="15">
        <f>[1]Лист2!$Y175</f>
        <v>1428</v>
      </c>
      <c r="AX24" s="14">
        <f>[1]Лист2!$Y21</f>
        <v>1839325.51</v>
      </c>
      <c r="AY24" s="15">
        <f>[1]Лист2!$AC175</f>
        <v>28</v>
      </c>
      <c r="AZ24" s="14">
        <f>[1]Лист2!$AC21</f>
        <v>281981.95</v>
      </c>
      <c r="BA24" s="15">
        <f>[1]Лист2!$Z175</f>
        <v>93</v>
      </c>
      <c r="BB24" s="20">
        <f>[1]Лист2!$Z21</f>
        <v>979484.3</v>
      </c>
      <c r="BC24" s="15">
        <f>[1]Лист2!$AA175</f>
        <v>0</v>
      </c>
      <c r="BD24" s="14">
        <f>[1]Лист2!$AA21</f>
        <v>0</v>
      </c>
      <c r="BE24" s="15">
        <f>[1]Лист2!$AB175</f>
        <v>0</v>
      </c>
      <c r="BF24" s="20">
        <f>[1]Лист2!$AB21</f>
        <v>0</v>
      </c>
      <c r="BG24" s="15">
        <f>[1]Лист2!$AD175</f>
        <v>0</v>
      </c>
      <c r="BH24" s="14">
        <f>[1]Лист2!$AD21</f>
        <v>0</v>
      </c>
      <c r="BI24" s="14">
        <f t="shared" si="10"/>
        <v>6831198</v>
      </c>
      <c r="BJ24" s="14">
        <f t="shared" si="11"/>
        <v>3558851.19</v>
      </c>
      <c r="BK24" s="15">
        <f>[1]Лист2!$AG175</f>
        <v>3156</v>
      </c>
      <c r="BL24" s="14">
        <f>[1]Лист2!$AG21</f>
        <v>1170099.6000000001</v>
      </c>
      <c r="BM24" s="15">
        <f>[1]Лист2!$AH175</f>
        <v>494</v>
      </c>
      <c r="BN24" s="14">
        <f>[1]Лист2!$AH21</f>
        <v>299367.82</v>
      </c>
      <c r="BO24" s="15">
        <f>[1]Лист2!$AI175</f>
        <v>2142</v>
      </c>
      <c r="BP24" s="14">
        <f>[1]Лист2!$AI21</f>
        <v>2089383.77</v>
      </c>
      <c r="BQ24" s="15">
        <f>[1]Лист2!$AM175</f>
        <v>43</v>
      </c>
      <c r="BR24" s="14">
        <f>[1]Лист2!$AM21</f>
        <v>422972.92</v>
      </c>
      <c r="BS24" s="15">
        <f>[1]Лист2!$AJ175</f>
        <v>158</v>
      </c>
      <c r="BT24" s="20">
        <f>[1]Лист2!$AJ21</f>
        <v>2849373.89</v>
      </c>
      <c r="BU24" s="15">
        <f>[1]Лист2!$AK175</f>
        <v>0</v>
      </c>
      <c r="BV24" s="14">
        <f>[1]Лист2!$AK21</f>
        <v>0</v>
      </c>
      <c r="BW24" s="15">
        <f>[1]Лист2!$AL175</f>
        <v>0</v>
      </c>
      <c r="BX24" s="20">
        <f>[1]Лист2!$AL21</f>
        <v>0</v>
      </c>
      <c r="BY24" s="15">
        <f>[1]Лист2!$AN175</f>
        <v>0</v>
      </c>
      <c r="BZ24" s="14">
        <f>[1]Лист2!$AN21</f>
        <v>0</v>
      </c>
      <c r="CA24" s="14">
        <f t="shared" si="12"/>
        <v>4072825.97</v>
      </c>
      <c r="CB24" s="14">
        <f t="shared" si="13"/>
        <v>2449962.19</v>
      </c>
      <c r="CC24" s="15">
        <f>[1]Лист2!$AQ175</f>
        <v>2104</v>
      </c>
      <c r="CD24" s="14">
        <f>[1]Лист2!$AQ21</f>
        <v>780066.39</v>
      </c>
      <c r="CE24" s="15">
        <f>[1]Лист2!$AR175</f>
        <v>329</v>
      </c>
      <c r="CF24" s="14">
        <f>[1]Лист2!$AR21</f>
        <v>199578.55</v>
      </c>
      <c r="CG24" s="15">
        <f>[1]Лист2!$AS175</f>
        <v>1428</v>
      </c>
      <c r="CH24" s="14">
        <f>[1]Лист2!$AS21</f>
        <v>1470317.25</v>
      </c>
      <c r="CI24" s="15">
        <f>[1]Лист2!$AW175</f>
        <v>28</v>
      </c>
      <c r="CJ24" s="14">
        <f>[1]Лист2!$AW21</f>
        <v>281981.95</v>
      </c>
      <c r="CK24" s="15">
        <f>[1]Лист2!$AT175</f>
        <v>75</v>
      </c>
      <c r="CL24" s="20">
        <f>[1]Лист2!$AT21</f>
        <v>1340881.83</v>
      </c>
      <c r="CM24" s="15">
        <f>[1]Лист2!$AU175</f>
        <v>0</v>
      </c>
      <c r="CN24" s="14">
        <f>[1]Лист2!$AU21</f>
        <v>0</v>
      </c>
      <c r="CO24" s="15">
        <f>[1]Лист2!$AV175</f>
        <v>1</v>
      </c>
      <c r="CP24" s="20">
        <f>[1]Лист2!$AV21</f>
        <v>133466</v>
      </c>
      <c r="CQ24" s="15">
        <f>[1]Лист2!$AX175</f>
        <v>0</v>
      </c>
      <c r="CR24" s="14">
        <f>[1]Лист2!$AX21</f>
        <v>0</v>
      </c>
    </row>
    <row r="25" spans="1:96" s="19" customFormat="1" ht="15" customHeight="1" x14ac:dyDescent="0.25">
      <c r="A25" s="29" t="s">
        <v>174</v>
      </c>
      <c r="B25" s="31" t="s">
        <v>175</v>
      </c>
      <c r="C25" s="16">
        <v>330099</v>
      </c>
      <c r="D25" s="17" t="s">
        <v>124</v>
      </c>
      <c r="E25" s="17" t="s">
        <v>123</v>
      </c>
      <c r="F25" s="18" t="s">
        <v>125</v>
      </c>
      <c r="G25" s="14">
        <f t="shared" si="3"/>
        <v>55488327.539999999</v>
      </c>
      <c r="H25" s="14">
        <f t="shared" si="4"/>
        <v>14560251.470000001</v>
      </c>
      <c r="I25" s="15">
        <f t="shared" si="5"/>
        <v>11110</v>
      </c>
      <c r="J25" s="14">
        <f t="shared" si="2"/>
        <v>4952352.8</v>
      </c>
      <c r="K25" s="15">
        <f t="shared" si="2"/>
        <v>2216</v>
      </c>
      <c r="L25" s="14">
        <f t="shared" si="2"/>
        <v>1357561.44</v>
      </c>
      <c r="M25" s="15">
        <f t="shared" si="2"/>
        <v>7916</v>
      </c>
      <c r="N25" s="14">
        <f t="shared" si="2"/>
        <v>8250337.2300000004</v>
      </c>
      <c r="O25" s="15">
        <f t="shared" si="2"/>
        <v>156</v>
      </c>
      <c r="P25" s="14">
        <f t="shared" si="2"/>
        <v>1599876.3</v>
      </c>
      <c r="Q25" s="15">
        <f t="shared" si="2"/>
        <v>626</v>
      </c>
      <c r="R25" s="14">
        <f t="shared" si="2"/>
        <v>39328199.770000003</v>
      </c>
      <c r="S25" s="15">
        <f t="shared" si="2"/>
        <v>0</v>
      </c>
      <c r="T25" s="14">
        <f t="shared" si="2"/>
        <v>0</v>
      </c>
      <c r="U25" s="15">
        <f t="shared" si="2"/>
        <v>130</v>
      </c>
      <c r="V25" s="14">
        <f t="shared" si="2"/>
        <v>21014757</v>
      </c>
      <c r="W25" s="15">
        <f t="shared" si="2"/>
        <v>0</v>
      </c>
      <c r="X25" s="14">
        <f t="shared" si="2"/>
        <v>0</v>
      </c>
      <c r="Y25" s="14">
        <f t="shared" si="6"/>
        <v>12869740.25</v>
      </c>
      <c r="Z25" s="14">
        <f t="shared" si="7"/>
        <v>2505312.46</v>
      </c>
      <c r="AA25" s="15">
        <f>[1]Лист2!$M176</f>
        <v>2873</v>
      </c>
      <c r="AB25" s="14">
        <f>[1]Лист2!M22</f>
        <v>893374.49</v>
      </c>
      <c r="AC25" s="15">
        <f>[1]Лист2!N176</f>
        <v>581</v>
      </c>
      <c r="AD25" s="14">
        <f>[1]Лист2!$N22</f>
        <v>386178.89</v>
      </c>
      <c r="AE25" s="15">
        <f>[1]Лист2!$O176</f>
        <v>2134</v>
      </c>
      <c r="AF25" s="14">
        <f>[1]Лист2!$O22</f>
        <v>1225759.08</v>
      </c>
      <c r="AG25" s="15">
        <f>[1]Лист2!$S176</f>
        <v>32</v>
      </c>
      <c r="AH25" s="14">
        <f>[1]Лист2!$S22</f>
        <v>333586.82</v>
      </c>
      <c r="AI25" s="15">
        <f>[1]Лист2!$P176</f>
        <v>164</v>
      </c>
      <c r="AJ25" s="20">
        <f>[1]Лист2!$P22</f>
        <v>10030840.970000001</v>
      </c>
      <c r="AK25" s="15">
        <f>[1]Лист2!$Q176</f>
        <v>0</v>
      </c>
      <c r="AL25" s="14">
        <f>[1]Лист2!$Q22</f>
        <v>0</v>
      </c>
      <c r="AM25" s="15">
        <f>[1]Лист2!$R176</f>
        <v>30</v>
      </c>
      <c r="AN25" s="20">
        <f>[1]Лист2!$R22</f>
        <v>4861367</v>
      </c>
      <c r="AO25" s="15">
        <f>[1]Лист2!$T176</f>
        <v>0</v>
      </c>
      <c r="AP25" s="14">
        <f>[1]Лист2!$T22</f>
        <v>0</v>
      </c>
      <c r="AQ25" s="14">
        <f t="shared" si="8"/>
        <v>14745256.75</v>
      </c>
      <c r="AR25" s="14">
        <f t="shared" si="9"/>
        <v>4111341.13</v>
      </c>
      <c r="AS25" s="15">
        <f>[1]Лист2!$W176</f>
        <v>2882</v>
      </c>
      <c r="AT25" s="14">
        <f>[1]Лист2!$W22</f>
        <v>1397352.38</v>
      </c>
      <c r="AU25" s="15">
        <f>[1]Лист2!$X176</f>
        <v>604</v>
      </c>
      <c r="AV25" s="14">
        <f>[1]Лист2!$X22</f>
        <v>387446.52</v>
      </c>
      <c r="AW25" s="15">
        <f>[1]Лист2!$Y176</f>
        <v>1915</v>
      </c>
      <c r="AX25" s="14">
        <f>[1]Лист2!$Y22</f>
        <v>2326542.23</v>
      </c>
      <c r="AY25" s="15">
        <f>[1]Лист2!$AC176</f>
        <v>40</v>
      </c>
      <c r="AZ25" s="14">
        <f>[1]Лист2!$AC22</f>
        <v>408480.48</v>
      </c>
      <c r="BA25" s="15">
        <f>[1]Лист2!$Z176</f>
        <v>152</v>
      </c>
      <c r="BB25" s="20">
        <f>[1]Лист2!$Z22</f>
        <v>10225435.140000001</v>
      </c>
      <c r="BC25" s="15">
        <f>[1]Лист2!$AA176</f>
        <v>0</v>
      </c>
      <c r="BD25" s="14">
        <f>[1]Лист2!$AA22</f>
        <v>0</v>
      </c>
      <c r="BE25" s="15">
        <f>[1]Лист2!$AB176</f>
        <v>40</v>
      </c>
      <c r="BF25" s="20">
        <f>[1]Лист2!$AB22</f>
        <v>6461350</v>
      </c>
      <c r="BG25" s="15">
        <f>[1]Лист2!$AD176</f>
        <v>0</v>
      </c>
      <c r="BH25" s="14">
        <f>[1]Лист2!$AD22</f>
        <v>0</v>
      </c>
      <c r="BI25" s="14">
        <f t="shared" si="10"/>
        <v>15161685.75</v>
      </c>
      <c r="BJ25" s="14">
        <f t="shared" si="11"/>
        <v>4059384.92</v>
      </c>
      <c r="BK25" s="15">
        <f>[1]Лист2!$AG176</f>
        <v>2658</v>
      </c>
      <c r="BL25" s="14">
        <f>[1]Лист2!$AG22</f>
        <v>1347865.16</v>
      </c>
      <c r="BM25" s="15">
        <f>[1]Лист2!$AH176</f>
        <v>581</v>
      </c>
      <c r="BN25" s="14">
        <f>[1]Лист2!$AH22</f>
        <v>384977.53</v>
      </c>
      <c r="BO25" s="15">
        <f>[1]Лист2!$AI176</f>
        <v>1915</v>
      </c>
      <c r="BP25" s="14">
        <f>[1]Лист2!$AI22</f>
        <v>2326542.23</v>
      </c>
      <c r="BQ25" s="15">
        <f>[1]Лист2!$AM176</f>
        <v>40</v>
      </c>
      <c r="BR25" s="14">
        <f>[1]Лист2!$AM22</f>
        <v>408480.48</v>
      </c>
      <c r="BS25" s="15">
        <f>[1]Лист2!$AJ176</f>
        <v>160</v>
      </c>
      <c r="BT25" s="20">
        <f>[1]Лист2!$AJ22</f>
        <v>10693820.35</v>
      </c>
      <c r="BU25" s="15">
        <f>[1]Лист2!$AK176</f>
        <v>0</v>
      </c>
      <c r="BV25" s="14">
        <f>[1]Лист2!$AK22</f>
        <v>0</v>
      </c>
      <c r="BW25" s="15">
        <f>[1]Лист2!$AL176</f>
        <v>30</v>
      </c>
      <c r="BX25" s="20">
        <f>[1]Лист2!$AL22</f>
        <v>4846020</v>
      </c>
      <c r="BY25" s="15">
        <f>[1]Лист2!$AN176</f>
        <v>0</v>
      </c>
      <c r="BZ25" s="14">
        <f>[1]Лист2!$AN22</f>
        <v>0</v>
      </c>
      <c r="CA25" s="14">
        <f t="shared" si="12"/>
        <v>12711644.789999999</v>
      </c>
      <c r="CB25" s="14">
        <f t="shared" si="13"/>
        <v>3884212.96</v>
      </c>
      <c r="CC25" s="15">
        <f>[1]Лист2!$AQ176</f>
        <v>2697</v>
      </c>
      <c r="CD25" s="14">
        <f>[1]Лист2!$AQ22</f>
        <v>1313760.77</v>
      </c>
      <c r="CE25" s="15">
        <f>[1]Лист2!$AR176</f>
        <v>450</v>
      </c>
      <c r="CF25" s="14">
        <f>[1]Лист2!$AR22</f>
        <v>198958.5</v>
      </c>
      <c r="CG25" s="15">
        <f>[1]Лист2!$AS176</f>
        <v>1952</v>
      </c>
      <c r="CH25" s="14">
        <f>[1]Лист2!$AS22</f>
        <v>2371493.69</v>
      </c>
      <c r="CI25" s="15">
        <f>[1]Лист2!$AW176</f>
        <v>44</v>
      </c>
      <c r="CJ25" s="14">
        <f>[1]Лист2!$AW22</f>
        <v>449328.52</v>
      </c>
      <c r="CK25" s="15">
        <f>[1]Лист2!$AT176</f>
        <v>150</v>
      </c>
      <c r="CL25" s="20">
        <f>[1]Лист2!$AT22</f>
        <v>8378103.3099999996</v>
      </c>
      <c r="CM25" s="15">
        <f>[1]Лист2!$AU176</f>
        <v>0</v>
      </c>
      <c r="CN25" s="14">
        <f>[1]Лист2!$AU22</f>
        <v>0</v>
      </c>
      <c r="CO25" s="15">
        <f>[1]Лист2!$AV176</f>
        <v>30</v>
      </c>
      <c r="CP25" s="20">
        <f>[1]Лист2!$AV22</f>
        <v>4846020</v>
      </c>
      <c r="CQ25" s="15">
        <f>[1]Лист2!$AX176</f>
        <v>0</v>
      </c>
      <c r="CR25" s="14">
        <f>[1]Лист2!$AX22</f>
        <v>0</v>
      </c>
    </row>
    <row r="26" spans="1:96" s="19" customFormat="1" ht="15" customHeight="1" x14ac:dyDescent="0.25">
      <c r="A26" s="29" t="s">
        <v>176</v>
      </c>
      <c r="B26" s="31" t="s">
        <v>177</v>
      </c>
      <c r="C26" s="16">
        <v>330294</v>
      </c>
      <c r="D26" s="17" t="s">
        <v>124</v>
      </c>
      <c r="E26" s="17" t="s">
        <v>123</v>
      </c>
      <c r="F26" s="18" t="s">
        <v>125</v>
      </c>
      <c r="G26" s="14">
        <f t="shared" si="3"/>
        <v>25138674.989999998</v>
      </c>
      <c r="H26" s="14">
        <f t="shared" si="4"/>
        <v>8908826.4299999997</v>
      </c>
      <c r="I26" s="15">
        <f t="shared" si="5"/>
        <v>1925</v>
      </c>
      <c r="J26" s="14">
        <f t="shared" si="5"/>
        <v>1056069.6000000001</v>
      </c>
      <c r="K26" s="15">
        <f t="shared" si="5"/>
        <v>736</v>
      </c>
      <c r="L26" s="14">
        <f t="shared" si="5"/>
        <v>390788.82</v>
      </c>
      <c r="M26" s="15">
        <f t="shared" si="5"/>
        <v>2027</v>
      </c>
      <c r="N26" s="14">
        <f t="shared" si="5"/>
        <v>7461968.0099999998</v>
      </c>
      <c r="O26" s="15">
        <f t="shared" si="5"/>
        <v>90</v>
      </c>
      <c r="P26" s="14">
        <f t="shared" si="5"/>
        <v>1388761.52</v>
      </c>
      <c r="Q26" s="15">
        <f t="shared" si="5"/>
        <v>412</v>
      </c>
      <c r="R26" s="14">
        <f t="shared" si="5"/>
        <v>14841087.039999999</v>
      </c>
      <c r="S26" s="15">
        <f t="shared" si="5"/>
        <v>0</v>
      </c>
      <c r="T26" s="14">
        <f t="shared" si="5"/>
        <v>0</v>
      </c>
      <c r="U26" s="15">
        <f t="shared" si="5"/>
        <v>0</v>
      </c>
      <c r="V26" s="14">
        <f t="shared" si="5"/>
        <v>0</v>
      </c>
      <c r="W26" s="15">
        <f t="shared" si="5"/>
        <v>0</v>
      </c>
      <c r="X26" s="14">
        <f t="shared" si="5"/>
        <v>0</v>
      </c>
      <c r="Y26" s="14">
        <f t="shared" si="6"/>
        <v>7404585.0499999998</v>
      </c>
      <c r="Z26" s="14">
        <f t="shared" si="7"/>
        <v>3244005.03</v>
      </c>
      <c r="AA26" s="15">
        <f>[1]Лист2!$M177</f>
        <v>578</v>
      </c>
      <c r="AB26" s="14">
        <f>[1]Лист2!M23</f>
        <v>319950.96000000002</v>
      </c>
      <c r="AC26" s="15">
        <f>[1]Лист2!N177</f>
        <v>221</v>
      </c>
      <c r="AD26" s="14">
        <f>[1]Лист2!$N23</f>
        <v>121852.72</v>
      </c>
      <c r="AE26" s="15">
        <f>[1]Лист2!$O177</f>
        <v>608</v>
      </c>
      <c r="AF26" s="14">
        <f>[1]Лист2!$O23</f>
        <v>2802201.35</v>
      </c>
      <c r="AG26" s="15">
        <f>[1]Лист2!$S177</f>
        <v>51</v>
      </c>
      <c r="AH26" s="14">
        <f>[1]Лист2!$S23</f>
        <v>788776.87</v>
      </c>
      <c r="AI26" s="15">
        <f>[1]Лист2!$P177</f>
        <v>149</v>
      </c>
      <c r="AJ26" s="20">
        <f>[1]Лист2!$P23</f>
        <v>3371803.15</v>
      </c>
      <c r="AK26" s="15">
        <f>[1]Лист2!$Q177</f>
        <v>0</v>
      </c>
      <c r="AL26" s="14">
        <f>[1]Лист2!$Q23</f>
        <v>0</v>
      </c>
      <c r="AM26" s="15">
        <f>[1]Лист2!$R177</f>
        <v>0</v>
      </c>
      <c r="AN26" s="20">
        <f>[1]Лист2!$R23</f>
        <v>0</v>
      </c>
      <c r="AO26" s="15">
        <f>[1]Лист2!$T177</f>
        <v>0</v>
      </c>
      <c r="AP26" s="14">
        <f>[1]Лист2!$T23</f>
        <v>0</v>
      </c>
      <c r="AQ26" s="14">
        <f t="shared" si="8"/>
        <v>5976474.4900000002</v>
      </c>
      <c r="AR26" s="14">
        <f t="shared" si="9"/>
        <v>1953384.98</v>
      </c>
      <c r="AS26" s="15">
        <f>[1]Лист2!$W177</f>
        <v>449</v>
      </c>
      <c r="AT26" s="14">
        <f>[1]Лист2!$W23</f>
        <v>245372.88</v>
      </c>
      <c r="AU26" s="15">
        <f>[1]Лист2!$X177</f>
        <v>171</v>
      </c>
      <c r="AV26" s="14">
        <f>[1]Лист2!$X23</f>
        <v>89645.36</v>
      </c>
      <c r="AW26" s="15">
        <f>[1]Лист2!$Y177</f>
        <v>473</v>
      </c>
      <c r="AX26" s="14">
        <f>[1]Лист2!$Y23</f>
        <v>1618366.74</v>
      </c>
      <c r="AY26" s="15">
        <f>[1]Лист2!$AC177</f>
        <v>13</v>
      </c>
      <c r="AZ26" s="14">
        <f>[1]Лист2!$AC23</f>
        <v>199994.88</v>
      </c>
      <c r="BA26" s="15">
        <f>[1]Лист2!$Z177</f>
        <v>87</v>
      </c>
      <c r="BB26" s="20">
        <f>[1]Лист2!$Z23</f>
        <v>3823094.63</v>
      </c>
      <c r="BC26" s="15">
        <f>[1]Лист2!$AA177</f>
        <v>0</v>
      </c>
      <c r="BD26" s="14">
        <f>[1]Лист2!$AA23</f>
        <v>0</v>
      </c>
      <c r="BE26" s="15">
        <f>[1]Лист2!$AB177</f>
        <v>0</v>
      </c>
      <c r="BF26" s="20">
        <f>[1]Лист2!$AB23</f>
        <v>0</v>
      </c>
      <c r="BG26" s="15">
        <f>[1]Лист2!$AD177</f>
        <v>0</v>
      </c>
      <c r="BH26" s="14">
        <f>[1]Лист2!$AD23</f>
        <v>0</v>
      </c>
      <c r="BI26" s="14">
        <f t="shared" si="10"/>
        <v>5976474.4900000002</v>
      </c>
      <c r="BJ26" s="14">
        <f t="shared" si="11"/>
        <v>1953384.98</v>
      </c>
      <c r="BK26" s="15">
        <f>[1]Лист2!$AG177</f>
        <v>449</v>
      </c>
      <c r="BL26" s="14">
        <f>[1]Лист2!$AG23</f>
        <v>245372.88</v>
      </c>
      <c r="BM26" s="15">
        <f>[1]Лист2!$AH177</f>
        <v>172</v>
      </c>
      <c r="BN26" s="14">
        <f>[1]Лист2!$AH23</f>
        <v>89645.37</v>
      </c>
      <c r="BO26" s="15">
        <f>[1]Лист2!$AI177</f>
        <v>473</v>
      </c>
      <c r="BP26" s="14">
        <f>[1]Лист2!$AI23</f>
        <v>1618366.73</v>
      </c>
      <c r="BQ26" s="15">
        <f>[1]Лист2!$AM177</f>
        <v>13</v>
      </c>
      <c r="BR26" s="14">
        <f>[1]Лист2!$AM23</f>
        <v>199994.88</v>
      </c>
      <c r="BS26" s="15">
        <f>[1]Лист2!$AJ177</f>
        <v>88</v>
      </c>
      <c r="BT26" s="20">
        <f>[1]Лист2!$AJ23</f>
        <v>3823094.63</v>
      </c>
      <c r="BU26" s="15">
        <f>[1]Лист2!$AK177</f>
        <v>0</v>
      </c>
      <c r="BV26" s="14">
        <f>[1]Лист2!$AK23</f>
        <v>0</v>
      </c>
      <c r="BW26" s="15">
        <f>[1]Лист2!$AL177</f>
        <v>0</v>
      </c>
      <c r="BX26" s="20">
        <f>[1]Лист2!$AL23</f>
        <v>0</v>
      </c>
      <c r="BY26" s="15">
        <f>[1]Лист2!$AN177</f>
        <v>0</v>
      </c>
      <c r="BZ26" s="14">
        <f>[1]Лист2!$AN23</f>
        <v>0</v>
      </c>
      <c r="CA26" s="14">
        <f t="shared" si="12"/>
        <v>5781140.96</v>
      </c>
      <c r="CB26" s="14">
        <f t="shared" si="13"/>
        <v>1758051.44</v>
      </c>
      <c r="CC26" s="15">
        <f>[1]Лист2!$AQ177</f>
        <v>449</v>
      </c>
      <c r="CD26" s="14">
        <f>[1]Лист2!$AQ23</f>
        <v>245372.88</v>
      </c>
      <c r="CE26" s="15">
        <f>[1]Лист2!$AR177</f>
        <v>172</v>
      </c>
      <c r="CF26" s="14">
        <f>[1]Лист2!$AR23</f>
        <v>89645.37</v>
      </c>
      <c r="CG26" s="15">
        <f>[1]Лист2!$AS177</f>
        <v>473</v>
      </c>
      <c r="CH26" s="14">
        <f>[1]Лист2!$AS23</f>
        <v>1423033.19</v>
      </c>
      <c r="CI26" s="15">
        <f>[1]Лист2!$AW177</f>
        <v>13</v>
      </c>
      <c r="CJ26" s="14">
        <f>[1]Лист2!$AW23</f>
        <v>199994.89</v>
      </c>
      <c r="CK26" s="15">
        <f>[1]Лист2!$AT177</f>
        <v>88</v>
      </c>
      <c r="CL26" s="20">
        <f>[1]Лист2!$AT23</f>
        <v>3823094.63</v>
      </c>
      <c r="CM26" s="15">
        <f>[1]Лист2!$AU177</f>
        <v>0</v>
      </c>
      <c r="CN26" s="14">
        <f>[1]Лист2!$AU23</f>
        <v>0</v>
      </c>
      <c r="CO26" s="15">
        <f>[1]Лист2!$AV177</f>
        <v>0</v>
      </c>
      <c r="CP26" s="20">
        <f>[1]Лист2!$AV23</f>
        <v>0</v>
      </c>
      <c r="CQ26" s="15">
        <f>[1]Лист2!$AX177</f>
        <v>0</v>
      </c>
      <c r="CR26" s="14">
        <f>[1]Лист2!$AX23</f>
        <v>0</v>
      </c>
    </row>
    <row r="27" spans="1:96" s="19" customFormat="1" ht="15" customHeight="1" x14ac:dyDescent="0.25">
      <c r="A27" s="29" t="s">
        <v>178</v>
      </c>
      <c r="B27" s="31" t="s">
        <v>179</v>
      </c>
      <c r="C27" s="16">
        <v>330295</v>
      </c>
      <c r="D27" s="17" t="s">
        <v>124</v>
      </c>
      <c r="E27" s="17" t="s">
        <v>123</v>
      </c>
      <c r="F27" s="18" t="s">
        <v>125</v>
      </c>
      <c r="G27" s="14">
        <f t="shared" si="3"/>
        <v>2003606.98</v>
      </c>
      <c r="H27" s="14">
        <f t="shared" si="4"/>
        <v>2003606.98</v>
      </c>
      <c r="I27" s="15">
        <f t="shared" si="5"/>
        <v>820</v>
      </c>
      <c r="J27" s="14">
        <f t="shared" si="5"/>
        <v>376284.48</v>
      </c>
      <c r="K27" s="15">
        <f t="shared" si="5"/>
        <v>320</v>
      </c>
      <c r="L27" s="14">
        <f t="shared" si="5"/>
        <v>170484.41</v>
      </c>
      <c r="M27" s="15">
        <f t="shared" si="5"/>
        <v>1349</v>
      </c>
      <c r="N27" s="14">
        <f t="shared" si="5"/>
        <v>1456838.09</v>
      </c>
      <c r="O27" s="15">
        <f t="shared" si="5"/>
        <v>0</v>
      </c>
      <c r="P27" s="14">
        <f t="shared" si="5"/>
        <v>0</v>
      </c>
      <c r="Q27" s="15">
        <f t="shared" si="5"/>
        <v>0</v>
      </c>
      <c r="R27" s="14">
        <f t="shared" si="5"/>
        <v>0</v>
      </c>
      <c r="S27" s="15">
        <f t="shared" si="5"/>
        <v>0</v>
      </c>
      <c r="T27" s="14">
        <f t="shared" si="5"/>
        <v>0</v>
      </c>
      <c r="U27" s="15">
        <f t="shared" si="5"/>
        <v>0</v>
      </c>
      <c r="V27" s="14">
        <f t="shared" si="5"/>
        <v>0</v>
      </c>
      <c r="W27" s="15">
        <f t="shared" si="5"/>
        <v>0</v>
      </c>
      <c r="X27" s="14">
        <f t="shared" si="5"/>
        <v>0</v>
      </c>
      <c r="Y27" s="14">
        <f t="shared" si="6"/>
        <v>456244.3</v>
      </c>
      <c r="Z27" s="14">
        <f t="shared" si="7"/>
        <v>456244.3</v>
      </c>
      <c r="AA27" s="15">
        <f>[1]Лист2!$M178</f>
        <v>190</v>
      </c>
      <c r="AB27" s="14">
        <f>[1]Лист2!M24</f>
        <v>87780</v>
      </c>
      <c r="AC27" s="15">
        <f>[1]Лист2!N178</f>
        <v>80</v>
      </c>
      <c r="AD27" s="14">
        <f>[1]Лист2!$N24</f>
        <v>43924.32</v>
      </c>
      <c r="AE27" s="15">
        <f>[1]Лист2!$O178</f>
        <v>299</v>
      </c>
      <c r="AF27" s="14">
        <f>[1]Лист2!$O24</f>
        <v>324539.98</v>
      </c>
      <c r="AG27" s="15">
        <f>[1]Лист2!$S178</f>
        <v>0</v>
      </c>
      <c r="AH27" s="14">
        <f>[1]Лист2!$S24</f>
        <v>0</v>
      </c>
      <c r="AI27" s="15">
        <f>[1]Лист2!$P178</f>
        <v>0</v>
      </c>
      <c r="AJ27" s="20">
        <f>[1]Лист2!$P24</f>
        <v>0</v>
      </c>
      <c r="AK27" s="15">
        <f>[1]Лист2!$Q178</f>
        <v>0</v>
      </c>
      <c r="AL27" s="14">
        <f>[1]Лист2!$Q24</f>
        <v>0</v>
      </c>
      <c r="AM27" s="15">
        <f>[1]Лист2!$R178</f>
        <v>0</v>
      </c>
      <c r="AN27" s="20">
        <f>[1]Лист2!$R24</f>
        <v>0</v>
      </c>
      <c r="AO27" s="15">
        <f>[1]Лист2!$T178</f>
        <v>0</v>
      </c>
      <c r="AP27" s="14">
        <f>[1]Лист2!$T24</f>
        <v>0</v>
      </c>
      <c r="AQ27" s="14">
        <f t="shared" si="8"/>
        <v>515328.88</v>
      </c>
      <c r="AR27" s="14">
        <f t="shared" si="9"/>
        <v>515328.88</v>
      </c>
      <c r="AS27" s="15">
        <f>[1]Лист2!$W178</f>
        <v>210</v>
      </c>
      <c r="AT27" s="14">
        <f>[1]Лист2!$W24</f>
        <v>96539.28</v>
      </c>
      <c r="AU27" s="15">
        <f>[1]Лист2!$X178</f>
        <v>80</v>
      </c>
      <c r="AV27" s="14">
        <f>[1]Лист2!$X24</f>
        <v>40230.49</v>
      </c>
      <c r="AW27" s="15">
        <f>[1]Лист2!$Y178</f>
        <v>350</v>
      </c>
      <c r="AX27" s="14">
        <f>[1]Лист2!$Y24</f>
        <v>378559.11</v>
      </c>
      <c r="AY27" s="15">
        <f>[1]Лист2!$AC178</f>
        <v>0</v>
      </c>
      <c r="AZ27" s="14">
        <f>[1]Лист2!$AC24</f>
        <v>0</v>
      </c>
      <c r="BA27" s="15">
        <f>[1]Лист2!$Z178</f>
        <v>0</v>
      </c>
      <c r="BB27" s="20">
        <f>[1]Лист2!$Z24</f>
        <v>0</v>
      </c>
      <c r="BC27" s="15">
        <f>[1]Лист2!$AA178</f>
        <v>0</v>
      </c>
      <c r="BD27" s="14">
        <f>[1]Лист2!$AA24</f>
        <v>0</v>
      </c>
      <c r="BE27" s="15">
        <f>[1]Лист2!$AB178</f>
        <v>0</v>
      </c>
      <c r="BF27" s="20">
        <f>[1]Лист2!$AB24</f>
        <v>0</v>
      </c>
      <c r="BG27" s="15">
        <f>[1]Лист2!$AD178</f>
        <v>0</v>
      </c>
      <c r="BH27" s="14">
        <f>[1]Лист2!$AD24</f>
        <v>0</v>
      </c>
      <c r="BI27" s="14">
        <f t="shared" si="10"/>
        <v>516052.94</v>
      </c>
      <c r="BJ27" s="14">
        <f t="shared" si="11"/>
        <v>516052.94</v>
      </c>
      <c r="BK27" s="15">
        <f>[1]Лист2!$AG178</f>
        <v>210</v>
      </c>
      <c r="BL27" s="14">
        <f>[1]Лист2!$AG24</f>
        <v>96003.6</v>
      </c>
      <c r="BM27" s="15">
        <f>[1]Лист2!$AH178</f>
        <v>80</v>
      </c>
      <c r="BN27" s="14">
        <f>[1]Лист2!$AH24</f>
        <v>43179.839999999997</v>
      </c>
      <c r="BO27" s="15">
        <f>[1]Лист2!$AI178</f>
        <v>350</v>
      </c>
      <c r="BP27" s="14">
        <f>[1]Лист2!$AI24</f>
        <v>376869.5</v>
      </c>
      <c r="BQ27" s="15">
        <f>[1]Лист2!$AM178</f>
        <v>0</v>
      </c>
      <c r="BR27" s="14">
        <f>[1]Лист2!$AM24</f>
        <v>0</v>
      </c>
      <c r="BS27" s="15">
        <f>[1]Лист2!$AJ178</f>
        <v>0</v>
      </c>
      <c r="BT27" s="20">
        <f>[1]Лист2!$AJ24</f>
        <v>0</v>
      </c>
      <c r="BU27" s="15">
        <f>[1]Лист2!$AK178</f>
        <v>0</v>
      </c>
      <c r="BV27" s="14">
        <f>[1]Лист2!$AK24</f>
        <v>0</v>
      </c>
      <c r="BW27" s="15">
        <f>[1]Лист2!$AL178</f>
        <v>0</v>
      </c>
      <c r="BX27" s="20">
        <f>[1]Лист2!$AL24</f>
        <v>0</v>
      </c>
      <c r="BY27" s="15">
        <f>[1]Лист2!$AN178</f>
        <v>0</v>
      </c>
      <c r="BZ27" s="14">
        <f>[1]Лист2!$AN24</f>
        <v>0</v>
      </c>
      <c r="CA27" s="14">
        <f t="shared" si="12"/>
        <v>515980.86</v>
      </c>
      <c r="CB27" s="14">
        <f t="shared" si="13"/>
        <v>515980.86</v>
      </c>
      <c r="CC27" s="15">
        <f>[1]Лист2!$AQ178</f>
        <v>210</v>
      </c>
      <c r="CD27" s="14">
        <f>[1]Лист2!$AQ24</f>
        <v>95961.600000000006</v>
      </c>
      <c r="CE27" s="15">
        <f>[1]Лист2!$AR178</f>
        <v>80</v>
      </c>
      <c r="CF27" s="14">
        <f>[1]Лист2!$AR24</f>
        <v>43149.760000000002</v>
      </c>
      <c r="CG27" s="15">
        <f>[1]Лист2!$AS178</f>
        <v>350</v>
      </c>
      <c r="CH27" s="14">
        <f>[1]Лист2!$AS24</f>
        <v>376869.5</v>
      </c>
      <c r="CI27" s="15">
        <f>[1]Лист2!$AW178</f>
        <v>0</v>
      </c>
      <c r="CJ27" s="14">
        <f>[1]Лист2!$AW24</f>
        <v>0</v>
      </c>
      <c r="CK27" s="15">
        <f>[1]Лист2!$AT178</f>
        <v>0</v>
      </c>
      <c r="CL27" s="20">
        <f>[1]Лист2!$AT24</f>
        <v>0</v>
      </c>
      <c r="CM27" s="15">
        <f>[1]Лист2!$AU178</f>
        <v>0</v>
      </c>
      <c r="CN27" s="14">
        <f>[1]Лист2!$AU24</f>
        <v>0</v>
      </c>
      <c r="CO27" s="15">
        <f>[1]Лист2!$AV178</f>
        <v>0</v>
      </c>
      <c r="CP27" s="20">
        <f>[1]Лист2!$AV24</f>
        <v>0</v>
      </c>
      <c r="CQ27" s="15">
        <f>[1]Лист2!$AX178</f>
        <v>0</v>
      </c>
      <c r="CR27" s="14">
        <f>[1]Лист2!$AX24</f>
        <v>0</v>
      </c>
    </row>
    <row r="28" spans="1:96" s="19" customFormat="1" ht="15" customHeight="1" x14ac:dyDescent="0.25">
      <c r="A28" s="29" t="s">
        <v>180</v>
      </c>
      <c r="B28" s="31" t="s">
        <v>181</v>
      </c>
      <c r="C28" s="16">
        <v>330296</v>
      </c>
      <c r="D28" s="17" t="s">
        <v>124</v>
      </c>
      <c r="E28" s="17" t="s">
        <v>123</v>
      </c>
      <c r="F28" s="18" t="s">
        <v>125</v>
      </c>
      <c r="G28" s="14">
        <f t="shared" si="3"/>
        <v>2615931.11</v>
      </c>
      <c r="H28" s="14">
        <f t="shared" si="4"/>
        <v>2615931.11</v>
      </c>
      <c r="I28" s="15">
        <f t="shared" si="5"/>
        <v>1159</v>
      </c>
      <c r="J28" s="14">
        <f t="shared" si="5"/>
        <v>529505.77</v>
      </c>
      <c r="K28" s="15">
        <f t="shared" si="5"/>
        <v>300</v>
      </c>
      <c r="L28" s="14">
        <f t="shared" si="5"/>
        <v>160613.85999999999</v>
      </c>
      <c r="M28" s="15">
        <f t="shared" si="5"/>
        <v>1793</v>
      </c>
      <c r="N28" s="14">
        <f t="shared" si="5"/>
        <v>1925811.48</v>
      </c>
      <c r="O28" s="15">
        <f t="shared" si="5"/>
        <v>0</v>
      </c>
      <c r="P28" s="14">
        <f t="shared" si="5"/>
        <v>0</v>
      </c>
      <c r="Q28" s="15">
        <f t="shared" si="5"/>
        <v>0</v>
      </c>
      <c r="R28" s="14">
        <f t="shared" si="5"/>
        <v>0</v>
      </c>
      <c r="S28" s="15">
        <f t="shared" si="5"/>
        <v>0</v>
      </c>
      <c r="T28" s="14">
        <f t="shared" si="5"/>
        <v>0</v>
      </c>
      <c r="U28" s="15">
        <f t="shared" si="5"/>
        <v>0</v>
      </c>
      <c r="V28" s="14">
        <f t="shared" si="5"/>
        <v>0</v>
      </c>
      <c r="W28" s="15">
        <f t="shared" si="5"/>
        <v>0</v>
      </c>
      <c r="X28" s="14">
        <f t="shared" si="5"/>
        <v>0</v>
      </c>
      <c r="Y28" s="14">
        <f t="shared" si="6"/>
        <v>736015.93</v>
      </c>
      <c r="Z28" s="14">
        <f t="shared" si="7"/>
        <v>736015.93</v>
      </c>
      <c r="AA28" s="15">
        <f>[1]Лист2!$M179</f>
        <v>317</v>
      </c>
      <c r="AB28" s="14">
        <f>[1]Лист2!M25</f>
        <v>148675.22</v>
      </c>
      <c r="AC28" s="15">
        <f>[1]Лист2!N179</f>
        <v>82</v>
      </c>
      <c r="AD28" s="14">
        <f>[1]Лист2!$N25</f>
        <v>44896.97</v>
      </c>
      <c r="AE28" s="15">
        <f>[1]Лист2!$O179</f>
        <v>492</v>
      </c>
      <c r="AF28" s="14">
        <f>[1]Лист2!$O25</f>
        <v>542443.74</v>
      </c>
      <c r="AG28" s="15">
        <f>[1]Лист2!$S179</f>
        <v>0</v>
      </c>
      <c r="AH28" s="14">
        <f>[1]Лист2!$S25</f>
        <v>0</v>
      </c>
      <c r="AI28" s="15">
        <f>[1]Лист2!$P179</f>
        <v>0</v>
      </c>
      <c r="AJ28" s="20">
        <f>[1]Лист2!$P25</f>
        <v>0</v>
      </c>
      <c r="AK28" s="15">
        <f>[1]Лист2!$Q179</f>
        <v>0</v>
      </c>
      <c r="AL28" s="14">
        <f>[1]Лист2!$Q25</f>
        <v>0</v>
      </c>
      <c r="AM28" s="15">
        <f>[1]Лист2!$R179</f>
        <v>0</v>
      </c>
      <c r="AN28" s="20">
        <f>[1]Лист2!$R25</f>
        <v>0</v>
      </c>
      <c r="AO28" s="15">
        <f>[1]Лист2!$T179</f>
        <v>0</v>
      </c>
      <c r="AP28" s="14">
        <f>[1]Лист2!$T25</f>
        <v>0</v>
      </c>
      <c r="AQ28" s="14">
        <f t="shared" si="8"/>
        <v>571949.63</v>
      </c>
      <c r="AR28" s="14">
        <f t="shared" si="9"/>
        <v>571949.63</v>
      </c>
      <c r="AS28" s="15">
        <f>[1]Лист2!$W179</f>
        <v>262</v>
      </c>
      <c r="AT28" s="14">
        <f>[1]Лист2!$W25</f>
        <v>116077.67</v>
      </c>
      <c r="AU28" s="15">
        <f>[1]Лист2!$X179</f>
        <v>68</v>
      </c>
      <c r="AV28" s="14">
        <f>[1]Лист2!$X25</f>
        <v>35409.96</v>
      </c>
      <c r="AW28" s="15">
        <f>[1]Лист2!$Y179</f>
        <v>405</v>
      </c>
      <c r="AX28" s="14">
        <f>[1]Лист2!$Y25</f>
        <v>420462</v>
      </c>
      <c r="AY28" s="15">
        <f>[1]Лист2!$AC179</f>
        <v>0</v>
      </c>
      <c r="AZ28" s="14">
        <f>[1]Лист2!$AC25</f>
        <v>0</v>
      </c>
      <c r="BA28" s="15">
        <f>[1]Лист2!$Z179</f>
        <v>0</v>
      </c>
      <c r="BB28" s="20">
        <f>[1]Лист2!$Z25</f>
        <v>0</v>
      </c>
      <c r="BC28" s="15">
        <f>[1]Лист2!$AA179</f>
        <v>0</v>
      </c>
      <c r="BD28" s="14">
        <f>[1]Лист2!$AA25</f>
        <v>0</v>
      </c>
      <c r="BE28" s="15">
        <f>[1]Лист2!$AB179</f>
        <v>0</v>
      </c>
      <c r="BF28" s="20">
        <f>[1]Лист2!$AB25</f>
        <v>0</v>
      </c>
      <c r="BG28" s="15">
        <f>[1]Лист2!$AD179</f>
        <v>0</v>
      </c>
      <c r="BH28" s="14">
        <f>[1]Лист2!$AD25</f>
        <v>0</v>
      </c>
      <c r="BI28" s="14">
        <f t="shared" si="10"/>
        <v>653982.78</v>
      </c>
      <c r="BJ28" s="14">
        <f t="shared" si="11"/>
        <v>653982.78</v>
      </c>
      <c r="BK28" s="15">
        <f>[1]Лист2!$AG179</f>
        <v>290</v>
      </c>
      <c r="BL28" s="14">
        <f>[1]Лист2!$AG25</f>
        <v>132376.44</v>
      </c>
      <c r="BM28" s="15">
        <f>[1]Лист2!$AH179</f>
        <v>75</v>
      </c>
      <c r="BN28" s="14">
        <f>[1]Лист2!$AH25</f>
        <v>40153.47</v>
      </c>
      <c r="BO28" s="15">
        <f>[1]Лист2!$AI179</f>
        <v>448</v>
      </c>
      <c r="BP28" s="14">
        <f>[1]Лист2!$AI25</f>
        <v>481452.87</v>
      </c>
      <c r="BQ28" s="15">
        <f>[1]Лист2!$AM179</f>
        <v>0</v>
      </c>
      <c r="BR28" s="14">
        <f>[1]Лист2!$AM25</f>
        <v>0</v>
      </c>
      <c r="BS28" s="15">
        <f>[1]Лист2!$AJ179</f>
        <v>0</v>
      </c>
      <c r="BT28" s="20">
        <f>[1]Лист2!$AJ25</f>
        <v>0</v>
      </c>
      <c r="BU28" s="15">
        <f>[1]Лист2!$AK179</f>
        <v>0</v>
      </c>
      <c r="BV28" s="14">
        <f>[1]Лист2!$AK25</f>
        <v>0</v>
      </c>
      <c r="BW28" s="15">
        <f>[1]Лист2!$AL179</f>
        <v>0</v>
      </c>
      <c r="BX28" s="20">
        <f>[1]Лист2!$AL25</f>
        <v>0</v>
      </c>
      <c r="BY28" s="15">
        <f>[1]Лист2!$AN179</f>
        <v>0</v>
      </c>
      <c r="BZ28" s="14">
        <f>[1]Лист2!$AN25</f>
        <v>0</v>
      </c>
      <c r="CA28" s="14">
        <f t="shared" si="12"/>
        <v>653982.77</v>
      </c>
      <c r="CB28" s="14">
        <f t="shared" si="13"/>
        <v>653982.77</v>
      </c>
      <c r="CC28" s="15">
        <f>[1]Лист2!$AQ179</f>
        <v>290</v>
      </c>
      <c r="CD28" s="14">
        <f>[1]Лист2!$AQ25</f>
        <v>132376.44</v>
      </c>
      <c r="CE28" s="15">
        <f>[1]Лист2!$AR179</f>
        <v>75</v>
      </c>
      <c r="CF28" s="14">
        <f>[1]Лист2!$AR25</f>
        <v>40153.46</v>
      </c>
      <c r="CG28" s="15">
        <f>[1]Лист2!$AS179</f>
        <v>448</v>
      </c>
      <c r="CH28" s="14">
        <f>[1]Лист2!$AS25</f>
        <v>481452.87</v>
      </c>
      <c r="CI28" s="15">
        <f>[1]Лист2!$AW179</f>
        <v>0</v>
      </c>
      <c r="CJ28" s="14">
        <f>[1]Лист2!$AW25</f>
        <v>0</v>
      </c>
      <c r="CK28" s="15">
        <f>[1]Лист2!$AT179</f>
        <v>0</v>
      </c>
      <c r="CL28" s="20">
        <f>[1]Лист2!$AT25</f>
        <v>0</v>
      </c>
      <c r="CM28" s="15">
        <f>[1]Лист2!$AU179</f>
        <v>0</v>
      </c>
      <c r="CN28" s="14">
        <f>[1]Лист2!$AU25</f>
        <v>0</v>
      </c>
      <c r="CO28" s="15">
        <f>[1]Лист2!$AV179</f>
        <v>0</v>
      </c>
      <c r="CP28" s="20">
        <f>[1]Лист2!$AV25</f>
        <v>0</v>
      </c>
      <c r="CQ28" s="15">
        <f>[1]Лист2!$AX179</f>
        <v>0</v>
      </c>
      <c r="CR28" s="14">
        <f>[1]Лист2!$AX25</f>
        <v>0</v>
      </c>
    </row>
    <row r="29" spans="1:96" s="19" customFormat="1" ht="15" customHeight="1" x14ac:dyDescent="0.25">
      <c r="A29" s="29" t="s">
        <v>182</v>
      </c>
      <c r="B29" s="31" t="s">
        <v>183</v>
      </c>
      <c r="C29" s="16">
        <v>330100</v>
      </c>
      <c r="D29" s="17" t="s">
        <v>124</v>
      </c>
      <c r="E29" s="17" t="s">
        <v>123</v>
      </c>
      <c r="F29" s="18" t="s">
        <v>125</v>
      </c>
      <c r="G29" s="14">
        <f t="shared" si="3"/>
        <v>1986184.8</v>
      </c>
      <c r="H29" s="14">
        <f t="shared" si="4"/>
        <v>1986184.8</v>
      </c>
      <c r="I29" s="15">
        <f t="shared" si="5"/>
        <v>792</v>
      </c>
      <c r="J29" s="14">
        <f t="shared" si="5"/>
        <v>364976.8</v>
      </c>
      <c r="K29" s="15">
        <f t="shared" si="5"/>
        <v>194</v>
      </c>
      <c r="L29" s="14">
        <f t="shared" si="5"/>
        <v>106663.38</v>
      </c>
      <c r="M29" s="15">
        <f t="shared" si="5"/>
        <v>1419</v>
      </c>
      <c r="N29" s="14">
        <f t="shared" si="5"/>
        <v>1514544.62</v>
      </c>
      <c r="O29" s="15">
        <f t="shared" si="5"/>
        <v>0</v>
      </c>
      <c r="P29" s="14">
        <f t="shared" si="5"/>
        <v>0</v>
      </c>
      <c r="Q29" s="15">
        <f t="shared" si="5"/>
        <v>0</v>
      </c>
      <c r="R29" s="14">
        <f t="shared" si="5"/>
        <v>0</v>
      </c>
      <c r="S29" s="15">
        <f t="shared" si="5"/>
        <v>0</v>
      </c>
      <c r="T29" s="14">
        <f t="shared" si="5"/>
        <v>0</v>
      </c>
      <c r="U29" s="15">
        <f t="shared" si="5"/>
        <v>0</v>
      </c>
      <c r="V29" s="14">
        <f t="shared" si="5"/>
        <v>0</v>
      </c>
      <c r="W29" s="15">
        <f t="shared" si="5"/>
        <v>0</v>
      </c>
      <c r="X29" s="14">
        <f t="shared" si="5"/>
        <v>0</v>
      </c>
      <c r="Y29" s="14">
        <f t="shared" si="6"/>
        <v>601421.53</v>
      </c>
      <c r="Z29" s="14">
        <f t="shared" si="7"/>
        <v>601421.53</v>
      </c>
      <c r="AA29" s="15">
        <f>[1]Лист2!$M180</f>
        <v>238</v>
      </c>
      <c r="AB29" s="14">
        <f>[1]Лист2!M26</f>
        <v>111387.53</v>
      </c>
      <c r="AC29" s="15">
        <f>[1]Лист2!N180</f>
        <v>58</v>
      </c>
      <c r="AD29" s="14">
        <f>[1]Лист2!$N26</f>
        <v>33428.74</v>
      </c>
      <c r="AE29" s="15">
        <f>[1]Лист2!$O180</f>
        <v>426</v>
      </c>
      <c r="AF29" s="14">
        <f>[1]Лист2!$O26</f>
        <v>456605.26</v>
      </c>
      <c r="AG29" s="15">
        <f>[1]Лист2!$S180</f>
        <v>0</v>
      </c>
      <c r="AH29" s="14">
        <f>[1]Лист2!$S26</f>
        <v>0</v>
      </c>
      <c r="AI29" s="15">
        <f>[1]Лист2!$P180</f>
        <v>0</v>
      </c>
      <c r="AJ29" s="20">
        <f>[1]Лист2!$P26</f>
        <v>0</v>
      </c>
      <c r="AK29" s="15">
        <f>[1]Лист2!$Q180</f>
        <v>0</v>
      </c>
      <c r="AL29" s="14">
        <f>[1]Лист2!$Q26</f>
        <v>0</v>
      </c>
      <c r="AM29" s="15">
        <f>[1]Лист2!$R180</f>
        <v>0</v>
      </c>
      <c r="AN29" s="20">
        <f>[1]Лист2!$R26</f>
        <v>0</v>
      </c>
      <c r="AO29" s="15">
        <f>[1]Лист2!$T180</f>
        <v>0</v>
      </c>
      <c r="AP29" s="14">
        <f>[1]Лист2!$T26</f>
        <v>0</v>
      </c>
      <c r="AQ29" s="14">
        <f t="shared" si="8"/>
        <v>409136.99</v>
      </c>
      <c r="AR29" s="14">
        <f t="shared" si="9"/>
        <v>409136.99</v>
      </c>
      <c r="AS29" s="15">
        <f>[1]Лист2!$W180</f>
        <v>158</v>
      </c>
      <c r="AT29" s="14">
        <f>[1]Лист2!$W26</f>
        <v>74258.350000000006</v>
      </c>
      <c r="AU29" s="15">
        <f>[1]Лист2!$X180</f>
        <v>39</v>
      </c>
      <c r="AV29" s="14">
        <f>[1]Лист2!$X26</f>
        <v>22285.83</v>
      </c>
      <c r="AW29" s="15">
        <f>[1]Лист2!$Y180</f>
        <v>284</v>
      </c>
      <c r="AX29" s="14">
        <f>[1]Лист2!$Y26</f>
        <v>312592.81</v>
      </c>
      <c r="AY29" s="15">
        <f>[1]Лист2!$AC180</f>
        <v>0</v>
      </c>
      <c r="AZ29" s="14">
        <f>[1]Лист2!$AC26</f>
        <v>0</v>
      </c>
      <c r="BA29" s="15">
        <f>[1]Лист2!$Z180</f>
        <v>0</v>
      </c>
      <c r="BB29" s="20">
        <f>[1]Лист2!$Z26</f>
        <v>0</v>
      </c>
      <c r="BC29" s="15">
        <f>[1]Лист2!$AA180</f>
        <v>0</v>
      </c>
      <c r="BD29" s="14">
        <f>[1]Лист2!$AA26</f>
        <v>0</v>
      </c>
      <c r="BE29" s="15">
        <f>[1]Лист2!$AB180</f>
        <v>0</v>
      </c>
      <c r="BF29" s="20">
        <f>[1]Лист2!$AB26</f>
        <v>0</v>
      </c>
      <c r="BG29" s="15">
        <f>[1]Лист2!$AD180</f>
        <v>0</v>
      </c>
      <c r="BH29" s="14">
        <f>[1]Лист2!$AD26</f>
        <v>0</v>
      </c>
      <c r="BI29" s="14">
        <f t="shared" si="10"/>
        <v>409136.99</v>
      </c>
      <c r="BJ29" s="14">
        <f t="shared" si="11"/>
        <v>409136.99</v>
      </c>
      <c r="BK29" s="15">
        <f>[1]Лист2!$AG180</f>
        <v>158</v>
      </c>
      <c r="BL29" s="14">
        <f>[1]Лист2!$AG26</f>
        <v>74258.350000000006</v>
      </c>
      <c r="BM29" s="15">
        <f>[1]Лист2!$AH180</f>
        <v>39</v>
      </c>
      <c r="BN29" s="14">
        <f>[1]Лист2!$AH26</f>
        <v>22285.83</v>
      </c>
      <c r="BO29" s="15">
        <f>[1]Лист2!$AI180</f>
        <v>284</v>
      </c>
      <c r="BP29" s="14">
        <f>[1]Лист2!$AI26</f>
        <v>312592.81</v>
      </c>
      <c r="BQ29" s="15">
        <f>[1]Лист2!$AM180</f>
        <v>0</v>
      </c>
      <c r="BR29" s="14">
        <f>[1]Лист2!$AM26</f>
        <v>0</v>
      </c>
      <c r="BS29" s="15">
        <f>[1]Лист2!$AJ180</f>
        <v>0</v>
      </c>
      <c r="BT29" s="20">
        <f>[1]Лист2!$AJ26</f>
        <v>0</v>
      </c>
      <c r="BU29" s="15">
        <f>[1]Лист2!$AK180</f>
        <v>0</v>
      </c>
      <c r="BV29" s="14">
        <f>[1]Лист2!$AK26</f>
        <v>0</v>
      </c>
      <c r="BW29" s="15">
        <f>[1]Лист2!$AL180</f>
        <v>0</v>
      </c>
      <c r="BX29" s="20">
        <f>[1]Лист2!$AL26</f>
        <v>0</v>
      </c>
      <c r="BY29" s="15">
        <f>[1]Лист2!$AN180</f>
        <v>0</v>
      </c>
      <c r="BZ29" s="14">
        <f>[1]Лист2!$AN26</f>
        <v>0</v>
      </c>
      <c r="CA29" s="14">
        <f t="shared" si="12"/>
        <v>566489.29</v>
      </c>
      <c r="CB29" s="14">
        <f t="shared" si="13"/>
        <v>566489.29</v>
      </c>
      <c r="CC29" s="15">
        <f>[1]Лист2!$AQ180</f>
        <v>238</v>
      </c>
      <c r="CD29" s="14">
        <f>[1]Лист2!$AQ26</f>
        <v>105072.57</v>
      </c>
      <c r="CE29" s="15">
        <f>[1]Лист2!$AR180</f>
        <v>58</v>
      </c>
      <c r="CF29" s="14">
        <f>[1]Лист2!$AR26</f>
        <v>28662.98</v>
      </c>
      <c r="CG29" s="15">
        <f>[1]Лист2!$AS180</f>
        <v>425</v>
      </c>
      <c r="CH29" s="14">
        <f>[1]Лист2!$AS26</f>
        <v>432753.74</v>
      </c>
      <c r="CI29" s="15">
        <f>[1]Лист2!$AW180</f>
        <v>0</v>
      </c>
      <c r="CJ29" s="14">
        <f>[1]Лист2!$AW26</f>
        <v>0</v>
      </c>
      <c r="CK29" s="15">
        <f>[1]Лист2!$AT180</f>
        <v>0</v>
      </c>
      <c r="CL29" s="20">
        <f>[1]Лист2!$AT26</f>
        <v>0</v>
      </c>
      <c r="CM29" s="15">
        <f>[1]Лист2!$AU180</f>
        <v>0</v>
      </c>
      <c r="CN29" s="14">
        <f>[1]Лист2!$AU26</f>
        <v>0</v>
      </c>
      <c r="CO29" s="15">
        <f>[1]Лист2!$AV180</f>
        <v>0</v>
      </c>
      <c r="CP29" s="20">
        <f>[1]Лист2!$AV26</f>
        <v>0</v>
      </c>
      <c r="CQ29" s="15">
        <f>[1]Лист2!$AX180</f>
        <v>0</v>
      </c>
      <c r="CR29" s="14">
        <f>[1]Лист2!$AX26</f>
        <v>0</v>
      </c>
    </row>
    <row r="30" spans="1:96" s="19" customFormat="1" ht="15" customHeight="1" x14ac:dyDescent="0.25">
      <c r="A30" s="29" t="s">
        <v>184</v>
      </c>
      <c r="B30" s="31" t="s">
        <v>185</v>
      </c>
      <c r="C30" s="16">
        <v>330102</v>
      </c>
      <c r="D30" s="17" t="s">
        <v>124</v>
      </c>
      <c r="E30" s="17" t="s">
        <v>123</v>
      </c>
      <c r="F30" s="18" t="s">
        <v>125</v>
      </c>
      <c r="G30" s="14">
        <f t="shared" si="3"/>
        <v>9789537.4000000004</v>
      </c>
      <c r="H30" s="14">
        <f t="shared" si="4"/>
        <v>9249600.1699999999</v>
      </c>
      <c r="I30" s="15">
        <f t="shared" si="5"/>
        <v>6645</v>
      </c>
      <c r="J30" s="14">
        <f t="shared" si="5"/>
        <v>2234341.7000000002</v>
      </c>
      <c r="K30" s="15">
        <f t="shared" si="5"/>
        <v>3058</v>
      </c>
      <c r="L30" s="14">
        <f t="shared" si="5"/>
        <v>1638898.9</v>
      </c>
      <c r="M30" s="15">
        <f t="shared" si="5"/>
        <v>7363</v>
      </c>
      <c r="N30" s="14">
        <f t="shared" si="5"/>
        <v>5376359.5700000003</v>
      </c>
      <c r="O30" s="15">
        <f t="shared" si="5"/>
        <v>98</v>
      </c>
      <c r="P30" s="14">
        <f t="shared" si="5"/>
        <v>539937.23</v>
      </c>
      <c r="Q30" s="15">
        <f t="shared" si="5"/>
        <v>0</v>
      </c>
      <c r="R30" s="14">
        <f t="shared" si="5"/>
        <v>0</v>
      </c>
      <c r="S30" s="15">
        <f t="shared" si="5"/>
        <v>0</v>
      </c>
      <c r="T30" s="14">
        <f t="shared" si="5"/>
        <v>0</v>
      </c>
      <c r="U30" s="15">
        <f t="shared" si="5"/>
        <v>0</v>
      </c>
      <c r="V30" s="14">
        <f t="shared" si="5"/>
        <v>0</v>
      </c>
      <c r="W30" s="15">
        <f t="shared" si="5"/>
        <v>0</v>
      </c>
      <c r="X30" s="14">
        <f t="shared" si="5"/>
        <v>0</v>
      </c>
      <c r="Y30" s="14">
        <f t="shared" si="6"/>
        <v>2696505.82</v>
      </c>
      <c r="Z30" s="14">
        <f t="shared" si="7"/>
        <v>2534524.65</v>
      </c>
      <c r="AA30" s="15">
        <f>[1]Лист2!$M181</f>
        <v>2900</v>
      </c>
      <c r="AB30" s="14">
        <f>[1]Лист2!M27</f>
        <v>980596.24</v>
      </c>
      <c r="AC30" s="15">
        <f>[1]Лист2!N181</f>
        <v>905</v>
      </c>
      <c r="AD30" s="14">
        <f>[1]Лист2!$N27</f>
        <v>491669.67</v>
      </c>
      <c r="AE30" s="15">
        <f>[1]Лист2!$O181</f>
        <v>2142</v>
      </c>
      <c r="AF30" s="14">
        <f>[1]Лист2!$O27</f>
        <v>1062258.74</v>
      </c>
      <c r="AG30" s="15">
        <f>[1]Лист2!$S181</f>
        <v>18</v>
      </c>
      <c r="AH30" s="14">
        <f>[1]Лист2!$S27</f>
        <v>161981.17000000001</v>
      </c>
      <c r="AI30" s="15">
        <f>[1]Лист2!$P181</f>
        <v>0</v>
      </c>
      <c r="AJ30" s="20">
        <f>[1]Лист2!$P27</f>
        <v>0</v>
      </c>
      <c r="AK30" s="15">
        <f>[1]Лист2!$Q181</f>
        <v>0</v>
      </c>
      <c r="AL30" s="14">
        <f>[1]Лист2!$Q27</f>
        <v>0</v>
      </c>
      <c r="AM30" s="15">
        <f>[1]Лист2!$R181</f>
        <v>0</v>
      </c>
      <c r="AN30" s="20">
        <f>[1]Лист2!$R27</f>
        <v>0</v>
      </c>
      <c r="AO30" s="15">
        <f>[1]Лист2!$T181</f>
        <v>0</v>
      </c>
      <c r="AP30" s="14">
        <f>[1]Лист2!$T27</f>
        <v>0</v>
      </c>
      <c r="AQ30" s="14">
        <f t="shared" si="8"/>
        <v>2224868.6</v>
      </c>
      <c r="AR30" s="14">
        <f t="shared" si="9"/>
        <v>2138961.4900000002</v>
      </c>
      <c r="AS30" s="15">
        <f>[1]Лист2!$W181</f>
        <v>666</v>
      </c>
      <c r="AT30" s="14">
        <f>[1]Лист2!$W27</f>
        <v>222944.23</v>
      </c>
      <c r="AU30" s="15">
        <f>[1]Лист2!$X181</f>
        <v>1064</v>
      </c>
      <c r="AV30" s="14">
        <f>[1]Лист2!$X27</f>
        <v>640089.34</v>
      </c>
      <c r="AW30" s="15">
        <f>[1]Лист2!$Y181</f>
        <v>342</v>
      </c>
      <c r="AX30" s="14">
        <f>[1]Лист2!$Y27</f>
        <v>1275927.92</v>
      </c>
      <c r="AY30" s="15">
        <f>[1]Лист2!$AC181</f>
        <v>18</v>
      </c>
      <c r="AZ30" s="14">
        <f>[1]Лист2!$AC27</f>
        <v>85907.11</v>
      </c>
      <c r="BA30" s="15">
        <f>[1]Лист2!$Z181</f>
        <v>0</v>
      </c>
      <c r="BB30" s="20">
        <f>[1]Лист2!$Z27</f>
        <v>0</v>
      </c>
      <c r="BC30" s="15">
        <f>[1]Лист2!$AA181</f>
        <v>0</v>
      </c>
      <c r="BD30" s="14">
        <f>[1]Лист2!$AA27</f>
        <v>0</v>
      </c>
      <c r="BE30" s="15">
        <f>[1]Лист2!$AB181</f>
        <v>0</v>
      </c>
      <c r="BF30" s="20">
        <f>[1]Лист2!$AB27</f>
        <v>0</v>
      </c>
      <c r="BG30" s="15">
        <f>[1]Лист2!$AD181</f>
        <v>0</v>
      </c>
      <c r="BH30" s="14">
        <f>[1]Лист2!$AD27</f>
        <v>0</v>
      </c>
      <c r="BI30" s="14">
        <f t="shared" si="10"/>
        <v>2225422.7599999998</v>
      </c>
      <c r="BJ30" s="14">
        <f t="shared" si="11"/>
        <v>2087297.24</v>
      </c>
      <c r="BK30" s="15">
        <f>[1]Лист2!$AG181</f>
        <v>1713</v>
      </c>
      <c r="BL30" s="14">
        <f>[1]Лист2!$AG27</f>
        <v>573434.43000000005</v>
      </c>
      <c r="BM30" s="15">
        <f>[1]Лист2!$AH181</f>
        <v>453</v>
      </c>
      <c r="BN30" s="14">
        <f>[1]Лист2!$AH27</f>
        <v>217610.76</v>
      </c>
      <c r="BO30" s="15">
        <f>[1]Лист2!$AI181</f>
        <v>1434</v>
      </c>
      <c r="BP30" s="14">
        <f>[1]Лист2!$AI27</f>
        <v>1296252.05</v>
      </c>
      <c r="BQ30" s="15">
        <f>[1]Лист2!$AM181</f>
        <v>29</v>
      </c>
      <c r="BR30" s="14">
        <f>[1]Лист2!$AM27</f>
        <v>138125.51999999999</v>
      </c>
      <c r="BS30" s="15">
        <f>[1]Лист2!$AJ181</f>
        <v>0</v>
      </c>
      <c r="BT30" s="20">
        <f>[1]Лист2!$AJ27</f>
        <v>0</v>
      </c>
      <c r="BU30" s="15">
        <f>[1]Лист2!$AK181</f>
        <v>0</v>
      </c>
      <c r="BV30" s="14">
        <f>[1]Лист2!$AK27</f>
        <v>0</v>
      </c>
      <c r="BW30" s="15">
        <f>[1]Лист2!$AL181</f>
        <v>0</v>
      </c>
      <c r="BX30" s="20">
        <f>[1]Лист2!$AL27</f>
        <v>0</v>
      </c>
      <c r="BY30" s="15">
        <f>[1]Лист2!$AN181</f>
        <v>0</v>
      </c>
      <c r="BZ30" s="14">
        <f>[1]Лист2!$AN27</f>
        <v>0</v>
      </c>
      <c r="CA30" s="14">
        <f t="shared" si="12"/>
        <v>2642740.2200000002</v>
      </c>
      <c r="CB30" s="14">
        <f t="shared" si="13"/>
        <v>2488816.79</v>
      </c>
      <c r="CC30" s="15">
        <f>[1]Лист2!$AQ181</f>
        <v>1366</v>
      </c>
      <c r="CD30" s="14">
        <f>[1]Лист2!$AQ27</f>
        <v>457366.8</v>
      </c>
      <c r="CE30" s="15">
        <f>[1]Лист2!$AR181</f>
        <v>636</v>
      </c>
      <c r="CF30" s="14">
        <f>[1]Лист2!$AR27</f>
        <v>289529.13</v>
      </c>
      <c r="CG30" s="15">
        <f>[1]Лист2!$AS181</f>
        <v>3445</v>
      </c>
      <c r="CH30" s="14">
        <f>[1]Лист2!$AS27</f>
        <v>1741920.86</v>
      </c>
      <c r="CI30" s="15">
        <f>[1]Лист2!$AW181</f>
        <v>33</v>
      </c>
      <c r="CJ30" s="14">
        <f>[1]Лист2!$AW27</f>
        <v>153923.43</v>
      </c>
      <c r="CK30" s="15">
        <f>[1]Лист2!$AT181</f>
        <v>0</v>
      </c>
      <c r="CL30" s="20">
        <f>[1]Лист2!$AT27</f>
        <v>0</v>
      </c>
      <c r="CM30" s="15">
        <f>[1]Лист2!$AU181</f>
        <v>0</v>
      </c>
      <c r="CN30" s="14">
        <f>[1]Лист2!$AU27</f>
        <v>0</v>
      </c>
      <c r="CO30" s="15">
        <f>[1]Лист2!$AV181</f>
        <v>0</v>
      </c>
      <c r="CP30" s="20">
        <f>[1]Лист2!$AV27</f>
        <v>0</v>
      </c>
      <c r="CQ30" s="15">
        <f>[1]Лист2!$AX181</f>
        <v>0</v>
      </c>
      <c r="CR30" s="14">
        <f>[1]Лист2!$AX27</f>
        <v>0</v>
      </c>
    </row>
    <row r="31" spans="1:96" s="19" customFormat="1" ht="15" customHeight="1" x14ac:dyDescent="0.25">
      <c r="A31" s="29" t="s">
        <v>186</v>
      </c>
      <c r="B31" s="31" t="s">
        <v>187</v>
      </c>
      <c r="C31" s="16">
        <v>330096</v>
      </c>
      <c r="D31" s="17" t="s">
        <v>124</v>
      </c>
      <c r="E31" s="17" t="s">
        <v>123</v>
      </c>
      <c r="F31" s="18" t="s">
        <v>125</v>
      </c>
      <c r="G31" s="14">
        <f t="shared" si="3"/>
        <v>8428116.8399999999</v>
      </c>
      <c r="H31" s="14">
        <f t="shared" si="4"/>
        <v>7799377.8200000003</v>
      </c>
      <c r="I31" s="15">
        <f t="shared" si="5"/>
        <v>3998</v>
      </c>
      <c r="J31" s="14">
        <f t="shared" si="5"/>
        <v>1979345</v>
      </c>
      <c r="K31" s="15">
        <f t="shared" si="5"/>
        <v>1529</v>
      </c>
      <c r="L31" s="14">
        <f t="shared" si="5"/>
        <v>873547.95</v>
      </c>
      <c r="M31" s="15">
        <f t="shared" si="5"/>
        <v>5416</v>
      </c>
      <c r="N31" s="14">
        <f t="shared" si="5"/>
        <v>4946484.87</v>
      </c>
      <c r="O31" s="15">
        <f t="shared" si="5"/>
        <v>64</v>
      </c>
      <c r="P31" s="14">
        <f t="shared" si="5"/>
        <v>628739.02</v>
      </c>
      <c r="Q31" s="15">
        <f t="shared" si="5"/>
        <v>0</v>
      </c>
      <c r="R31" s="14">
        <f t="shared" si="5"/>
        <v>0</v>
      </c>
      <c r="S31" s="15">
        <f t="shared" si="5"/>
        <v>0</v>
      </c>
      <c r="T31" s="14">
        <f t="shared" si="5"/>
        <v>0</v>
      </c>
      <c r="U31" s="15">
        <f t="shared" si="5"/>
        <v>0</v>
      </c>
      <c r="V31" s="14">
        <f t="shared" si="5"/>
        <v>0</v>
      </c>
      <c r="W31" s="15">
        <f t="shared" si="5"/>
        <v>0</v>
      </c>
      <c r="X31" s="14">
        <f t="shared" si="5"/>
        <v>0</v>
      </c>
      <c r="Y31" s="14">
        <f t="shared" si="6"/>
        <v>2134264.6</v>
      </c>
      <c r="Z31" s="14">
        <f t="shared" si="7"/>
        <v>1938664.55</v>
      </c>
      <c r="AA31" s="15">
        <f>[1]Лист2!$M182</f>
        <v>994</v>
      </c>
      <c r="AB31" s="14">
        <f>[1]Лист2!M28</f>
        <v>491999</v>
      </c>
      <c r="AC31" s="15">
        <f>[1]Лист2!N182</f>
        <v>380</v>
      </c>
      <c r="AD31" s="14">
        <f>[1]Лист2!$N28</f>
        <v>217134.81</v>
      </c>
      <c r="AE31" s="15">
        <f>[1]Лист2!$O182</f>
        <v>1346</v>
      </c>
      <c r="AF31" s="14">
        <f>[1]Лист2!$O28</f>
        <v>1229530.74</v>
      </c>
      <c r="AG31" s="15">
        <f>[1]Лист2!$S182</f>
        <v>20</v>
      </c>
      <c r="AH31" s="14">
        <f>[1]Лист2!$S28</f>
        <v>195600.05</v>
      </c>
      <c r="AI31" s="15">
        <f>[1]Лист2!$P182</f>
        <v>0</v>
      </c>
      <c r="AJ31" s="20">
        <f>[1]Лист2!$P28</f>
        <v>0</v>
      </c>
      <c r="AK31" s="15">
        <f>[1]Лист2!$Q182</f>
        <v>0</v>
      </c>
      <c r="AL31" s="14">
        <f>[1]Лист2!$Q28</f>
        <v>0</v>
      </c>
      <c r="AM31" s="15">
        <f>[1]Лист2!$R182</f>
        <v>0</v>
      </c>
      <c r="AN31" s="20">
        <f>[1]Лист2!$R28</f>
        <v>0</v>
      </c>
      <c r="AO31" s="15">
        <f>[1]Лист2!$T182</f>
        <v>0</v>
      </c>
      <c r="AP31" s="14">
        <f>[1]Лист2!$T28</f>
        <v>0</v>
      </c>
      <c r="AQ31" s="14">
        <f t="shared" si="8"/>
        <v>2242991.2400000002</v>
      </c>
      <c r="AR31" s="14">
        <f t="shared" si="9"/>
        <v>2123107.2000000002</v>
      </c>
      <c r="AS31" s="15">
        <f>[1]Лист2!$W182</f>
        <v>1088</v>
      </c>
      <c r="AT31" s="14">
        <f>[1]Лист2!$W28</f>
        <v>538807.29</v>
      </c>
      <c r="AU31" s="15">
        <f>[1]Лист2!$X182</f>
        <v>416</v>
      </c>
      <c r="AV31" s="14">
        <f>[1]Лист2!$X28</f>
        <v>237792.81</v>
      </c>
      <c r="AW31" s="15">
        <f>[1]Лист2!$Y182</f>
        <v>1474</v>
      </c>
      <c r="AX31" s="14">
        <f>[1]Лист2!$Y28</f>
        <v>1346507.1</v>
      </c>
      <c r="AY31" s="15">
        <f>[1]Лист2!$AC182</f>
        <v>12</v>
      </c>
      <c r="AZ31" s="14">
        <f>[1]Лист2!$AC28</f>
        <v>119884.04</v>
      </c>
      <c r="BA31" s="15">
        <f>[1]Лист2!$Z182</f>
        <v>0</v>
      </c>
      <c r="BB31" s="20">
        <f>[1]Лист2!$Z28</f>
        <v>0</v>
      </c>
      <c r="BC31" s="15">
        <f>[1]Лист2!$AA182</f>
        <v>0</v>
      </c>
      <c r="BD31" s="14">
        <f>[1]Лист2!$AA28</f>
        <v>0</v>
      </c>
      <c r="BE31" s="15">
        <f>[1]Лист2!$AB182</f>
        <v>0</v>
      </c>
      <c r="BF31" s="20">
        <f>[1]Лист2!$AB28</f>
        <v>0</v>
      </c>
      <c r="BG31" s="15">
        <f>[1]Лист2!$AD182</f>
        <v>0</v>
      </c>
      <c r="BH31" s="14">
        <f>[1]Лист2!$AD28</f>
        <v>0</v>
      </c>
      <c r="BI31" s="14">
        <f t="shared" si="10"/>
        <v>1921229.67</v>
      </c>
      <c r="BJ31" s="14">
        <f t="shared" si="11"/>
        <v>1792399.62</v>
      </c>
      <c r="BK31" s="15">
        <f>[1]Лист2!$AG182</f>
        <v>919</v>
      </c>
      <c r="BL31" s="14">
        <f>[1]Лист2!$AG28</f>
        <v>454879.52</v>
      </c>
      <c r="BM31" s="15">
        <f>[1]Лист2!$AH182</f>
        <v>387</v>
      </c>
      <c r="BN31" s="14">
        <f>[1]Лист2!$AH28</f>
        <v>220913.22</v>
      </c>
      <c r="BO31" s="15">
        <f>[1]Лист2!$AI182</f>
        <v>1223</v>
      </c>
      <c r="BP31" s="14">
        <f>[1]Лист2!$AI28</f>
        <v>1116606.8799999999</v>
      </c>
      <c r="BQ31" s="15">
        <f>[1]Лист2!$AM182</f>
        <v>13</v>
      </c>
      <c r="BR31" s="14">
        <f>[1]Лист2!$AM28</f>
        <v>128830.05</v>
      </c>
      <c r="BS31" s="15">
        <f>[1]Лист2!$AJ182</f>
        <v>0</v>
      </c>
      <c r="BT31" s="20">
        <f>[1]Лист2!$AJ28</f>
        <v>0</v>
      </c>
      <c r="BU31" s="15">
        <f>[1]Лист2!$AK182</f>
        <v>0</v>
      </c>
      <c r="BV31" s="14">
        <f>[1]Лист2!$AK28</f>
        <v>0</v>
      </c>
      <c r="BW31" s="15">
        <f>[1]Лист2!$AL182</f>
        <v>0</v>
      </c>
      <c r="BX31" s="20">
        <f>[1]Лист2!$AL28</f>
        <v>0</v>
      </c>
      <c r="BY31" s="15">
        <f>[1]Лист2!$AN182</f>
        <v>0</v>
      </c>
      <c r="BZ31" s="14">
        <f>[1]Лист2!$AN28</f>
        <v>0</v>
      </c>
      <c r="CA31" s="14">
        <f t="shared" si="12"/>
        <v>2129631.33</v>
      </c>
      <c r="CB31" s="14">
        <f t="shared" si="13"/>
        <v>1945206.45</v>
      </c>
      <c r="CC31" s="15">
        <f>[1]Лист2!$AQ182</f>
        <v>997</v>
      </c>
      <c r="CD31" s="14">
        <f>[1]Лист2!$AQ28</f>
        <v>493659.19</v>
      </c>
      <c r="CE31" s="15">
        <f>[1]Лист2!$AR182</f>
        <v>346</v>
      </c>
      <c r="CF31" s="14">
        <f>[1]Лист2!$AR28</f>
        <v>197707.11</v>
      </c>
      <c r="CG31" s="15">
        <f>[1]Лист2!$AS182</f>
        <v>1373</v>
      </c>
      <c r="CH31" s="14">
        <f>[1]Лист2!$AS28</f>
        <v>1253840.1499999999</v>
      </c>
      <c r="CI31" s="15">
        <f>[1]Лист2!$AW182</f>
        <v>19</v>
      </c>
      <c r="CJ31" s="14">
        <f>[1]Лист2!$AW28</f>
        <v>184424.88</v>
      </c>
      <c r="CK31" s="15">
        <f>[1]Лист2!$AT182</f>
        <v>0</v>
      </c>
      <c r="CL31" s="20">
        <f>[1]Лист2!$AT28</f>
        <v>0</v>
      </c>
      <c r="CM31" s="15">
        <f>[1]Лист2!$AU182</f>
        <v>0</v>
      </c>
      <c r="CN31" s="14">
        <f>[1]Лист2!$AU28</f>
        <v>0</v>
      </c>
      <c r="CO31" s="15">
        <f>[1]Лист2!$AV182</f>
        <v>0</v>
      </c>
      <c r="CP31" s="20">
        <f>[1]Лист2!$AV28</f>
        <v>0</v>
      </c>
      <c r="CQ31" s="15">
        <f>[1]Лист2!$AX182</f>
        <v>0</v>
      </c>
      <c r="CR31" s="14">
        <f>[1]Лист2!$AX28</f>
        <v>0</v>
      </c>
    </row>
    <row r="32" spans="1:96" s="19" customFormat="1" ht="15" customHeight="1" x14ac:dyDescent="0.25">
      <c r="A32" s="29" t="s">
        <v>188</v>
      </c>
      <c r="B32" s="31" t="s">
        <v>189</v>
      </c>
      <c r="C32" s="16">
        <v>330283</v>
      </c>
      <c r="D32" s="17" t="s">
        <v>124</v>
      </c>
      <c r="E32" s="17" t="s">
        <v>123</v>
      </c>
      <c r="F32" s="18" t="s">
        <v>125</v>
      </c>
      <c r="G32" s="14">
        <f t="shared" si="3"/>
        <v>5978655.1900000004</v>
      </c>
      <c r="H32" s="14">
        <f t="shared" si="4"/>
        <v>5602753.7699999996</v>
      </c>
      <c r="I32" s="15">
        <f t="shared" si="5"/>
        <v>6225</v>
      </c>
      <c r="J32" s="14">
        <f t="shared" si="5"/>
        <v>2366823.96</v>
      </c>
      <c r="K32" s="15">
        <f t="shared" si="5"/>
        <v>772</v>
      </c>
      <c r="L32" s="14">
        <f t="shared" si="5"/>
        <v>425291.82</v>
      </c>
      <c r="M32" s="15">
        <f t="shared" si="5"/>
        <v>2350</v>
      </c>
      <c r="N32" s="14">
        <f t="shared" si="5"/>
        <v>2810637.99</v>
      </c>
      <c r="O32" s="15">
        <f t="shared" si="5"/>
        <v>36</v>
      </c>
      <c r="P32" s="14">
        <f t="shared" si="5"/>
        <v>375901.42</v>
      </c>
      <c r="Q32" s="15">
        <f t="shared" si="5"/>
        <v>0</v>
      </c>
      <c r="R32" s="14">
        <f t="shared" si="5"/>
        <v>0</v>
      </c>
      <c r="S32" s="15">
        <f t="shared" si="5"/>
        <v>0</v>
      </c>
      <c r="T32" s="14">
        <f t="shared" si="5"/>
        <v>0</v>
      </c>
      <c r="U32" s="15">
        <f t="shared" si="5"/>
        <v>0</v>
      </c>
      <c r="V32" s="14">
        <f t="shared" si="5"/>
        <v>0</v>
      </c>
      <c r="W32" s="15">
        <f t="shared" si="5"/>
        <v>0</v>
      </c>
      <c r="X32" s="14">
        <f t="shared" si="5"/>
        <v>0</v>
      </c>
      <c r="Y32" s="14">
        <f t="shared" si="6"/>
        <v>1511158.4</v>
      </c>
      <c r="Z32" s="14">
        <f t="shared" si="7"/>
        <v>1457951.9</v>
      </c>
      <c r="AA32" s="15">
        <f>[1]Лист2!$M183</f>
        <v>1640</v>
      </c>
      <c r="AB32" s="14">
        <f>[1]Лист2!M29</f>
        <v>709634.98</v>
      </c>
      <c r="AC32" s="15">
        <f>[1]Лист2!N183</f>
        <v>217</v>
      </c>
      <c r="AD32" s="14">
        <f>[1]Лист2!$N29</f>
        <v>112177.17</v>
      </c>
      <c r="AE32" s="15">
        <f>[1]Лист2!$O183</f>
        <v>455</v>
      </c>
      <c r="AF32" s="14">
        <f>[1]Лист2!$O29</f>
        <v>636139.75</v>
      </c>
      <c r="AG32" s="15">
        <f>[1]Лист2!$S183</f>
        <v>8</v>
      </c>
      <c r="AH32" s="14">
        <f>[1]Лист2!$S29</f>
        <v>53206.5</v>
      </c>
      <c r="AI32" s="15">
        <f>[1]Лист2!$P183</f>
        <v>0</v>
      </c>
      <c r="AJ32" s="20">
        <f>[1]Лист2!$P29</f>
        <v>0</v>
      </c>
      <c r="AK32" s="15">
        <f>[1]Лист2!$Q183</f>
        <v>0</v>
      </c>
      <c r="AL32" s="14">
        <f>[1]Лист2!$Q29</f>
        <v>0</v>
      </c>
      <c r="AM32" s="15">
        <f>[1]Лист2!$R183</f>
        <v>0</v>
      </c>
      <c r="AN32" s="20">
        <f>[1]Лист2!$R29</f>
        <v>0</v>
      </c>
      <c r="AO32" s="15">
        <f>[1]Лист2!$T183</f>
        <v>0</v>
      </c>
      <c r="AP32" s="14">
        <f>[1]Лист2!$T29</f>
        <v>0</v>
      </c>
      <c r="AQ32" s="14">
        <f t="shared" si="8"/>
        <v>1478169.19</v>
      </c>
      <c r="AR32" s="14">
        <f t="shared" si="9"/>
        <v>1343424.98</v>
      </c>
      <c r="AS32" s="15">
        <f>[1]Лист2!$W183</f>
        <v>1750</v>
      </c>
      <c r="AT32" s="14">
        <f>[1]Лист2!$W29</f>
        <v>473777</v>
      </c>
      <c r="AU32" s="15">
        <f>[1]Лист2!$X183</f>
        <v>200</v>
      </c>
      <c r="AV32" s="14">
        <f>[1]Лист2!$X29</f>
        <v>100468.73</v>
      </c>
      <c r="AW32" s="15">
        <f>[1]Лист2!$Y183</f>
        <v>805</v>
      </c>
      <c r="AX32" s="14">
        <f>[1]Лист2!$Y29</f>
        <v>769179.25</v>
      </c>
      <c r="AY32" s="15">
        <f>[1]Лист2!$AC183</f>
        <v>11</v>
      </c>
      <c r="AZ32" s="14">
        <f>[1]Лист2!$AC29</f>
        <v>134744.21</v>
      </c>
      <c r="BA32" s="15">
        <f>[1]Лист2!$Z183</f>
        <v>0</v>
      </c>
      <c r="BB32" s="20">
        <f>[1]Лист2!$Z29</f>
        <v>0</v>
      </c>
      <c r="BC32" s="15">
        <f>[1]Лист2!$AA183</f>
        <v>0</v>
      </c>
      <c r="BD32" s="14">
        <f>[1]Лист2!$AA29</f>
        <v>0</v>
      </c>
      <c r="BE32" s="15">
        <f>[1]Лист2!$AB183</f>
        <v>0</v>
      </c>
      <c r="BF32" s="20">
        <f>[1]Лист2!$AB29</f>
        <v>0</v>
      </c>
      <c r="BG32" s="15">
        <f>[1]Лист2!$AD183</f>
        <v>0</v>
      </c>
      <c r="BH32" s="14">
        <f>[1]Лист2!$AD29</f>
        <v>0</v>
      </c>
      <c r="BI32" s="14">
        <f t="shared" si="10"/>
        <v>1406514.71</v>
      </c>
      <c r="BJ32" s="14">
        <f t="shared" si="11"/>
        <v>1335201.98</v>
      </c>
      <c r="BK32" s="15">
        <f>[1]Лист2!$AG183</f>
        <v>1035</v>
      </c>
      <c r="BL32" s="14">
        <f>[1]Лист2!$AG29</f>
        <v>492044.38</v>
      </c>
      <c r="BM32" s="15">
        <f>[1]Лист2!$AH183</f>
        <v>131</v>
      </c>
      <c r="BN32" s="14">
        <f>[1]Лист2!$AH29</f>
        <v>72269.22</v>
      </c>
      <c r="BO32" s="15">
        <f>[1]Лист2!$AI183</f>
        <v>403</v>
      </c>
      <c r="BP32" s="14">
        <f>[1]Лист2!$AI29</f>
        <v>770888.38</v>
      </c>
      <c r="BQ32" s="15">
        <f>[1]Лист2!$AM183</f>
        <v>7</v>
      </c>
      <c r="BR32" s="14">
        <f>[1]Лист2!$AM29</f>
        <v>71312.73</v>
      </c>
      <c r="BS32" s="15">
        <f>[1]Лист2!$AJ183</f>
        <v>0</v>
      </c>
      <c r="BT32" s="20">
        <f>[1]Лист2!$AJ29</f>
        <v>0</v>
      </c>
      <c r="BU32" s="15">
        <f>[1]Лист2!$AK183</f>
        <v>0</v>
      </c>
      <c r="BV32" s="14">
        <f>[1]Лист2!$AK29</f>
        <v>0</v>
      </c>
      <c r="BW32" s="15">
        <f>[1]Лист2!$AL183</f>
        <v>0</v>
      </c>
      <c r="BX32" s="20">
        <f>[1]Лист2!$AL29</f>
        <v>0</v>
      </c>
      <c r="BY32" s="15">
        <f>[1]Лист2!$AN183</f>
        <v>0</v>
      </c>
      <c r="BZ32" s="14">
        <f>[1]Лист2!$AN29</f>
        <v>0</v>
      </c>
      <c r="CA32" s="14">
        <f t="shared" si="12"/>
        <v>1582812.89</v>
      </c>
      <c r="CB32" s="14">
        <f t="shared" si="13"/>
        <v>1466174.91</v>
      </c>
      <c r="CC32" s="15">
        <f>[1]Лист2!$AQ183</f>
        <v>1800</v>
      </c>
      <c r="CD32" s="14">
        <f>[1]Лист2!$AQ29</f>
        <v>691367.6</v>
      </c>
      <c r="CE32" s="15">
        <f>[1]Лист2!$AR183</f>
        <v>224</v>
      </c>
      <c r="CF32" s="14">
        <f>[1]Лист2!$AR29</f>
        <v>140376.70000000001</v>
      </c>
      <c r="CG32" s="15">
        <f>[1]Лист2!$AS183</f>
        <v>687</v>
      </c>
      <c r="CH32" s="14">
        <f>[1]Лист2!$AS29</f>
        <v>634430.61</v>
      </c>
      <c r="CI32" s="15">
        <f>[1]Лист2!$AW183</f>
        <v>10</v>
      </c>
      <c r="CJ32" s="14">
        <f>[1]Лист2!$AW29</f>
        <v>116637.98</v>
      </c>
      <c r="CK32" s="15">
        <f>[1]Лист2!$AT183</f>
        <v>0</v>
      </c>
      <c r="CL32" s="20">
        <f>[1]Лист2!$AT29</f>
        <v>0</v>
      </c>
      <c r="CM32" s="15">
        <f>[1]Лист2!$AU183</f>
        <v>0</v>
      </c>
      <c r="CN32" s="14">
        <f>[1]Лист2!$AU29</f>
        <v>0</v>
      </c>
      <c r="CO32" s="15">
        <f>[1]Лист2!$AV183</f>
        <v>0</v>
      </c>
      <c r="CP32" s="20">
        <f>[1]Лист2!$AV29</f>
        <v>0</v>
      </c>
      <c r="CQ32" s="15">
        <f>[1]Лист2!$AX183</f>
        <v>0</v>
      </c>
      <c r="CR32" s="14">
        <f>[1]Лист2!$AX29</f>
        <v>0</v>
      </c>
    </row>
    <row r="33" spans="1:96" s="19" customFormat="1" ht="15" customHeight="1" x14ac:dyDescent="0.25">
      <c r="A33" s="29" t="s">
        <v>190</v>
      </c>
      <c r="B33" s="31" t="s">
        <v>12</v>
      </c>
      <c r="C33" s="16">
        <v>330039</v>
      </c>
      <c r="D33" s="17" t="s">
        <v>124</v>
      </c>
      <c r="E33" s="17" t="s">
        <v>123</v>
      </c>
      <c r="F33" s="18" t="s">
        <v>125</v>
      </c>
      <c r="G33" s="14">
        <f t="shared" si="3"/>
        <v>3083358</v>
      </c>
      <c r="H33" s="14">
        <f t="shared" si="4"/>
        <v>3083358</v>
      </c>
      <c r="I33" s="15">
        <f t="shared" si="5"/>
        <v>1308</v>
      </c>
      <c r="J33" s="14">
        <f t="shared" si="5"/>
        <v>599796.47999999998</v>
      </c>
      <c r="K33" s="15">
        <f t="shared" si="5"/>
        <v>448</v>
      </c>
      <c r="L33" s="14">
        <f t="shared" si="5"/>
        <v>241570.56</v>
      </c>
      <c r="M33" s="15">
        <f t="shared" si="5"/>
        <v>2073</v>
      </c>
      <c r="N33" s="14">
        <f t="shared" si="5"/>
        <v>2241990.96</v>
      </c>
      <c r="O33" s="15">
        <f t="shared" si="5"/>
        <v>0</v>
      </c>
      <c r="P33" s="14">
        <f t="shared" si="5"/>
        <v>0</v>
      </c>
      <c r="Q33" s="15">
        <f t="shared" si="5"/>
        <v>0</v>
      </c>
      <c r="R33" s="14">
        <f t="shared" si="5"/>
        <v>0</v>
      </c>
      <c r="S33" s="15">
        <f t="shared" si="5"/>
        <v>0</v>
      </c>
      <c r="T33" s="14">
        <f t="shared" si="5"/>
        <v>0</v>
      </c>
      <c r="U33" s="15">
        <f t="shared" si="5"/>
        <v>0</v>
      </c>
      <c r="V33" s="14">
        <f t="shared" si="5"/>
        <v>0</v>
      </c>
      <c r="W33" s="15">
        <f t="shared" si="5"/>
        <v>0</v>
      </c>
      <c r="X33" s="14">
        <f t="shared" si="5"/>
        <v>0</v>
      </c>
      <c r="Y33" s="14">
        <f t="shared" si="6"/>
        <v>831779.96</v>
      </c>
      <c r="Z33" s="14">
        <f t="shared" si="7"/>
        <v>831779.96</v>
      </c>
      <c r="AA33" s="15">
        <f>[1]Лист2!$M184</f>
        <v>352</v>
      </c>
      <c r="AB33" s="14">
        <f>[1]Лист2!M30</f>
        <v>161413.12</v>
      </c>
      <c r="AC33" s="15">
        <f>[1]Лист2!N184</f>
        <v>114</v>
      </c>
      <c r="AD33" s="14">
        <f>[1]Лист2!$N30</f>
        <v>61471.08</v>
      </c>
      <c r="AE33" s="15">
        <f>[1]Лист2!$O184</f>
        <v>563</v>
      </c>
      <c r="AF33" s="14">
        <f>[1]Лист2!$O30</f>
        <v>608895.76</v>
      </c>
      <c r="AG33" s="15">
        <f>[1]Лист2!$S184</f>
        <v>0</v>
      </c>
      <c r="AH33" s="14">
        <f>[1]Лист2!$S30</f>
        <v>0</v>
      </c>
      <c r="AI33" s="15">
        <f>[1]Лист2!$P184</f>
        <v>0</v>
      </c>
      <c r="AJ33" s="20">
        <f>[1]Лист2!$P30</f>
        <v>0</v>
      </c>
      <c r="AK33" s="15">
        <f>[1]Лист2!$Q184</f>
        <v>0</v>
      </c>
      <c r="AL33" s="14">
        <f>[1]Лист2!$Q30</f>
        <v>0</v>
      </c>
      <c r="AM33" s="15">
        <f>[1]Лист2!$R184</f>
        <v>0</v>
      </c>
      <c r="AN33" s="20">
        <f>[1]Лист2!$R30</f>
        <v>0</v>
      </c>
      <c r="AO33" s="15">
        <f>[1]Лист2!$T184</f>
        <v>0</v>
      </c>
      <c r="AP33" s="14">
        <f>[1]Лист2!$T30</f>
        <v>0</v>
      </c>
      <c r="AQ33" s="14">
        <f t="shared" si="8"/>
        <v>693178.92</v>
      </c>
      <c r="AR33" s="14">
        <f t="shared" si="9"/>
        <v>693178.92</v>
      </c>
      <c r="AS33" s="15">
        <f>[1]Лист2!$W184</f>
        <v>262</v>
      </c>
      <c r="AT33" s="14">
        <f>[1]Лист2!$W30</f>
        <v>120142.72</v>
      </c>
      <c r="AU33" s="15">
        <f>[1]Лист2!$X184</f>
        <v>110</v>
      </c>
      <c r="AV33" s="14">
        <f>[1]Лист2!$X30</f>
        <v>59314.2</v>
      </c>
      <c r="AW33" s="15">
        <f>[1]Лист2!$Y184</f>
        <v>475</v>
      </c>
      <c r="AX33" s="14">
        <f>[1]Лист2!$Y30</f>
        <v>513722</v>
      </c>
      <c r="AY33" s="15">
        <f>[1]Лист2!$AC184</f>
        <v>0</v>
      </c>
      <c r="AZ33" s="14">
        <f>[1]Лист2!$AC30</f>
        <v>0</v>
      </c>
      <c r="BA33" s="15">
        <f>[1]Лист2!$Z184</f>
        <v>0</v>
      </c>
      <c r="BB33" s="20">
        <f>[1]Лист2!$Z30</f>
        <v>0</v>
      </c>
      <c r="BC33" s="15">
        <f>[1]Лист2!$AA184</f>
        <v>0</v>
      </c>
      <c r="BD33" s="14">
        <f>[1]Лист2!$AA30</f>
        <v>0</v>
      </c>
      <c r="BE33" s="15">
        <f>[1]Лист2!$AB184</f>
        <v>0</v>
      </c>
      <c r="BF33" s="20">
        <f>[1]Лист2!$AB30</f>
        <v>0</v>
      </c>
      <c r="BG33" s="15">
        <f>[1]Лист2!$AD184</f>
        <v>0</v>
      </c>
      <c r="BH33" s="14">
        <f>[1]Лист2!$AD30</f>
        <v>0</v>
      </c>
      <c r="BI33" s="14">
        <f t="shared" si="10"/>
        <v>732070.2</v>
      </c>
      <c r="BJ33" s="14">
        <f t="shared" si="11"/>
        <v>732070.2</v>
      </c>
      <c r="BK33" s="15">
        <f>[1]Лист2!$AG184</f>
        <v>302</v>
      </c>
      <c r="BL33" s="14">
        <f>[1]Лист2!$AG30</f>
        <v>138485.12</v>
      </c>
      <c r="BM33" s="15">
        <f>[1]Лист2!$AH184</f>
        <v>110</v>
      </c>
      <c r="BN33" s="14">
        <f>[1]Лист2!$AH30</f>
        <v>59314.2</v>
      </c>
      <c r="BO33" s="15">
        <f>[1]Лист2!$AI184</f>
        <v>494</v>
      </c>
      <c r="BP33" s="14">
        <f>[1]Лист2!$AI30</f>
        <v>534270.88</v>
      </c>
      <c r="BQ33" s="15">
        <f>[1]Лист2!$AM184</f>
        <v>0</v>
      </c>
      <c r="BR33" s="14">
        <f>[1]Лист2!$AM30</f>
        <v>0</v>
      </c>
      <c r="BS33" s="15">
        <f>[1]Лист2!$AJ184</f>
        <v>0</v>
      </c>
      <c r="BT33" s="20">
        <f>[1]Лист2!$AJ30</f>
        <v>0</v>
      </c>
      <c r="BU33" s="15">
        <f>[1]Лист2!$AK184</f>
        <v>0</v>
      </c>
      <c r="BV33" s="14">
        <f>[1]Лист2!$AK30</f>
        <v>0</v>
      </c>
      <c r="BW33" s="15">
        <f>[1]Лист2!$AL184</f>
        <v>0</v>
      </c>
      <c r="BX33" s="20">
        <f>[1]Лист2!$AL30</f>
        <v>0</v>
      </c>
      <c r="BY33" s="15">
        <f>[1]Лист2!$AN184</f>
        <v>0</v>
      </c>
      <c r="BZ33" s="14">
        <f>[1]Лист2!$AN30</f>
        <v>0</v>
      </c>
      <c r="CA33" s="14">
        <f t="shared" si="12"/>
        <v>826328.92</v>
      </c>
      <c r="CB33" s="14">
        <f t="shared" si="13"/>
        <v>826328.92</v>
      </c>
      <c r="CC33" s="15">
        <f>[1]Лист2!$AQ184</f>
        <v>392</v>
      </c>
      <c r="CD33" s="14">
        <f>[1]Лист2!$AQ30</f>
        <v>179755.51999999999</v>
      </c>
      <c r="CE33" s="15">
        <f>[1]Лист2!$AR184</f>
        <v>114</v>
      </c>
      <c r="CF33" s="14">
        <f>[1]Лист2!$AR30</f>
        <v>61471.08</v>
      </c>
      <c r="CG33" s="15">
        <f>[1]Лист2!$AS184</f>
        <v>541</v>
      </c>
      <c r="CH33" s="14">
        <f>[1]Лист2!$AS30</f>
        <v>585102.31999999995</v>
      </c>
      <c r="CI33" s="15">
        <f>[1]Лист2!$AW184</f>
        <v>0</v>
      </c>
      <c r="CJ33" s="14">
        <f>[1]Лист2!$AW30</f>
        <v>0</v>
      </c>
      <c r="CK33" s="15">
        <f>[1]Лист2!$AT184</f>
        <v>0</v>
      </c>
      <c r="CL33" s="20">
        <f>[1]Лист2!$AT30</f>
        <v>0</v>
      </c>
      <c r="CM33" s="15">
        <f>[1]Лист2!$AU184</f>
        <v>0</v>
      </c>
      <c r="CN33" s="14">
        <f>[1]Лист2!$AU30</f>
        <v>0</v>
      </c>
      <c r="CO33" s="15">
        <f>[1]Лист2!$AV184</f>
        <v>0</v>
      </c>
      <c r="CP33" s="20">
        <f>[1]Лист2!$AV30</f>
        <v>0</v>
      </c>
      <c r="CQ33" s="15">
        <f>[1]Лист2!$AX184</f>
        <v>0</v>
      </c>
      <c r="CR33" s="14">
        <f>[1]Лист2!$AX30</f>
        <v>0</v>
      </c>
    </row>
    <row r="34" spans="1:96" s="19" customFormat="1" ht="15" customHeight="1" x14ac:dyDescent="0.25">
      <c r="A34" s="29" t="s">
        <v>191</v>
      </c>
      <c r="B34" s="31" t="s">
        <v>192</v>
      </c>
      <c r="C34" s="16">
        <v>330332</v>
      </c>
      <c r="D34" s="17" t="s">
        <v>124</v>
      </c>
      <c r="E34" s="17" t="s">
        <v>123</v>
      </c>
      <c r="F34" s="18" t="s">
        <v>125</v>
      </c>
      <c r="G34" s="14">
        <f t="shared" si="3"/>
        <v>3575553.09</v>
      </c>
      <c r="H34" s="14">
        <f t="shared" si="4"/>
        <v>2683746.33</v>
      </c>
      <c r="I34" s="15">
        <f t="shared" si="5"/>
        <v>1292</v>
      </c>
      <c r="J34" s="14">
        <f t="shared" si="5"/>
        <v>720662.99</v>
      </c>
      <c r="K34" s="15">
        <f t="shared" si="5"/>
        <v>434</v>
      </c>
      <c r="L34" s="14">
        <f t="shared" si="5"/>
        <v>235155.91</v>
      </c>
      <c r="M34" s="15">
        <f t="shared" si="5"/>
        <v>1382</v>
      </c>
      <c r="N34" s="14">
        <f t="shared" si="5"/>
        <v>1727927.43</v>
      </c>
      <c r="O34" s="15">
        <f t="shared" si="5"/>
        <v>96</v>
      </c>
      <c r="P34" s="14">
        <f t="shared" si="5"/>
        <v>891806.76</v>
      </c>
      <c r="Q34" s="15">
        <f t="shared" si="5"/>
        <v>0</v>
      </c>
      <c r="R34" s="14">
        <f t="shared" si="5"/>
        <v>0</v>
      </c>
      <c r="S34" s="15">
        <f t="shared" si="5"/>
        <v>0</v>
      </c>
      <c r="T34" s="14">
        <f t="shared" si="5"/>
        <v>0</v>
      </c>
      <c r="U34" s="15">
        <f t="shared" si="5"/>
        <v>0</v>
      </c>
      <c r="V34" s="14">
        <f t="shared" si="5"/>
        <v>0</v>
      </c>
      <c r="W34" s="15">
        <f t="shared" si="5"/>
        <v>0</v>
      </c>
      <c r="X34" s="14">
        <f t="shared" si="5"/>
        <v>0</v>
      </c>
      <c r="Y34" s="14">
        <f t="shared" si="6"/>
        <v>826170.83</v>
      </c>
      <c r="Z34" s="14">
        <f t="shared" si="7"/>
        <v>628277.13</v>
      </c>
      <c r="AA34" s="15">
        <f>[1]Лист2!$M185</f>
        <v>154</v>
      </c>
      <c r="AB34" s="14">
        <f>[1]Лист2!M31</f>
        <v>99079.15</v>
      </c>
      <c r="AC34" s="15">
        <f>[1]Лист2!N185</f>
        <v>88</v>
      </c>
      <c r="AD34" s="14">
        <f>[1]Лист2!$N31</f>
        <v>48719.33</v>
      </c>
      <c r="AE34" s="15">
        <f>[1]Лист2!$O185</f>
        <v>301</v>
      </c>
      <c r="AF34" s="14">
        <f>[1]Лист2!$O31</f>
        <v>480478.65</v>
      </c>
      <c r="AG34" s="15">
        <f>[1]Лист2!$S185</f>
        <v>21</v>
      </c>
      <c r="AH34" s="14">
        <f>[1]Лист2!$S31</f>
        <v>197893.7</v>
      </c>
      <c r="AI34" s="15">
        <f>[1]Лист2!$P185</f>
        <v>0</v>
      </c>
      <c r="AJ34" s="20">
        <f>[1]Лист2!$P31</f>
        <v>0</v>
      </c>
      <c r="AK34" s="15">
        <f>[1]Лист2!$Q185</f>
        <v>0</v>
      </c>
      <c r="AL34" s="14">
        <f>[1]Лист2!$Q31</f>
        <v>0</v>
      </c>
      <c r="AM34" s="15">
        <f>[1]Лист2!$R185</f>
        <v>0</v>
      </c>
      <c r="AN34" s="20">
        <f>[1]Лист2!$R31</f>
        <v>0</v>
      </c>
      <c r="AO34" s="15">
        <f>[1]Лист2!$T185</f>
        <v>0</v>
      </c>
      <c r="AP34" s="14">
        <f>[1]Лист2!$T31</f>
        <v>0</v>
      </c>
      <c r="AQ34" s="14">
        <f t="shared" si="8"/>
        <v>883077.67</v>
      </c>
      <c r="AR34" s="14">
        <f t="shared" si="9"/>
        <v>635376.12</v>
      </c>
      <c r="AS34" s="15">
        <f>[1]Лист2!$W185</f>
        <v>492</v>
      </c>
      <c r="AT34" s="14">
        <f>[1]Лист2!$W31</f>
        <v>182455.06</v>
      </c>
      <c r="AU34" s="15">
        <f>[1]Лист2!$X185</f>
        <v>130</v>
      </c>
      <c r="AV34" s="14">
        <f>[1]Лист2!$X31</f>
        <v>68858.62</v>
      </c>
      <c r="AW34" s="15">
        <f>[1]Лист2!$Y185</f>
        <v>389</v>
      </c>
      <c r="AX34" s="14">
        <f>[1]Лист2!$Y31</f>
        <v>384062.44</v>
      </c>
      <c r="AY34" s="15">
        <f>[1]Лист2!$AC185</f>
        <v>27</v>
      </c>
      <c r="AZ34" s="14">
        <f>[1]Лист2!$AC31</f>
        <v>247701.55</v>
      </c>
      <c r="BA34" s="15">
        <f>[1]Лист2!$Z185</f>
        <v>0</v>
      </c>
      <c r="BB34" s="20">
        <f>[1]Лист2!$Z31</f>
        <v>0</v>
      </c>
      <c r="BC34" s="15">
        <f>[1]Лист2!$AA185</f>
        <v>0</v>
      </c>
      <c r="BD34" s="14">
        <f>[1]Лист2!$AA31</f>
        <v>0</v>
      </c>
      <c r="BE34" s="15">
        <f>[1]Лист2!$AB185</f>
        <v>0</v>
      </c>
      <c r="BF34" s="20">
        <f>[1]Лист2!$AB31</f>
        <v>0</v>
      </c>
      <c r="BG34" s="15">
        <f>[1]Лист2!$AD185</f>
        <v>0</v>
      </c>
      <c r="BH34" s="14">
        <f>[1]Лист2!$AD31</f>
        <v>0</v>
      </c>
      <c r="BI34" s="14">
        <f t="shared" si="10"/>
        <v>933152.3</v>
      </c>
      <c r="BJ34" s="14">
        <f t="shared" si="11"/>
        <v>710046.54</v>
      </c>
      <c r="BK34" s="15">
        <f>[1]Лист2!$AG185</f>
        <v>323</v>
      </c>
      <c r="BL34" s="14">
        <f>[1]Лист2!$AG31</f>
        <v>219564.39</v>
      </c>
      <c r="BM34" s="15">
        <f>[1]Лист2!$AH185</f>
        <v>108</v>
      </c>
      <c r="BN34" s="14">
        <f>[1]Лист2!$AH31</f>
        <v>58788.98</v>
      </c>
      <c r="BO34" s="15">
        <f>[1]Лист2!$AI185</f>
        <v>346</v>
      </c>
      <c r="BP34" s="14">
        <f>[1]Лист2!$AI31</f>
        <v>431693.17</v>
      </c>
      <c r="BQ34" s="15">
        <f>[1]Лист2!$AM185</f>
        <v>24</v>
      </c>
      <c r="BR34" s="14">
        <f>[1]Лист2!$AM31</f>
        <v>223105.76</v>
      </c>
      <c r="BS34" s="15">
        <f>[1]Лист2!$AJ185</f>
        <v>0</v>
      </c>
      <c r="BT34" s="20">
        <f>[1]Лист2!$AJ31</f>
        <v>0</v>
      </c>
      <c r="BU34" s="15">
        <f>[1]Лист2!$AK185</f>
        <v>0</v>
      </c>
      <c r="BV34" s="14">
        <f>[1]Лист2!$AK31</f>
        <v>0</v>
      </c>
      <c r="BW34" s="15">
        <f>[1]Лист2!$AL185</f>
        <v>0</v>
      </c>
      <c r="BX34" s="20">
        <f>[1]Лист2!$AL31</f>
        <v>0</v>
      </c>
      <c r="BY34" s="15">
        <f>[1]Лист2!$AN185</f>
        <v>0</v>
      </c>
      <c r="BZ34" s="14">
        <f>[1]Лист2!$AN31</f>
        <v>0</v>
      </c>
      <c r="CA34" s="14">
        <f t="shared" si="12"/>
        <v>933152.29</v>
      </c>
      <c r="CB34" s="14">
        <f t="shared" si="13"/>
        <v>710046.54</v>
      </c>
      <c r="CC34" s="15">
        <f>[1]Лист2!$AQ185</f>
        <v>323</v>
      </c>
      <c r="CD34" s="14">
        <f>[1]Лист2!$AQ31</f>
        <v>219564.39</v>
      </c>
      <c r="CE34" s="15">
        <f>[1]Лист2!$AR185</f>
        <v>108</v>
      </c>
      <c r="CF34" s="14">
        <f>[1]Лист2!$AR31</f>
        <v>58788.98</v>
      </c>
      <c r="CG34" s="15">
        <f>[1]Лист2!$AS185</f>
        <v>346</v>
      </c>
      <c r="CH34" s="14">
        <f>[1]Лист2!$AS31</f>
        <v>431693.17</v>
      </c>
      <c r="CI34" s="15">
        <f>[1]Лист2!$AW185</f>
        <v>24</v>
      </c>
      <c r="CJ34" s="14">
        <f>[1]Лист2!$AW31</f>
        <v>223105.75</v>
      </c>
      <c r="CK34" s="15">
        <f>[1]Лист2!$AT185</f>
        <v>0</v>
      </c>
      <c r="CL34" s="20">
        <f>[1]Лист2!$AT31</f>
        <v>0</v>
      </c>
      <c r="CM34" s="15">
        <f>[1]Лист2!$AU185</f>
        <v>0</v>
      </c>
      <c r="CN34" s="14">
        <f>[1]Лист2!$AU31</f>
        <v>0</v>
      </c>
      <c r="CO34" s="15">
        <f>[1]Лист2!$AV185</f>
        <v>0</v>
      </c>
      <c r="CP34" s="20">
        <f>[1]Лист2!$AV31</f>
        <v>0</v>
      </c>
      <c r="CQ34" s="15">
        <f>[1]Лист2!$AX185</f>
        <v>0</v>
      </c>
      <c r="CR34" s="14">
        <f>[1]Лист2!$AX31</f>
        <v>0</v>
      </c>
    </row>
    <row r="35" spans="1:96" s="19" customFormat="1" ht="15" customHeight="1" x14ac:dyDescent="0.25">
      <c r="A35" s="29" t="s">
        <v>193</v>
      </c>
      <c r="B35" s="31" t="s">
        <v>13</v>
      </c>
      <c r="C35" s="16">
        <v>330114</v>
      </c>
      <c r="D35" s="17" t="s">
        <v>124</v>
      </c>
      <c r="E35" s="17" t="s">
        <v>128</v>
      </c>
      <c r="F35" s="18" t="s">
        <v>125</v>
      </c>
      <c r="G35" s="14">
        <f t="shared" si="3"/>
        <v>12369964.199999999</v>
      </c>
      <c r="H35" s="14">
        <f t="shared" si="4"/>
        <v>0</v>
      </c>
      <c r="I35" s="15">
        <f t="shared" si="5"/>
        <v>0</v>
      </c>
      <c r="J35" s="14">
        <f t="shared" si="5"/>
        <v>0</v>
      </c>
      <c r="K35" s="15">
        <f t="shared" si="5"/>
        <v>0</v>
      </c>
      <c r="L35" s="14">
        <f t="shared" si="5"/>
        <v>0</v>
      </c>
      <c r="M35" s="15">
        <f t="shared" si="5"/>
        <v>0</v>
      </c>
      <c r="N35" s="14">
        <f t="shared" si="5"/>
        <v>0</v>
      </c>
      <c r="O35" s="15">
        <f t="shared" si="5"/>
        <v>0</v>
      </c>
      <c r="P35" s="14">
        <f t="shared" si="5"/>
        <v>0</v>
      </c>
      <c r="Q35" s="15">
        <f t="shared" si="5"/>
        <v>0</v>
      </c>
      <c r="R35" s="14">
        <f t="shared" si="5"/>
        <v>0</v>
      </c>
      <c r="S35" s="15">
        <f t="shared" si="5"/>
        <v>0</v>
      </c>
      <c r="T35" s="14">
        <f t="shared" si="5"/>
        <v>0</v>
      </c>
      <c r="U35" s="15">
        <f t="shared" si="5"/>
        <v>0</v>
      </c>
      <c r="V35" s="14">
        <f t="shared" si="5"/>
        <v>0</v>
      </c>
      <c r="W35" s="15">
        <f t="shared" si="5"/>
        <v>9354</v>
      </c>
      <c r="X35" s="14">
        <f t="shared" si="5"/>
        <v>12369964.199999999</v>
      </c>
      <c r="Y35" s="14">
        <f t="shared" si="6"/>
        <v>2958541.2</v>
      </c>
      <c r="Z35" s="14">
        <f t="shared" si="7"/>
        <v>0</v>
      </c>
      <c r="AA35" s="15">
        <f>[1]Лист2!$M186</f>
        <v>0</v>
      </c>
      <c r="AB35" s="14">
        <f>[1]Лист2!M32</f>
        <v>0</v>
      </c>
      <c r="AC35" s="15">
        <f>[1]Лист2!N186</f>
        <v>0</v>
      </c>
      <c r="AD35" s="14">
        <f>[1]Лист2!$N32</f>
        <v>0</v>
      </c>
      <c r="AE35" s="15">
        <f>[1]Лист2!$O186</f>
        <v>0</v>
      </c>
      <c r="AF35" s="14">
        <f>[1]Лист2!$O32</f>
        <v>0</v>
      </c>
      <c r="AG35" s="15">
        <f>[1]Лист2!$S186</f>
        <v>0</v>
      </c>
      <c r="AH35" s="14">
        <f>[1]Лист2!$S32</f>
        <v>0</v>
      </c>
      <c r="AI35" s="15">
        <f>[1]Лист2!$P186</f>
        <v>0</v>
      </c>
      <c r="AJ35" s="20">
        <f>[1]Лист2!$P32</f>
        <v>0</v>
      </c>
      <c r="AK35" s="15">
        <f>[1]Лист2!$Q186</f>
        <v>0</v>
      </c>
      <c r="AL35" s="14">
        <f>[1]Лист2!$Q32</f>
        <v>0</v>
      </c>
      <c r="AM35" s="15">
        <f>[1]Лист2!$R186</f>
        <v>0</v>
      </c>
      <c r="AN35" s="20">
        <f>[1]Лист2!$R32</f>
        <v>0</v>
      </c>
      <c r="AO35" s="15">
        <f>[1]Лист2!$T186</f>
        <v>598</v>
      </c>
      <c r="AP35" s="14">
        <f>[1]Лист2!$T32</f>
        <v>2958541.2</v>
      </c>
      <c r="AQ35" s="14">
        <f t="shared" si="8"/>
        <v>3185661</v>
      </c>
      <c r="AR35" s="14">
        <f t="shared" si="9"/>
        <v>0</v>
      </c>
      <c r="AS35" s="15">
        <f>[1]Лист2!$W186</f>
        <v>0</v>
      </c>
      <c r="AT35" s="14">
        <f>[1]Лист2!$W32</f>
        <v>0</v>
      </c>
      <c r="AU35" s="15">
        <f>[1]Лист2!$X186</f>
        <v>0</v>
      </c>
      <c r="AV35" s="14">
        <f>[1]Лист2!$X32</f>
        <v>0</v>
      </c>
      <c r="AW35" s="15">
        <f>[1]Лист2!$Y186</f>
        <v>0</v>
      </c>
      <c r="AX35" s="14">
        <f>[1]Лист2!$Y32</f>
        <v>0</v>
      </c>
      <c r="AY35" s="15">
        <f>[1]Лист2!$AC186</f>
        <v>0</v>
      </c>
      <c r="AZ35" s="14">
        <f>[1]Лист2!$AC32</f>
        <v>0</v>
      </c>
      <c r="BA35" s="15">
        <f>[1]Лист2!$Z186</f>
        <v>0</v>
      </c>
      <c r="BB35" s="20">
        <f>[1]Лист2!$Z32</f>
        <v>0</v>
      </c>
      <c r="BC35" s="15">
        <f>[1]Лист2!$AA186</f>
        <v>0</v>
      </c>
      <c r="BD35" s="14">
        <f>[1]Лист2!$AA32</f>
        <v>0</v>
      </c>
      <c r="BE35" s="15">
        <f>[1]Лист2!$AB186</f>
        <v>0</v>
      </c>
      <c r="BF35" s="20">
        <f>[1]Лист2!$AB32</f>
        <v>0</v>
      </c>
      <c r="BG35" s="15">
        <f>[1]Лист2!$AD186</f>
        <v>1500</v>
      </c>
      <c r="BH35" s="14">
        <f>[1]Лист2!$AD32</f>
        <v>3185661</v>
      </c>
      <c r="BI35" s="14">
        <f t="shared" si="10"/>
        <v>3088621</v>
      </c>
      <c r="BJ35" s="14">
        <f t="shared" si="11"/>
        <v>0</v>
      </c>
      <c r="BK35" s="15">
        <f>[1]Лист2!$AG186</f>
        <v>0</v>
      </c>
      <c r="BL35" s="14">
        <f>[1]Лист2!$AG32</f>
        <v>0</v>
      </c>
      <c r="BM35" s="15">
        <f>[1]Лист2!$AH186</f>
        <v>0</v>
      </c>
      <c r="BN35" s="14">
        <f>[1]Лист2!$AH32</f>
        <v>0</v>
      </c>
      <c r="BO35" s="15">
        <f>[1]Лист2!$AI186</f>
        <v>0</v>
      </c>
      <c r="BP35" s="14">
        <f>[1]Лист2!$AI32</f>
        <v>0</v>
      </c>
      <c r="BQ35" s="15">
        <f>[1]Лист2!$AM186</f>
        <v>0</v>
      </c>
      <c r="BR35" s="14">
        <f>[1]Лист2!$AM32</f>
        <v>0</v>
      </c>
      <c r="BS35" s="15">
        <f>[1]Лист2!$AJ186</f>
        <v>0</v>
      </c>
      <c r="BT35" s="20">
        <f>[1]Лист2!$AJ32</f>
        <v>0</v>
      </c>
      <c r="BU35" s="15">
        <f>[1]Лист2!$AK186</f>
        <v>0</v>
      </c>
      <c r="BV35" s="14">
        <f>[1]Лист2!$AK32</f>
        <v>0</v>
      </c>
      <c r="BW35" s="15">
        <f>[1]Лист2!$AL186</f>
        <v>0</v>
      </c>
      <c r="BX35" s="20">
        <f>[1]Лист2!$AL32</f>
        <v>0</v>
      </c>
      <c r="BY35" s="15">
        <f>[1]Лист2!$AN186</f>
        <v>2000</v>
      </c>
      <c r="BZ35" s="14">
        <f>[1]Лист2!$AN32</f>
        <v>3088621</v>
      </c>
      <c r="CA35" s="14">
        <f t="shared" si="12"/>
        <v>3137141</v>
      </c>
      <c r="CB35" s="14">
        <f t="shared" si="13"/>
        <v>0</v>
      </c>
      <c r="CC35" s="15">
        <f>[1]Лист2!$AQ186</f>
        <v>0</v>
      </c>
      <c r="CD35" s="14">
        <f>[1]Лист2!$AQ32</f>
        <v>0</v>
      </c>
      <c r="CE35" s="15">
        <f>[1]Лист2!$AR186</f>
        <v>0</v>
      </c>
      <c r="CF35" s="14">
        <f>[1]Лист2!$AR32</f>
        <v>0</v>
      </c>
      <c r="CG35" s="15">
        <f>[1]Лист2!$AS186</f>
        <v>0</v>
      </c>
      <c r="CH35" s="14">
        <f>[1]Лист2!$AS32</f>
        <v>0</v>
      </c>
      <c r="CI35" s="15">
        <f>[1]Лист2!$AW186</f>
        <v>0</v>
      </c>
      <c r="CJ35" s="14">
        <f>[1]Лист2!$AW32</f>
        <v>0</v>
      </c>
      <c r="CK35" s="15">
        <f>[1]Лист2!$AT186</f>
        <v>0</v>
      </c>
      <c r="CL35" s="20">
        <f>[1]Лист2!$AT32</f>
        <v>0</v>
      </c>
      <c r="CM35" s="15">
        <f>[1]Лист2!$AU186</f>
        <v>0</v>
      </c>
      <c r="CN35" s="14">
        <f>[1]Лист2!$AU32</f>
        <v>0</v>
      </c>
      <c r="CO35" s="15">
        <f>[1]Лист2!$AV186</f>
        <v>0</v>
      </c>
      <c r="CP35" s="20">
        <f>[1]Лист2!$AV32</f>
        <v>0</v>
      </c>
      <c r="CQ35" s="15">
        <f>[1]Лист2!$AX186</f>
        <v>5256</v>
      </c>
      <c r="CR35" s="14">
        <f>[1]Лист2!$AX32</f>
        <v>3137141</v>
      </c>
    </row>
    <row r="36" spans="1:96" s="19" customFormat="1" ht="15" customHeight="1" x14ac:dyDescent="0.25">
      <c r="A36" s="29" t="s">
        <v>194</v>
      </c>
      <c r="B36" s="31" t="s">
        <v>14</v>
      </c>
      <c r="C36" s="16">
        <v>330337</v>
      </c>
      <c r="D36" s="17" t="s">
        <v>124</v>
      </c>
      <c r="E36" s="17" t="s">
        <v>129</v>
      </c>
      <c r="F36" s="18" t="s">
        <v>125</v>
      </c>
      <c r="G36" s="14">
        <f t="shared" si="3"/>
        <v>294621.33</v>
      </c>
      <c r="H36" s="14">
        <f t="shared" si="4"/>
        <v>294621.33</v>
      </c>
      <c r="I36" s="15">
        <f t="shared" si="5"/>
        <v>310</v>
      </c>
      <c r="J36" s="14">
        <f t="shared" si="5"/>
        <v>67609.37</v>
      </c>
      <c r="K36" s="15">
        <f t="shared" si="5"/>
        <v>7</v>
      </c>
      <c r="L36" s="14">
        <f t="shared" si="5"/>
        <v>5109.84</v>
      </c>
      <c r="M36" s="15">
        <f t="shared" si="5"/>
        <v>225</v>
      </c>
      <c r="N36" s="14">
        <f t="shared" si="5"/>
        <v>221902.12</v>
      </c>
      <c r="O36" s="15">
        <f t="shared" si="5"/>
        <v>0</v>
      </c>
      <c r="P36" s="14">
        <f t="shared" si="5"/>
        <v>0</v>
      </c>
      <c r="Q36" s="15">
        <f t="shared" si="5"/>
        <v>0</v>
      </c>
      <c r="R36" s="14">
        <f t="shared" si="5"/>
        <v>0</v>
      </c>
      <c r="S36" s="15">
        <f t="shared" si="5"/>
        <v>0</v>
      </c>
      <c r="T36" s="14">
        <f t="shared" si="5"/>
        <v>0</v>
      </c>
      <c r="U36" s="15">
        <f t="shared" si="5"/>
        <v>0</v>
      </c>
      <c r="V36" s="14">
        <f t="shared" si="5"/>
        <v>0</v>
      </c>
      <c r="W36" s="15">
        <f t="shared" si="5"/>
        <v>0</v>
      </c>
      <c r="X36" s="14">
        <f t="shared" si="5"/>
        <v>0</v>
      </c>
      <c r="Y36" s="14">
        <f t="shared" si="6"/>
        <v>51065.18</v>
      </c>
      <c r="Z36" s="14">
        <f t="shared" si="7"/>
        <v>51065.18</v>
      </c>
      <c r="AA36" s="15">
        <f>[1]Лист2!$M187</f>
        <v>67</v>
      </c>
      <c r="AB36" s="14">
        <f>[1]Лист2!M33</f>
        <v>13062.08</v>
      </c>
      <c r="AC36" s="15">
        <f>[1]Лист2!N187</f>
        <v>1</v>
      </c>
      <c r="AD36" s="14">
        <f>[1]Лист2!$N33</f>
        <v>638.73</v>
      </c>
      <c r="AE36" s="15">
        <f>[1]Лист2!$O187</f>
        <v>38</v>
      </c>
      <c r="AF36" s="14">
        <f>[1]Лист2!$O33</f>
        <v>37364.370000000003</v>
      </c>
      <c r="AG36" s="15">
        <f>[1]Лист2!$S187</f>
        <v>0</v>
      </c>
      <c r="AH36" s="14">
        <f>[1]Лист2!$S33</f>
        <v>0</v>
      </c>
      <c r="AI36" s="15">
        <f>[1]Лист2!$P187</f>
        <v>0</v>
      </c>
      <c r="AJ36" s="20">
        <f>[1]Лист2!$P33</f>
        <v>0</v>
      </c>
      <c r="AK36" s="15">
        <f>[1]Лист2!$Q187</f>
        <v>0</v>
      </c>
      <c r="AL36" s="14">
        <f>[1]Лист2!$Q33</f>
        <v>0</v>
      </c>
      <c r="AM36" s="15">
        <f>[1]Лист2!$R187</f>
        <v>0</v>
      </c>
      <c r="AN36" s="20">
        <f>[1]Лист2!$R33</f>
        <v>0</v>
      </c>
      <c r="AO36" s="15">
        <f>[1]Лист2!$T187</f>
        <v>0</v>
      </c>
      <c r="AP36" s="14">
        <f>[1]Лист2!$T33</f>
        <v>0</v>
      </c>
      <c r="AQ36" s="14">
        <f t="shared" si="8"/>
        <v>94338.69</v>
      </c>
      <c r="AR36" s="14">
        <f t="shared" si="9"/>
        <v>94338.69</v>
      </c>
      <c r="AS36" s="15">
        <f>[1]Лист2!$W187</f>
        <v>87</v>
      </c>
      <c r="AT36" s="14">
        <f>[1]Лист2!$W33</f>
        <v>20305.46</v>
      </c>
      <c r="AU36" s="15">
        <f>[1]Лист2!$X187</f>
        <v>2</v>
      </c>
      <c r="AV36" s="14">
        <f>[1]Лист2!$X33</f>
        <v>1756.51</v>
      </c>
      <c r="AW36" s="15">
        <f>[1]Лист2!$Y187</f>
        <v>73</v>
      </c>
      <c r="AX36" s="14">
        <f>[1]Лист2!$Y33</f>
        <v>72276.72</v>
      </c>
      <c r="AY36" s="15">
        <f>[1]Лист2!$AC187</f>
        <v>0</v>
      </c>
      <c r="AZ36" s="14">
        <f>[1]Лист2!$AC33</f>
        <v>0</v>
      </c>
      <c r="BA36" s="15">
        <f>[1]Лист2!$Z187</f>
        <v>0</v>
      </c>
      <c r="BB36" s="20">
        <f>[1]Лист2!$Z33</f>
        <v>0</v>
      </c>
      <c r="BC36" s="15">
        <f>[1]Лист2!$AA187</f>
        <v>0</v>
      </c>
      <c r="BD36" s="14">
        <f>[1]Лист2!$AA33</f>
        <v>0</v>
      </c>
      <c r="BE36" s="15">
        <f>[1]Лист2!$AB187</f>
        <v>0</v>
      </c>
      <c r="BF36" s="20">
        <f>[1]Лист2!$AB33</f>
        <v>0</v>
      </c>
      <c r="BG36" s="15">
        <f>[1]Лист2!$AD187</f>
        <v>0</v>
      </c>
      <c r="BH36" s="14">
        <f>[1]Лист2!$AD33</f>
        <v>0</v>
      </c>
      <c r="BI36" s="14">
        <f t="shared" si="10"/>
        <v>74674.67</v>
      </c>
      <c r="BJ36" s="14">
        <f t="shared" si="11"/>
        <v>74674.67</v>
      </c>
      <c r="BK36" s="15">
        <f>[1]Лист2!$AG187</f>
        <v>78</v>
      </c>
      <c r="BL36" s="14">
        <f>[1]Лист2!$AG33</f>
        <v>17121.509999999998</v>
      </c>
      <c r="BM36" s="15">
        <f>[1]Лист2!$AH187</f>
        <v>2</v>
      </c>
      <c r="BN36" s="14">
        <f>[1]Лист2!$AH33</f>
        <v>1437.14</v>
      </c>
      <c r="BO36" s="15">
        <f>[1]Лист2!$AI187</f>
        <v>57</v>
      </c>
      <c r="BP36" s="14">
        <f>[1]Лист2!$AI33</f>
        <v>56116.02</v>
      </c>
      <c r="BQ36" s="15">
        <f>[1]Лист2!$AM187</f>
        <v>0</v>
      </c>
      <c r="BR36" s="14">
        <f>[1]Лист2!$AM33</f>
        <v>0</v>
      </c>
      <c r="BS36" s="15">
        <f>[1]Лист2!$AJ187</f>
        <v>0</v>
      </c>
      <c r="BT36" s="20">
        <f>[1]Лист2!$AJ33</f>
        <v>0</v>
      </c>
      <c r="BU36" s="15">
        <f>[1]Лист2!$AK187</f>
        <v>0</v>
      </c>
      <c r="BV36" s="14">
        <f>[1]Лист2!$AK33</f>
        <v>0</v>
      </c>
      <c r="BW36" s="15">
        <f>[1]Лист2!$AL187</f>
        <v>0</v>
      </c>
      <c r="BX36" s="20">
        <f>[1]Лист2!$AL33</f>
        <v>0</v>
      </c>
      <c r="BY36" s="15">
        <f>[1]Лист2!$AN187</f>
        <v>0</v>
      </c>
      <c r="BZ36" s="14">
        <f>[1]Лист2!$AN33</f>
        <v>0</v>
      </c>
      <c r="CA36" s="14">
        <f t="shared" si="12"/>
        <v>74542.789999999994</v>
      </c>
      <c r="CB36" s="14">
        <f t="shared" si="13"/>
        <v>74542.789999999994</v>
      </c>
      <c r="CC36" s="15">
        <f>[1]Лист2!$AQ187</f>
        <v>78</v>
      </c>
      <c r="CD36" s="14">
        <f>[1]Лист2!$AQ33</f>
        <v>17120.32</v>
      </c>
      <c r="CE36" s="15">
        <f>[1]Лист2!$AR187</f>
        <v>2</v>
      </c>
      <c r="CF36" s="14">
        <f>[1]Лист2!$AR33</f>
        <v>1277.46</v>
      </c>
      <c r="CG36" s="15">
        <f>[1]Лист2!$AS187</f>
        <v>57</v>
      </c>
      <c r="CH36" s="14">
        <f>[1]Лист2!$AS33</f>
        <v>56145.01</v>
      </c>
      <c r="CI36" s="15">
        <f>[1]Лист2!$AW187</f>
        <v>0</v>
      </c>
      <c r="CJ36" s="14">
        <f>[1]Лист2!$AW33</f>
        <v>0</v>
      </c>
      <c r="CK36" s="15">
        <f>[1]Лист2!$AT187</f>
        <v>0</v>
      </c>
      <c r="CL36" s="20">
        <f>[1]Лист2!$AT33</f>
        <v>0</v>
      </c>
      <c r="CM36" s="15">
        <f>[1]Лист2!$AU187</f>
        <v>0</v>
      </c>
      <c r="CN36" s="14">
        <f>[1]Лист2!$AU33</f>
        <v>0</v>
      </c>
      <c r="CO36" s="15">
        <f>[1]Лист2!$AV187</f>
        <v>0</v>
      </c>
      <c r="CP36" s="20">
        <f>[1]Лист2!$AV33</f>
        <v>0</v>
      </c>
      <c r="CQ36" s="15">
        <f>[1]Лист2!$AX187</f>
        <v>0</v>
      </c>
      <c r="CR36" s="14">
        <f>[1]Лист2!$AX33</f>
        <v>0</v>
      </c>
    </row>
    <row r="37" spans="1:96" s="19" customFormat="1" ht="15" customHeight="1" x14ac:dyDescent="0.25">
      <c r="A37" s="29" t="s">
        <v>195</v>
      </c>
      <c r="B37" s="31" t="s">
        <v>15</v>
      </c>
      <c r="C37" s="16">
        <v>330398</v>
      </c>
      <c r="D37" s="17" t="s">
        <v>124</v>
      </c>
      <c r="E37" s="17" t="s">
        <v>129</v>
      </c>
      <c r="F37" s="18" t="s">
        <v>125</v>
      </c>
      <c r="G37" s="14">
        <f t="shared" si="3"/>
        <v>3171487.25</v>
      </c>
      <c r="H37" s="14">
        <f t="shared" si="4"/>
        <v>180121.86</v>
      </c>
      <c r="I37" s="15">
        <f t="shared" si="5"/>
        <v>0</v>
      </c>
      <c r="J37" s="14">
        <f t="shared" si="5"/>
        <v>0</v>
      </c>
      <c r="K37" s="15">
        <f t="shared" si="5"/>
        <v>282</v>
      </c>
      <c r="L37" s="14">
        <f t="shared" si="5"/>
        <v>180121.86</v>
      </c>
      <c r="M37" s="15">
        <f t="shared" si="5"/>
        <v>0</v>
      </c>
      <c r="N37" s="14">
        <f t="shared" si="5"/>
        <v>0</v>
      </c>
      <c r="O37" s="15">
        <f t="shared" si="5"/>
        <v>48</v>
      </c>
      <c r="P37" s="14">
        <f t="shared" si="5"/>
        <v>1927645.77</v>
      </c>
      <c r="Q37" s="15">
        <f t="shared" si="5"/>
        <v>17</v>
      </c>
      <c r="R37" s="14">
        <f t="shared" si="5"/>
        <v>1063719.6200000001</v>
      </c>
      <c r="S37" s="15">
        <f t="shared" si="5"/>
        <v>0</v>
      </c>
      <c r="T37" s="14">
        <f t="shared" si="5"/>
        <v>0</v>
      </c>
      <c r="U37" s="15">
        <f t="shared" si="5"/>
        <v>15</v>
      </c>
      <c r="V37" s="14">
        <f t="shared" si="5"/>
        <v>984836.94</v>
      </c>
      <c r="W37" s="15">
        <f t="shared" si="5"/>
        <v>0</v>
      </c>
      <c r="X37" s="14">
        <f t="shared" si="5"/>
        <v>0</v>
      </c>
      <c r="Y37" s="14">
        <f t="shared" si="6"/>
        <v>951446.18</v>
      </c>
      <c r="Z37" s="14">
        <f t="shared" si="7"/>
        <v>54036.56</v>
      </c>
      <c r="AA37" s="15">
        <f>[1]Лист2!$M188</f>
        <v>0</v>
      </c>
      <c r="AB37" s="14">
        <f>[1]Лист2!M34</f>
        <v>0</v>
      </c>
      <c r="AC37" s="15">
        <f>[1]Лист2!N188</f>
        <v>85</v>
      </c>
      <c r="AD37" s="14">
        <f>[1]Лист2!$N34</f>
        <v>54036.56</v>
      </c>
      <c r="AE37" s="15">
        <f>[1]Лист2!$O188</f>
        <v>0</v>
      </c>
      <c r="AF37" s="14">
        <f>[1]Лист2!$O34</f>
        <v>0</v>
      </c>
      <c r="AG37" s="15">
        <f>[1]Лист2!$S188</f>
        <v>14</v>
      </c>
      <c r="AH37" s="14">
        <f>[1]Лист2!$S34</f>
        <v>578293.73</v>
      </c>
      <c r="AI37" s="15">
        <f>[1]Лист2!$P188</f>
        <v>5</v>
      </c>
      <c r="AJ37" s="20">
        <f>[1]Лист2!$P34</f>
        <v>319115.89</v>
      </c>
      <c r="AK37" s="15">
        <f>[1]Лист2!$Q188</f>
        <v>0</v>
      </c>
      <c r="AL37" s="14">
        <f>[1]Лист2!$Q34</f>
        <v>0</v>
      </c>
      <c r="AM37" s="15">
        <f>[1]Лист2!$R188</f>
        <v>5</v>
      </c>
      <c r="AN37" s="20">
        <f>[1]Лист2!$R34</f>
        <v>295451.08</v>
      </c>
      <c r="AO37" s="15">
        <f>[1]Лист2!$T188</f>
        <v>0</v>
      </c>
      <c r="AP37" s="14">
        <f>[1]Лист2!$T34</f>
        <v>0</v>
      </c>
      <c r="AQ37" s="14">
        <f t="shared" si="8"/>
        <v>634297.43999999994</v>
      </c>
      <c r="AR37" s="14">
        <f t="shared" si="9"/>
        <v>36024.370000000003</v>
      </c>
      <c r="AS37" s="15">
        <f>[1]Лист2!$W188</f>
        <v>0</v>
      </c>
      <c r="AT37" s="14">
        <f>[1]Лист2!$W34</f>
        <v>0</v>
      </c>
      <c r="AU37" s="15">
        <f>[1]Лист2!$X188</f>
        <v>56</v>
      </c>
      <c r="AV37" s="14">
        <f>[1]Лист2!$X34</f>
        <v>36024.370000000003</v>
      </c>
      <c r="AW37" s="15">
        <f>[1]Лист2!$Y188</f>
        <v>0</v>
      </c>
      <c r="AX37" s="14">
        <f>[1]Лист2!$Y34</f>
        <v>0</v>
      </c>
      <c r="AY37" s="15">
        <f>[1]Лист2!$AC188</f>
        <v>10</v>
      </c>
      <c r="AZ37" s="14">
        <f>[1]Лист2!$AC34</f>
        <v>385529.15</v>
      </c>
      <c r="BA37" s="15">
        <f>[1]Лист2!$Z188</f>
        <v>3</v>
      </c>
      <c r="BB37" s="20">
        <f>[1]Лист2!$Z34</f>
        <v>212743.92</v>
      </c>
      <c r="BC37" s="15">
        <f>[1]Лист2!$AA188</f>
        <v>0</v>
      </c>
      <c r="BD37" s="14">
        <f>[1]Лист2!$AA34</f>
        <v>0</v>
      </c>
      <c r="BE37" s="15">
        <f>[1]Лист2!$AB188</f>
        <v>3</v>
      </c>
      <c r="BF37" s="20">
        <f>[1]Лист2!$AB34</f>
        <v>196967.39</v>
      </c>
      <c r="BG37" s="15">
        <f>[1]Лист2!$AD188</f>
        <v>0</v>
      </c>
      <c r="BH37" s="14">
        <f>[1]Лист2!$AD34</f>
        <v>0</v>
      </c>
      <c r="BI37" s="14">
        <f t="shared" si="10"/>
        <v>634297.43999999994</v>
      </c>
      <c r="BJ37" s="14">
        <f t="shared" si="11"/>
        <v>36024.370000000003</v>
      </c>
      <c r="BK37" s="15">
        <f>[1]Лист2!$AG188</f>
        <v>0</v>
      </c>
      <c r="BL37" s="14">
        <f>[1]Лист2!$AG34</f>
        <v>0</v>
      </c>
      <c r="BM37" s="15">
        <f>[1]Лист2!$AH188</f>
        <v>56</v>
      </c>
      <c r="BN37" s="14">
        <f>[1]Лист2!$AH34</f>
        <v>36024.370000000003</v>
      </c>
      <c r="BO37" s="15">
        <f>[1]Лист2!$AI188</f>
        <v>0</v>
      </c>
      <c r="BP37" s="14">
        <f>[1]Лист2!$AI34</f>
        <v>0</v>
      </c>
      <c r="BQ37" s="15">
        <f>[1]Лист2!$AM188</f>
        <v>10</v>
      </c>
      <c r="BR37" s="14">
        <f>[1]Лист2!$AM34</f>
        <v>385529.15</v>
      </c>
      <c r="BS37" s="15">
        <f>[1]Лист2!$AJ188</f>
        <v>3</v>
      </c>
      <c r="BT37" s="20">
        <f>[1]Лист2!$AJ34</f>
        <v>212743.92</v>
      </c>
      <c r="BU37" s="15">
        <f>[1]Лист2!$AK188</f>
        <v>0</v>
      </c>
      <c r="BV37" s="14">
        <f>[1]Лист2!$AK34</f>
        <v>0</v>
      </c>
      <c r="BW37" s="15">
        <f>[1]Лист2!$AL188</f>
        <v>3</v>
      </c>
      <c r="BX37" s="20">
        <f>[1]Лист2!$AL34</f>
        <v>196967.39</v>
      </c>
      <c r="BY37" s="15">
        <f>[1]Лист2!$AN188</f>
        <v>0</v>
      </c>
      <c r="BZ37" s="14">
        <f>[1]Лист2!$AN34</f>
        <v>0</v>
      </c>
      <c r="CA37" s="14">
        <f t="shared" si="12"/>
        <v>951446.19</v>
      </c>
      <c r="CB37" s="14">
        <f t="shared" si="13"/>
        <v>54036.56</v>
      </c>
      <c r="CC37" s="15">
        <f>[1]Лист2!$AQ188</f>
        <v>0</v>
      </c>
      <c r="CD37" s="14">
        <f>[1]Лист2!$AQ34</f>
        <v>0</v>
      </c>
      <c r="CE37" s="15">
        <f>[1]Лист2!$AR188</f>
        <v>85</v>
      </c>
      <c r="CF37" s="14">
        <f>[1]Лист2!$AR34</f>
        <v>54036.56</v>
      </c>
      <c r="CG37" s="15">
        <f>[1]Лист2!$AS188</f>
        <v>0</v>
      </c>
      <c r="CH37" s="14">
        <f>[1]Лист2!$AS34</f>
        <v>0</v>
      </c>
      <c r="CI37" s="15">
        <f>[1]Лист2!$AW188</f>
        <v>14</v>
      </c>
      <c r="CJ37" s="14">
        <f>[1]Лист2!$AW34</f>
        <v>578293.74</v>
      </c>
      <c r="CK37" s="15">
        <f>[1]Лист2!$AT188</f>
        <v>6</v>
      </c>
      <c r="CL37" s="20">
        <f>[1]Лист2!$AT34</f>
        <v>319115.89</v>
      </c>
      <c r="CM37" s="15">
        <f>[1]Лист2!$AU188</f>
        <v>0</v>
      </c>
      <c r="CN37" s="14">
        <f>[1]Лист2!$AU34</f>
        <v>0</v>
      </c>
      <c r="CO37" s="15">
        <f>[1]Лист2!$AV188</f>
        <v>4</v>
      </c>
      <c r="CP37" s="20">
        <f>[1]Лист2!$AV34</f>
        <v>295451.08</v>
      </c>
      <c r="CQ37" s="15">
        <f>[1]Лист2!$AX188</f>
        <v>0</v>
      </c>
      <c r="CR37" s="14">
        <f>[1]Лист2!$AX34</f>
        <v>0</v>
      </c>
    </row>
    <row r="38" spans="1:96" s="19" customFormat="1" ht="15" customHeight="1" x14ac:dyDescent="0.25">
      <c r="A38" s="29" t="s">
        <v>196</v>
      </c>
      <c r="B38" s="31" t="s">
        <v>110</v>
      </c>
      <c r="C38" s="16">
        <v>330364</v>
      </c>
      <c r="D38" s="17" t="s">
        <v>124</v>
      </c>
      <c r="E38" s="17" t="s">
        <v>129</v>
      </c>
      <c r="F38" s="18" t="s">
        <v>125</v>
      </c>
      <c r="G38" s="14">
        <f t="shared" si="3"/>
        <v>3545075.98</v>
      </c>
      <c r="H38" s="14">
        <f t="shared" si="4"/>
        <v>0</v>
      </c>
      <c r="I38" s="15">
        <f t="shared" si="5"/>
        <v>0</v>
      </c>
      <c r="J38" s="14">
        <f t="shared" si="5"/>
        <v>0</v>
      </c>
      <c r="K38" s="15">
        <f t="shared" si="5"/>
        <v>0</v>
      </c>
      <c r="L38" s="14">
        <f t="shared" si="5"/>
        <v>0</v>
      </c>
      <c r="M38" s="15">
        <f t="shared" si="5"/>
        <v>0</v>
      </c>
      <c r="N38" s="14">
        <f t="shared" si="5"/>
        <v>0</v>
      </c>
      <c r="O38" s="15">
        <f t="shared" si="5"/>
        <v>44</v>
      </c>
      <c r="P38" s="14">
        <f t="shared" si="5"/>
        <v>3545075.98</v>
      </c>
      <c r="Q38" s="15">
        <f t="shared" si="5"/>
        <v>0</v>
      </c>
      <c r="R38" s="14">
        <f t="shared" si="5"/>
        <v>0</v>
      </c>
      <c r="S38" s="15">
        <f t="shared" si="5"/>
        <v>0</v>
      </c>
      <c r="T38" s="14">
        <f t="shared" si="5"/>
        <v>0</v>
      </c>
      <c r="U38" s="15">
        <f t="shared" si="5"/>
        <v>0</v>
      </c>
      <c r="V38" s="14">
        <f t="shared" si="5"/>
        <v>0</v>
      </c>
      <c r="W38" s="15">
        <f t="shared" si="5"/>
        <v>0</v>
      </c>
      <c r="X38" s="14">
        <f t="shared" si="5"/>
        <v>0</v>
      </c>
      <c r="Y38" s="14">
        <f t="shared" si="6"/>
        <v>1063522.8</v>
      </c>
      <c r="Z38" s="14">
        <f t="shared" si="7"/>
        <v>0</v>
      </c>
      <c r="AA38" s="15">
        <f>[1]Лист2!$M189</f>
        <v>0</v>
      </c>
      <c r="AB38" s="14">
        <f>[1]Лист2!M35</f>
        <v>0</v>
      </c>
      <c r="AC38" s="15">
        <f>[1]Лист2!N189</f>
        <v>0</v>
      </c>
      <c r="AD38" s="14">
        <f>[1]Лист2!$N35</f>
        <v>0</v>
      </c>
      <c r="AE38" s="15">
        <f>[1]Лист2!$O189</f>
        <v>0</v>
      </c>
      <c r="AF38" s="14">
        <f>[1]Лист2!$O35</f>
        <v>0</v>
      </c>
      <c r="AG38" s="15">
        <f>[1]Лист2!$S189</f>
        <v>13</v>
      </c>
      <c r="AH38" s="14">
        <f>[1]Лист2!$S35</f>
        <v>1063522.8</v>
      </c>
      <c r="AI38" s="15">
        <f>[1]Лист2!$P189</f>
        <v>0</v>
      </c>
      <c r="AJ38" s="20">
        <f>[1]Лист2!$P35</f>
        <v>0</v>
      </c>
      <c r="AK38" s="15">
        <f>[1]Лист2!$Q189</f>
        <v>0</v>
      </c>
      <c r="AL38" s="14">
        <f>[1]Лист2!$Q35</f>
        <v>0</v>
      </c>
      <c r="AM38" s="15">
        <f>[1]Лист2!$R189</f>
        <v>0</v>
      </c>
      <c r="AN38" s="20">
        <f>[1]Лист2!$R35</f>
        <v>0</v>
      </c>
      <c r="AO38" s="15">
        <f>[1]Лист2!$T189</f>
        <v>0</v>
      </c>
      <c r="AP38" s="14">
        <f>[1]Лист2!$T35</f>
        <v>0</v>
      </c>
      <c r="AQ38" s="14">
        <f t="shared" si="8"/>
        <v>1007080.42</v>
      </c>
      <c r="AR38" s="14">
        <f t="shared" si="9"/>
        <v>0</v>
      </c>
      <c r="AS38" s="15">
        <f>[1]Лист2!$W189</f>
        <v>0</v>
      </c>
      <c r="AT38" s="14">
        <f>[1]Лист2!$W35</f>
        <v>0</v>
      </c>
      <c r="AU38" s="15">
        <f>[1]Лист2!$X189</f>
        <v>0</v>
      </c>
      <c r="AV38" s="14">
        <f>[1]Лист2!$X35</f>
        <v>0</v>
      </c>
      <c r="AW38" s="15">
        <f>[1]Лист2!$Y189</f>
        <v>0</v>
      </c>
      <c r="AX38" s="14">
        <f>[1]Лист2!$Y35</f>
        <v>0</v>
      </c>
      <c r="AY38" s="15">
        <f>[1]Лист2!$AC189</f>
        <v>18</v>
      </c>
      <c r="AZ38" s="14">
        <f>[1]Лист2!$AC35</f>
        <v>1007080.42</v>
      </c>
      <c r="BA38" s="15">
        <f>[1]Лист2!$Z189</f>
        <v>0</v>
      </c>
      <c r="BB38" s="20">
        <f>[1]Лист2!$Z35</f>
        <v>0</v>
      </c>
      <c r="BC38" s="15">
        <f>[1]Лист2!$AA189</f>
        <v>0</v>
      </c>
      <c r="BD38" s="14">
        <f>[1]Лист2!$AA35</f>
        <v>0</v>
      </c>
      <c r="BE38" s="15">
        <f>[1]Лист2!$AB189</f>
        <v>0</v>
      </c>
      <c r="BF38" s="20">
        <f>[1]Лист2!$AB35</f>
        <v>0</v>
      </c>
      <c r="BG38" s="15">
        <f>[1]Лист2!$AD189</f>
        <v>0</v>
      </c>
      <c r="BH38" s="14">
        <f>[1]Лист2!$AD35</f>
        <v>0</v>
      </c>
      <c r="BI38" s="14">
        <f t="shared" si="10"/>
        <v>1199896.79</v>
      </c>
      <c r="BJ38" s="14">
        <f t="shared" si="11"/>
        <v>0</v>
      </c>
      <c r="BK38" s="15">
        <f>[1]Лист2!$AG189</f>
        <v>0</v>
      </c>
      <c r="BL38" s="14">
        <f>[1]Лист2!$AG35</f>
        <v>0</v>
      </c>
      <c r="BM38" s="15">
        <f>[1]Лист2!$AH189</f>
        <v>0</v>
      </c>
      <c r="BN38" s="14">
        <f>[1]Лист2!$AH35</f>
        <v>0</v>
      </c>
      <c r="BO38" s="15">
        <f>[1]Лист2!$AI189</f>
        <v>0</v>
      </c>
      <c r="BP38" s="14">
        <f>[1]Лист2!$AI35</f>
        <v>0</v>
      </c>
      <c r="BQ38" s="15">
        <f>[1]Лист2!$AM189</f>
        <v>9</v>
      </c>
      <c r="BR38" s="14">
        <f>[1]Лист2!$AM35</f>
        <v>1199896.79</v>
      </c>
      <c r="BS38" s="15">
        <f>[1]Лист2!$AJ189</f>
        <v>0</v>
      </c>
      <c r="BT38" s="20">
        <f>[1]Лист2!$AJ35</f>
        <v>0</v>
      </c>
      <c r="BU38" s="15">
        <f>[1]Лист2!$AK189</f>
        <v>0</v>
      </c>
      <c r="BV38" s="14">
        <f>[1]Лист2!$AK35</f>
        <v>0</v>
      </c>
      <c r="BW38" s="15">
        <f>[1]Лист2!$AL189</f>
        <v>0</v>
      </c>
      <c r="BX38" s="20">
        <f>[1]Лист2!$AL35</f>
        <v>0</v>
      </c>
      <c r="BY38" s="15">
        <f>[1]Лист2!$AN189</f>
        <v>0</v>
      </c>
      <c r="BZ38" s="14">
        <f>[1]Лист2!$AN35</f>
        <v>0</v>
      </c>
      <c r="CA38" s="14">
        <f t="shared" si="12"/>
        <v>274575.96999999997</v>
      </c>
      <c r="CB38" s="14">
        <f t="shared" si="13"/>
        <v>0</v>
      </c>
      <c r="CC38" s="15">
        <f>[1]Лист2!$AQ189</f>
        <v>0</v>
      </c>
      <c r="CD38" s="14">
        <f>[1]Лист2!$AQ35</f>
        <v>0</v>
      </c>
      <c r="CE38" s="15">
        <f>[1]Лист2!$AR189</f>
        <v>0</v>
      </c>
      <c r="CF38" s="14">
        <f>[1]Лист2!$AR35</f>
        <v>0</v>
      </c>
      <c r="CG38" s="15">
        <f>[1]Лист2!$AS189</f>
        <v>0</v>
      </c>
      <c r="CH38" s="14">
        <f>[1]Лист2!$AS35</f>
        <v>0</v>
      </c>
      <c r="CI38" s="15">
        <f>[1]Лист2!$AW189</f>
        <v>4</v>
      </c>
      <c r="CJ38" s="14">
        <f>[1]Лист2!$AW35</f>
        <v>274575.96999999997</v>
      </c>
      <c r="CK38" s="15">
        <f>[1]Лист2!$AT189</f>
        <v>0</v>
      </c>
      <c r="CL38" s="20">
        <f>[1]Лист2!$AT35</f>
        <v>0</v>
      </c>
      <c r="CM38" s="15">
        <f>[1]Лист2!$AU189</f>
        <v>0</v>
      </c>
      <c r="CN38" s="14">
        <f>[1]Лист2!$AU35</f>
        <v>0</v>
      </c>
      <c r="CO38" s="15">
        <f>[1]Лист2!$AV189</f>
        <v>0</v>
      </c>
      <c r="CP38" s="20">
        <f>[1]Лист2!$AV35</f>
        <v>0</v>
      </c>
      <c r="CQ38" s="15">
        <f>[1]Лист2!$AX189</f>
        <v>0</v>
      </c>
      <c r="CR38" s="14">
        <f>[1]Лист2!$AX35</f>
        <v>0</v>
      </c>
    </row>
    <row r="39" spans="1:96" s="19" customFormat="1" ht="15" customHeight="1" x14ac:dyDescent="0.25">
      <c r="A39" s="32">
        <v>29</v>
      </c>
      <c r="B39" s="31" t="s">
        <v>16</v>
      </c>
      <c r="C39" s="16">
        <v>330419</v>
      </c>
      <c r="D39" s="17" t="s">
        <v>124</v>
      </c>
      <c r="E39" s="17" t="s">
        <v>129</v>
      </c>
      <c r="F39" s="18" t="s">
        <v>125</v>
      </c>
      <c r="G39" s="14">
        <f t="shared" si="3"/>
        <v>3314243.95</v>
      </c>
      <c r="H39" s="14">
        <f t="shared" si="4"/>
        <v>0</v>
      </c>
      <c r="I39" s="15">
        <f t="shared" si="5"/>
        <v>0</v>
      </c>
      <c r="J39" s="14">
        <f t="shared" si="5"/>
        <v>0</v>
      </c>
      <c r="K39" s="15">
        <f t="shared" si="5"/>
        <v>0</v>
      </c>
      <c r="L39" s="14">
        <f t="shared" si="5"/>
        <v>0</v>
      </c>
      <c r="M39" s="15">
        <f t="shared" si="5"/>
        <v>0</v>
      </c>
      <c r="N39" s="14">
        <f t="shared" si="5"/>
        <v>0</v>
      </c>
      <c r="O39" s="15">
        <f t="shared" si="5"/>
        <v>37</v>
      </c>
      <c r="P39" s="14">
        <f t="shared" si="5"/>
        <v>3314243.95</v>
      </c>
      <c r="Q39" s="15">
        <f t="shared" si="5"/>
        <v>0</v>
      </c>
      <c r="R39" s="14">
        <f t="shared" si="5"/>
        <v>0</v>
      </c>
      <c r="S39" s="15">
        <f t="shared" si="5"/>
        <v>0</v>
      </c>
      <c r="T39" s="14">
        <f t="shared" si="5"/>
        <v>0</v>
      </c>
      <c r="U39" s="15">
        <f t="shared" si="5"/>
        <v>0</v>
      </c>
      <c r="V39" s="14">
        <f t="shared" si="5"/>
        <v>0</v>
      </c>
      <c r="W39" s="15">
        <f t="shared" si="5"/>
        <v>0</v>
      </c>
      <c r="X39" s="14">
        <f t="shared" si="5"/>
        <v>0</v>
      </c>
      <c r="Y39" s="14">
        <f t="shared" si="6"/>
        <v>1544250.76</v>
      </c>
      <c r="Z39" s="14">
        <f t="shared" si="7"/>
        <v>0</v>
      </c>
      <c r="AA39" s="15">
        <f>[1]Лист2!$M190</f>
        <v>0</v>
      </c>
      <c r="AB39" s="14">
        <f>[1]Лист2!M36</f>
        <v>0</v>
      </c>
      <c r="AC39" s="15">
        <f>[1]Лист2!N190</f>
        <v>0</v>
      </c>
      <c r="AD39" s="14">
        <f>[1]Лист2!$N36</f>
        <v>0</v>
      </c>
      <c r="AE39" s="15">
        <f>[1]Лист2!$O190</f>
        <v>0</v>
      </c>
      <c r="AF39" s="14">
        <f>[1]Лист2!$O36</f>
        <v>0</v>
      </c>
      <c r="AG39" s="15">
        <f>[1]Лист2!$S190</f>
        <v>14</v>
      </c>
      <c r="AH39" s="14">
        <f>[1]Лист2!$S36</f>
        <v>1544250.76</v>
      </c>
      <c r="AI39" s="15">
        <f>[1]Лист2!$P190</f>
        <v>0</v>
      </c>
      <c r="AJ39" s="20">
        <f>[1]Лист2!$P36</f>
        <v>0</v>
      </c>
      <c r="AK39" s="15">
        <f>[1]Лист2!$Q190</f>
        <v>0</v>
      </c>
      <c r="AL39" s="14">
        <f>[1]Лист2!$Q36</f>
        <v>0</v>
      </c>
      <c r="AM39" s="15">
        <f>[1]Лист2!$R190</f>
        <v>0</v>
      </c>
      <c r="AN39" s="20">
        <f>[1]Лист2!$R36</f>
        <v>0</v>
      </c>
      <c r="AO39" s="15">
        <f>[1]Лист2!$T190</f>
        <v>0</v>
      </c>
      <c r="AP39" s="14">
        <f>[1]Лист2!$T36</f>
        <v>0</v>
      </c>
      <c r="AQ39" s="14">
        <f t="shared" si="8"/>
        <v>533320.56999999995</v>
      </c>
      <c r="AR39" s="14">
        <f t="shared" si="9"/>
        <v>0</v>
      </c>
      <c r="AS39" s="15">
        <f>[1]Лист2!$W190</f>
        <v>0</v>
      </c>
      <c r="AT39" s="14">
        <f>[1]Лист2!$W36</f>
        <v>0</v>
      </c>
      <c r="AU39" s="15">
        <f>[1]Лист2!$X190</f>
        <v>0</v>
      </c>
      <c r="AV39" s="14">
        <f>[1]Лист2!$X36</f>
        <v>0</v>
      </c>
      <c r="AW39" s="15">
        <f>[1]Лист2!$Y190</f>
        <v>0</v>
      </c>
      <c r="AX39" s="14">
        <f>[1]Лист2!$Y36</f>
        <v>0</v>
      </c>
      <c r="AY39" s="15">
        <f>[1]Лист2!$AC190</f>
        <v>8</v>
      </c>
      <c r="AZ39" s="14">
        <f>[1]Лист2!$AC36</f>
        <v>533320.56999999995</v>
      </c>
      <c r="BA39" s="15">
        <f>[1]Лист2!$Z190</f>
        <v>0</v>
      </c>
      <c r="BB39" s="20">
        <f>[1]Лист2!$Z36</f>
        <v>0</v>
      </c>
      <c r="BC39" s="15">
        <f>[1]Лист2!$AA190</f>
        <v>0</v>
      </c>
      <c r="BD39" s="14">
        <f>[1]Лист2!$AA36</f>
        <v>0</v>
      </c>
      <c r="BE39" s="15">
        <f>[1]Лист2!$AB190</f>
        <v>0</v>
      </c>
      <c r="BF39" s="20">
        <f>[1]Лист2!$AB36</f>
        <v>0</v>
      </c>
      <c r="BG39" s="15">
        <f>[1]Лист2!$AD190</f>
        <v>0</v>
      </c>
      <c r="BH39" s="14">
        <f>[1]Лист2!$AD36</f>
        <v>0</v>
      </c>
      <c r="BI39" s="14">
        <f t="shared" si="10"/>
        <v>494669.05</v>
      </c>
      <c r="BJ39" s="14">
        <f t="shared" si="11"/>
        <v>0</v>
      </c>
      <c r="BK39" s="15">
        <f>[1]Лист2!$AG190</f>
        <v>0</v>
      </c>
      <c r="BL39" s="14">
        <f>[1]Лист2!$AG36</f>
        <v>0</v>
      </c>
      <c r="BM39" s="15">
        <f>[1]Лист2!$AH190</f>
        <v>0</v>
      </c>
      <c r="BN39" s="14">
        <f>[1]Лист2!$AH36</f>
        <v>0</v>
      </c>
      <c r="BO39" s="15">
        <f>[1]Лист2!$AI190</f>
        <v>0</v>
      </c>
      <c r="BP39" s="14">
        <f>[1]Лист2!$AI36</f>
        <v>0</v>
      </c>
      <c r="BQ39" s="15">
        <f>[1]Лист2!$AM190</f>
        <v>6</v>
      </c>
      <c r="BR39" s="14">
        <f>[1]Лист2!$AM36</f>
        <v>494669.05</v>
      </c>
      <c r="BS39" s="15">
        <f>[1]Лист2!$AJ190</f>
        <v>0</v>
      </c>
      <c r="BT39" s="20">
        <f>[1]Лист2!$AJ36</f>
        <v>0</v>
      </c>
      <c r="BU39" s="15">
        <f>[1]Лист2!$AK190</f>
        <v>0</v>
      </c>
      <c r="BV39" s="14">
        <f>[1]Лист2!$AK36</f>
        <v>0</v>
      </c>
      <c r="BW39" s="15">
        <f>[1]Лист2!$AL190</f>
        <v>0</v>
      </c>
      <c r="BX39" s="20">
        <f>[1]Лист2!$AL36</f>
        <v>0</v>
      </c>
      <c r="BY39" s="15">
        <f>[1]Лист2!$AN190</f>
        <v>0</v>
      </c>
      <c r="BZ39" s="14">
        <f>[1]Лист2!$AN36</f>
        <v>0</v>
      </c>
      <c r="CA39" s="14">
        <f t="shared" si="12"/>
        <v>742003.57</v>
      </c>
      <c r="CB39" s="14">
        <f t="shared" si="13"/>
        <v>0</v>
      </c>
      <c r="CC39" s="15">
        <f>[1]Лист2!$AQ190</f>
        <v>0</v>
      </c>
      <c r="CD39" s="14">
        <f>[1]Лист2!$AQ36</f>
        <v>0</v>
      </c>
      <c r="CE39" s="15">
        <f>[1]Лист2!$AR190</f>
        <v>0</v>
      </c>
      <c r="CF39" s="14">
        <f>[1]Лист2!$AR36</f>
        <v>0</v>
      </c>
      <c r="CG39" s="15">
        <f>[1]Лист2!$AS190</f>
        <v>0</v>
      </c>
      <c r="CH39" s="14">
        <f>[1]Лист2!$AS36</f>
        <v>0</v>
      </c>
      <c r="CI39" s="15">
        <f>[1]Лист2!$AW190</f>
        <v>9</v>
      </c>
      <c r="CJ39" s="14">
        <f>[1]Лист2!$AW36</f>
        <v>742003.57</v>
      </c>
      <c r="CK39" s="15">
        <f>[1]Лист2!$AT190</f>
        <v>0</v>
      </c>
      <c r="CL39" s="20">
        <f>[1]Лист2!$AT36</f>
        <v>0</v>
      </c>
      <c r="CM39" s="15">
        <f>[1]Лист2!$AU190</f>
        <v>0</v>
      </c>
      <c r="CN39" s="14">
        <f>[1]Лист2!$AU36</f>
        <v>0</v>
      </c>
      <c r="CO39" s="15">
        <f>[1]Лист2!$AV190</f>
        <v>0</v>
      </c>
      <c r="CP39" s="20">
        <f>[1]Лист2!$AV36</f>
        <v>0</v>
      </c>
      <c r="CQ39" s="15">
        <f>[1]Лист2!$AX190</f>
        <v>0</v>
      </c>
      <c r="CR39" s="14">
        <f>[1]Лист2!$AX36</f>
        <v>0</v>
      </c>
    </row>
    <row r="40" spans="1:96" s="19" customFormat="1" ht="15" customHeight="1" x14ac:dyDescent="0.25">
      <c r="A40" s="32">
        <v>30</v>
      </c>
      <c r="B40" s="31" t="s">
        <v>111</v>
      </c>
      <c r="C40" s="16">
        <v>330369</v>
      </c>
      <c r="D40" s="17" t="s">
        <v>124</v>
      </c>
      <c r="E40" s="17" t="s">
        <v>129</v>
      </c>
      <c r="F40" s="18" t="s">
        <v>125</v>
      </c>
      <c r="G40" s="14">
        <f t="shared" si="3"/>
        <v>2530326.83</v>
      </c>
      <c r="H40" s="14">
        <f t="shared" si="4"/>
        <v>2530326.83</v>
      </c>
      <c r="I40" s="15">
        <f t="shared" si="5"/>
        <v>0</v>
      </c>
      <c r="J40" s="14">
        <f t="shared" si="5"/>
        <v>0</v>
      </c>
      <c r="K40" s="15">
        <f t="shared" si="5"/>
        <v>0</v>
      </c>
      <c r="L40" s="14">
        <f t="shared" si="5"/>
        <v>0</v>
      </c>
      <c r="M40" s="15">
        <f t="shared" si="5"/>
        <v>0</v>
      </c>
      <c r="N40" s="14">
        <f t="shared" si="5"/>
        <v>2530326.83</v>
      </c>
      <c r="O40" s="15">
        <f t="shared" si="5"/>
        <v>0</v>
      </c>
      <c r="P40" s="14">
        <f t="shared" si="5"/>
        <v>0</v>
      </c>
      <c r="Q40" s="15">
        <f t="shared" si="5"/>
        <v>0</v>
      </c>
      <c r="R40" s="14">
        <f t="shared" si="5"/>
        <v>0</v>
      </c>
      <c r="S40" s="15">
        <f t="shared" si="5"/>
        <v>0</v>
      </c>
      <c r="T40" s="14">
        <f t="shared" si="5"/>
        <v>0</v>
      </c>
      <c r="U40" s="15">
        <f t="shared" si="5"/>
        <v>0</v>
      </c>
      <c r="V40" s="14">
        <f t="shared" si="5"/>
        <v>0</v>
      </c>
      <c r="W40" s="15">
        <f t="shared" si="5"/>
        <v>0</v>
      </c>
      <c r="X40" s="14">
        <f t="shared" si="5"/>
        <v>0</v>
      </c>
      <c r="Y40" s="14">
        <f t="shared" si="6"/>
        <v>590796</v>
      </c>
      <c r="Z40" s="14">
        <f t="shared" si="7"/>
        <v>590796</v>
      </c>
      <c r="AA40" s="15">
        <f>[1]Лист2!$M191</f>
        <v>0</v>
      </c>
      <c r="AB40" s="14">
        <f>[1]Лист2!M37</f>
        <v>0</v>
      </c>
      <c r="AC40" s="15">
        <f>[1]Лист2!N191</f>
        <v>0</v>
      </c>
      <c r="AD40" s="14">
        <f>[1]Лист2!$N37</f>
        <v>0</v>
      </c>
      <c r="AE40" s="15">
        <f>[1]Лист2!$O191</f>
        <v>0</v>
      </c>
      <c r="AF40" s="14">
        <f>[1]Лист2!$O37</f>
        <v>590796</v>
      </c>
      <c r="AG40" s="15">
        <f>[1]Лист2!$S191</f>
        <v>0</v>
      </c>
      <c r="AH40" s="14">
        <f>[1]Лист2!$S37</f>
        <v>0</v>
      </c>
      <c r="AI40" s="15">
        <f>[1]Лист2!$P191</f>
        <v>0</v>
      </c>
      <c r="AJ40" s="20">
        <f>[1]Лист2!$P37</f>
        <v>0</v>
      </c>
      <c r="AK40" s="15">
        <f>[1]Лист2!$Q191</f>
        <v>0</v>
      </c>
      <c r="AL40" s="14">
        <f>[1]Лист2!$Q37</f>
        <v>0</v>
      </c>
      <c r="AM40" s="15">
        <f>[1]Лист2!$R191</f>
        <v>0</v>
      </c>
      <c r="AN40" s="20">
        <f>[1]Лист2!$R37</f>
        <v>0</v>
      </c>
      <c r="AO40" s="15">
        <f>[1]Лист2!$T191</f>
        <v>0</v>
      </c>
      <c r="AP40" s="14">
        <f>[1]Лист2!$T37</f>
        <v>0</v>
      </c>
      <c r="AQ40" s="14">
        <f t="shared" si="8"/>
        <v>646510</v>
      </c>
      <c r="AR40" s="14">
        <f t="shared" si="9"/>
        <v>646510</v>
      </c>
      <c r="AS40" s="15">
        <f>[1]Лист2!$W191</f>
        <v>0</v>
      </c>
      <c r="AT40" s="14">
        <f>[1]Лист2!$W37</f>
        <v>0</v>
      </c>
      <c r="AU40" s="15">
        <f>[1]Лист2!$X191</f>
        <v>0</v>
      </c>
      <c r="AV40" s="14">
        <f>[1]Лист2!$X37</f>
        <v>0</v>
      </c>
      <c r="AW40" s="15">
        <f>[1]Лист2!$Y191</f>
        <v>0</v>
      </c>
      <c r="AX40" s="14">
        <f>[1]Лист2!$Y37</f>
        <v>646510</v>
      </c>
      <c r="AY40" s="15">
        <f>[1]Лист2!$AC191</f>
        <v>0</v>
      </c>
      <c r="AZ40" s="14">
        <f>[1]Лист2!$AC37</f>
        <v>0</v>
      </c>
      <c r="BA40" s="15">
        <f>[1]Лист2!$Z191</f>
        <v>0</v>
      </c>
      <c r="BB40" s="20">
        <f>[1]Лист2!$Z37</f>
        <v>0</v>
      </c>
      <c r="BC40" s="15">
        <f>[1]Лист2!$AA191</f>
        <v>0</v>
      </c>
      <c r="BD40" s="14">
        <f>[1]Лист2!$AA37</f>
        <v>0</v>
      </c>
      <c r="BE40" s="15">
        <f>[1]Лист2!$AB191</f>
        <v>0</v>
      </c>
      <c r="BF40" s="20">
        <f>[1]Лист2!$AB37</f>
        <v>0</v>
      </c>
      <c r="BG40" s="15">
        <f>[1]Лист2!$AD191</f>
        <v>0</v>
      </c>
      <c r="BH40" s="14">
        <f>[1]Лист2!$AD37</f>
        <v>0</v>
      </c>
      <c r="BI40" s="14">
        <f t="shared" si="10"/>
        <v>646510</v>
      </c>
      <c r="BJ40" s="14">
        <f t="shared" si="11"/>
        <v>646510</v>
      </c>
      <c r="BK40" s="15">
        <f>[1]Лист2!$AG191</f>
        <v>0</v>
      </c>
      <c r="BL40" s="14">
        <f>[1]Лист2!$AG37</f>
        <v>0</v>
      </c>
      <c r="BM40" s="15">
        <f>[1]Лист2!$AH191</f>
        <v>0</v>
      </c>
      <c r="BN40" s="14">
        <f>[1]Лист2!$AH37</f>
        <v>0</v>
      </c>
      <c r="BO40" s="15">
        <f>[1]Лист2!$AI191</f>
        <v>0</v>
      </c>
      <c r="BP40" s="14">
        <f>[1]Лист2!$AI37</f>
        <v>646510</v>
      </c>
      <c r="BQ40" s="15">
        <f>[1]Лист2!$AM191</f>
        <v>0</v>
      </c>
      <c r="BR40" s="14">
        <f>[1]Лист2!$AM37</f>
        <v>0</v>
      </c>
      <c r="BS40" s="15">
        <f>[1]Лист2!$AJ191</f>
        <v>0</v>
      </c>
      <c r="BT40" s="20">
        <f>[1]Лист2!$AJ37</f>
        <v>0</v>
      </c>
      <c r="BU40" s="15">
        <f>[1]Лист2!$AK191</f>
        <v>0</v>
      </c>
      <c r="BV40" s="14">
        <f>[1]Лист2!$AK37</f>
        <v>0</v>
      </c>
      <c r="BW40" s="15">
        <f>[1]Лист2!$AL191</f>
        <v>0</v>
      </c>
      <c r="BX40" s="20">
        <f>[1]Лист2!$AL37</f>
        <v>0</v>
      </c>
      <c r="BY40" s="15">
        <f>[1]Лист2!$AN191</f>
        <v>0</v>
      </c>
      <c r="BZ40" s="14">
        <f>[1]Лист2!$AN37</f>
        <v>0</v>
      </c>
      <c r="CA40" s="14">
        <f t="shared" si="12"/>
        <v>646510.82999999996</v>
      </c>
      <c r="CB40" s="14">
        <f t="shared" si="13"/>
        <v>646510.82999999996</v>
      </c>
      <c r="CC40" s="15">
        <f>[1]Лист2!$AQ191</f>
        <v>0</v>
      </c>
      <c r="CD40" s="14">
        <f>[1]Лист2!$AQ37</f>
        <v>0</v>
      </c>
      <c r="CE40" s="15">
        <f>[1]Лист2!$AR191</f>
        <v>0</v>
      </c>
      <c r="CF40" s="14">
        <f>[1]Лист2!$AR37</f>
        <v>0</v>
      </c>
      <c r="CG40" s="15">
        <f>[1]Лист2!$AS191</f>
        <v>0</v>
      </c>
      <c r="CH40" s="14">
        <f>[1]Лист2!$AS37</f>
        <v>646510.82999999996</v>
      </c>
      <c r="CI40" s="15">
        <f>[1]Лист2!$AW191</f>
        <v>0</v>
      </c>
      <c r="CJ40" s="14">
        <f>[1]Лист2!$AW37</f>
        <v>0</v>
      </c>
      <c r="CK40" s="15">
        <f>[1]Лист2!$AT191</f>
        <v>0</v>
      </c>
      <c r="CL40" s="20">
        <f>[1]Лист2!$AT37</f>
        <v>0</v>
      </c>
      <c r="CM40" s="15">
        <f>[1]Лист2!$AU191</f>
        <v>0</v>
      </c>
      <c r="CN40" s="14">
        <f>[1]Лист2!$AU37</f>
        <v>0</v>
      </c>
      <c r="CO40" s="15">
        <f>[1]Лист2!$AV191</f>
        <v>0</v>
      </c>
      <c r="CP40" s="20">
        <f>[1]Лист2!$AV37</f>
        <v>0</v>
      </c>
      <c r="CQ40" s="15">
        <f>[1]Лист2!$AX191</f>
        <v>0</v>
      </c>
      <c r="CR40" s="14">
        <f>[1]Лист2!$AX37</f>
        <v>0</v>
      </c>
    </row>
    <row r="41" spans="1:96" s="19" customFormat="1" ht="15" customHeight="1" x14ac:dyDescent="0.25">
      <c r="A41" s="33" t="s">
        <v>197</v>
      </c>
      <c r="B41" s="31" t="s">
        <v>17</v>
      </c>
      <c r="C41" s="16">
        <v>330384</v>
      </c>
      <c r="D41" s="17" t="s">
        <v>124</v>
      </c>
      <c r="E41" s="17" t="s">
        <v>129</v>
      </c>
      <c r="F41" s="18" t="s">
        <v>125</v>
      </c>
      <c r="G41" s="14">
        <f t="shared" si="3"/>
        <v>1523819.1</v>
      </c>
      <c r="H41" s="14">
        <f t="shared" si="4"/>
        <v>1523819.1</v>
      </c>
      <c r="I41" s="15">
        <f t="shared" ref="I41:X56" si="14">AA41+AS41+BK41+CC41</f>
        <v>0</v>
      </c>
      <c r="J41" s="14">
        <f t="shared" si="14"/>
        <v>0</v>
      </c>
      <c r="K41" s="15">
        <f t="shared" si="14"/>
        <v>0</v>
      </c>
      <c r="L41" s="14">
        <f t="shared" si="14"/>
        <v>0</v>
      </c>
      <c r="M41" s="15">
        <f t="shared" si="14"/>
        <v>0</v>
      </c>
      <c r="N41" s="14">
        <f t="shared" si="14"/>
        <v>1523819.1</v>
      </c>
      <c r="O41" s="15">
        <f t="shared" si="14"/>
        <v>0</v>
      </c>
      <c r="P41" s="14">
        <f t="shared" si="14"/>
        <v>0</v>
      </c>
      <c r="Q41" s="15">
        <f t="shared" si="14"/>
        <v>0</v>
      </c>
      <c r="R41" s="14">
        <f t="shared" si="14"/>
        <v>0</v>
      </c>
      <c r="S41" s="15">
        <f t="shared" si="14"/>
        <v>0</v>
      </c>
      <c r="T41" s="14">
        <f t="shared" si="14"/>
        <v>0</v>
      </c>
      <c r="U41" s="15">
        <f t="shared" si="14"/>
        <v>0</v>
      </c>
      <c r="V41" s="14">
        <f t="shared" si="14"/>
        <v>0</v>
      </c>
      <c r="W41" s="15">
        <f t="shared" si="14"/>
        <v>0</v>
      </c>
      <c r="X41" s="14">
        <f t="shared" si="14"/>
        <v>0</v>
      </c>
      <c r="Y41" s="14">
        <f t="shared" si="6"/>
        <v>468722.01</v>
      </c>
      <c r="Z41" s="14">
        <f t="shared" si="7"/>
        <v>468722.01</v>
      </c>
      <c r="AA41" s="15">
        <f>[1]Лист2!$M192</f>
        <v>0</v>
      </c>
      <c r="AB41" s="14">
        <f>[1]Лист2!M38</f>
        <v>0</v>
      </c>
      <c r="AC41" s="15">
        <f>[1]Лист2!N192</f>
        <v>0</v>
      </c>
      <c r="AD41" s="14">
        <f>[1]Лист2!$N38</f>
        <v>0</v>
      </c>
      <c r="AE41" s="15">
        <f>[1]Лист2!$O192</f>
        <v>0</v>
      </c>
      <c r="AF41" s="14">
        <f>[1]Лист2!$O38</f>
        <v>468722.01</v>
      </c>
      <c r="AG41" s="15">
        <f>[1]Лист2!$S192</f>
        <v>0</v>
      </c>
      <c r="AH41" s="14">
        <f>[1]Лист2!$S38</f>
        <v>0</v>
      </c>
      <c r="AI41" s="15">
        <f>[1]Лист2!$P192</f>
        <v>0</v>
      </c>
      <c r="AJ41" s="20">
        <f>[1]Лист2!$P38</f>
        <v>0</v>
      </c>
      <c r="AK41" s="15">
        <f>[1]Лист2!$Q192</f>
        <v>0</v>
      </c>
      <c r="AL41" s="14">
        <f>[1]Лист2!$Q38</f>
        <v>0</v>
      </c>
      <c r="AM41" s="15">
        <f>[1]Лист2!$R192</f>
        <v>0</v>
      </c>
      <c r="AN41" s="20">
        <f>[1]Лист2!$R38</f>
        <v>0</v>
      </c>
      <c r="AO41" s="15">
        <f>[1]Лист2!$T192</f>
        <v>0</v>
      </c>
      <c r="AP41" s="14">
        <f>[1]Лист2!$T38</f>
        <v>0</v>
      </c>
      <c r="AQ41" s="14">
        <f t="shared" si="8"/>
        <v>289514.89</v>
      </c>
      <c r="AR41" s="14">
        <f t="shared" si="9"/>
        <v>289514.89</v>
      </c>
      <c r="AS41" s="15">
        <f>[1]Лист2!$W192</f>
        <v>0</v>
      </c>
      <c r="AT41" s="14">
        <f>[1]Лист2!$W38</f>
        <v>0</v>
      </c>
      <c r="AU41" s="15">
        <f>[1]Лист2!$X192</f>
        <v>0</v>
      </c>
      <c r="AV41" s="14">
        <f>[1]Лист2!$X38</f>
        <v>0</v>
      </c>
      <c r="AW41" s="15">
        <f>[1]Лист2!$Y192</f>
        <v>0</v>
      </c>
      <c r="AX41" s="14">
        <f>[1]Лист2!$Y38</f>
        <v>289514.89</v>
      </c>
      <c r="AY41" s="15">
        <f>[1]Лист2!$AC192</f>
        <v>0</v>
      </c>
      <c r="AZ41" s="14">
        <f>[1]Лист2!$AC38</f>
        <v>0</v>
      </c>
      <c r="BA41" s="15">
        <f>[1]Лист2!$Z192</f>
        <v>0</v>
      </c>
      <c r="BB41" s="20">
        <f>[1]Лист2!$Z38</f>
        <v>0</v>
      </c>
      <c r="BC41" s="15">
        <f>[1]Лист2!$AA192</f>
        <v>0</v>
      </c>
      <c r="BD41" s="14">
        <f>[1]Лист2!$AA38</f>
        <v>0</v>
      </c>
      <c r="BE41" s="15">
        <f>[1]Лист2!$AB192</f>
        <v>0</v>
      </c>
      <c r="BF41" s="20">
        <f>[1]Лист2!$AB38</f>
        <v>0</v>
      </c>
      <c r="BG41" s="15">
        <f>[1]Лист2!$AD192</f>
        <v>0</v>
      </c>
      <c r="BH41" s="14">
        <f>[1]Лист2!$AD38</f>
        <v>0</v>
      </c>
      <c r="BI41" s="14">
        <f t="shared" si="10"/>
        <v>382791.1</v>
      </c>
      <c r="BJ41" s="14">
        <f t="shared" si="11"/>
        <v>382791.1</v>
      </c>
      <c r="BK41" s="15">
        <f>[1]Лист2!$AG192</f>
        <v>0</v>
      </c>
      <c r="BL41" s="14">
        <f>[1]Лист2!$AG38</f>
        <v>0</v>
      </c>
      <c r="BM41" s="15">
        <f>[1]Лист2!$AH192</f>
        <v>0</v>
      </c>
      <c r="BN41" s="14">
        <f>[1]Лист2!$AH38</f>
        <v>0</v>
      </c>
      <c r="BO41" s="15">
        <f>[1]Лист2!$AI192</f>
        <v>0</v>
      </c>
      <c r="BP41" s="14">
        <f>[1]Лист2!$AI38</f>
        <v>382791.1</v>
      </c>
      <c r="BQ41" s="15">
        <f>[1]Лист2!$AM192</f>
        <v>0</v>
      </c>
      <c r="BR41" s="14">
        <f>[1]Лист2!$AM38</f>
        <v>0</v>
      </c>
      <c r="BS41" s="15">
        <f>[1]Лист2!$AJ192</f>
        <v>0</v>
      </c>
      <c r="BT41" s="20">
        <f>[1]Лист2!$AJ38</f>
        <v>0</v>
      </c>
      <c r="BU41" s="15">
        <f>[1]Лист2!$AK192</f>
        <v>0</v>
      </c>
      <c r="BV41" s="14">
        <f>[1]Лист2!$AK38</f>
        <v>0</v>
      </c>
      <c r="BW41" s="15">
        <f>[1]Лист2!$AL192</f>
        <v>0</v>
      </c>
      <c r="BX41" s="20">
        <f>[1]Лист2!$AL38</f>
        <v>0</v>
      </c>
      <c r="BY41" s="15">
        <f>[1]Лист2!$AN192</f>
        <v>0</v>
      </c>
      <c r="BZ41" s="14">
        <f>[1]Лист2!$AN38</f>
        <v>0</v>
      </c>
      <c r="CA41" s="14">
        <f t="shared" si="12"/>
        <v>382791.1</v>
      </c>
      <c r="CB41" s="14">
        <f t="shared" si="13"/>
        <v>382791.1</v>
      </c>
      <c r="CC41" s="15">
        <f>[1]Лист2!$AQ192</f>
        <v>0</v>
      </c>
      <c r="CD41" s="14">
        <f>[1]Лист2!$AQ38</f>
        <v>0</v>
      </c>
      <c r="CE41" s="15">
        <f>[1]Лист2!$AR192</f>
        <v>0</v>
      </c>
      <c r="CF41" s="14">
        <f>[1]Лист2!$AR38</f>
        <v>0</v>
      </c>
      <c r="CG41" s="15">
        <f>[1]Лист2!$AS192</f>
        <v>0</v>
      </c>
      <c r="CH41" s="14">
        <f>[1]Лист2!$AS38</f>
        <v>382791.1</v>
      </c>
      <c r="CI41" s="15">
        <f>[1]Лист2!$AW192</f>
        <v>0</v>
      </c>
      <c r="CJ41" s="14">
        <f>[1]Лист2!$AW38</f>
        <v>0</v>
      </c>
      <c r="CK41" s="15">
        <f>[1]Лист2!$AT192</f>
        <v>0</v>
      </c>
      <c r="CL41" s="20">
        <f>[1]Лист2!$AT38</f>
        <v>0</v>
      </c>
      <c r="CM41" s="15">
        <f>[1]Лист2!$AU192</f>
        <v>0</v>
      </c>
      <c r="CN41" s="14">
        <f>[1]Лист2!$AU38</f>
        <v>0</v>
      </c>
      <c r="CO41" s="15">
        <f>[1]Лист2!$AV192</f>
        <v>0</v>
      </c>
      <c r="CP41" s="20">
        <f>[1]Лист2!$AV38</f>
        <v>0</v>
      </c>
      <c r="CQ41" s="15">
        <f>[1]Лист2!$AX192</f>
        <v>0</v>
      </c>
      <c r="CR41" s="14">
        <f>[1]Лист2!$AX38</f>
        <v>0</v>
      </c>
    </row>
    <row r="42" spans="1:96" s="19" customFormat="1" ht="15" customHeight="1" x14ac:dyDescent="0.25">
      <c r="A42" s="29" t="s">
        <v>198</v>
      </c>
      <c r="B42" s="31" t="s">
        <v>18</v>
      </c>
      <c r="C42" s="16">
        <v>330392</v>
      </c>
      <c r="D42" s="17" t="s">
        <v>124</v>
      </c>
      <c r="E42" s="17" t="s">
        <v>129</v>
      </c>
      <c r="F42" s="18" t="s">
        <v>125</v>
      </c>
      <c r="G42" s="14">
        <f t="shared" si="3"/>
        <v>36946053.859999999</v>
      </c>
      <c r="H42" s="14">
        <f t="shared" si="4"/>
        <v>36946053.859999999</v>
      </c>
      <c r="I42" s="15">
        <f t="shared" si="14"/>
        <v>31</v>
      </c>
      <c r="J42" s="14">
        <f t="shared" si="14"/>
        <v>5488.86</v>
      </c>
      <c r="K42" s="15">
        <f t="shared" si="14"/>
        <v>0</v>
      </c>
      <c r="L42" s="14">
        <f t="shared" si="14"/>
        <v>0</v>
      </c>
      <c r="M42" s="15">
        <f t="shared" si="14"/>
        <v>370</v>
      </c>
      <c r="N42" s="14">
        <f t="shared" si="14"/>
        <v>36940565</v>
      </c>
      <c r="O42" s="15">
        <f t="shared" si="14"/>
        <v>0</v>
      </c>
      <c r="P42" s="14">
        <f t="shared" si="14"/>
        <v>0</v>
      </c>
      <c r="Q42" s="15">
        <f t="shared" si="14"/>
        <v>0</v>
      </c>
      <c r="R42" s="14">
        <f t="shared" si="14"/>
        <v>0</v>
      </c>
      <c r="S42" s="15">
        <f t="shared" si="14"/>
        <v>0</v>
      </c>
      <c r="T42" s="14">
        <f t="shared" si="14"/>
        <v>0</v>
      </c>
      <c r="U42" s="15">
        <f t="shared" si="14"/>
        <v>0</v>
      </c>
      <c r="V42" s="14">
        <f t="shared" si="14"/>
        <v>0</v>
      </c>
      <c r="W42" s="15">
        <f t="shared" si="14"/>
        <v>0</v>
      </c>
      <c r="X42" s="14">
        <f t="shared" si="14"/>
        <v>0</v>
      </c>
      <c r="Y42" s="14">
        <f t="shared" si="6"/>
        <v>8069192.3600000003</v>
      </c>
      <c r="Z42" s="14">
        <f t="shared" si="7"/>
        <v>8069192.3600000003</v>
      </c>
      <c r="AA42" s="15">
        <f>[1]Лист2!$M193</f>
        <v>6</v>
      </c>
      <c r="AB42" s="14">
        <f>[1]Лист2!M39</f>
        <v>1062.3599999999999</v>
      </c>
      <c r="AC42" s="15">
        <f>[1]Лист2!N193</f>
        <v>0</v>
      </c>
      <c r="AD42" s="14">
        <f>[1]Лист2!$N39</f>
        <v>0</v>
      </c>
      <c r="AE42" s="15">
        <f>[1]Лист2!$O193</f>
        <v>103</v>
      </c>
      <c r="AF42" s="14">
        <f>[1]Лист2!$O39</f>
        <v>8068130</v>
      </c>
      <c r="AG42" s="15">
        <f>[1]Лист2!$S193</f>
        <v>0</v>
      </c>
      <c r="AH42" s="14">
        <f>[1]Лист2!$S39</f>
        <v>0</v>
      </c>
      <c r="AI42" s="15">
        <f>[1]Лист2!$P193</f>
        <v>0</v>
      </c>
      <c r="AJ42" s="20">
        <f>[1]Лист2!$P39</f>
        <v>0</v>
      </c>
      <c r="AK42" s="15">
        <f>[1]Лист2!$Q193</f>
        <v>0</v>
      </c>
      <c r="AL42" s="14">
        <f>[1]Лист2!$Q39</f>
        <v>0</v>
      </c>
      <c r="AM42" s="15">
        <f>[1]Лист2!$R193</f>
        <v>0</v>
      </c>
      <c r="AN42" s="20">
        <f>[1]Лист2!$R39</f>
        <v>0</v>
      </c>
      <c r="AO42" s="15">
        <f>[1]Лист2!$T193</f>
        <v>0</v>
      </c>
      <c r="AP42" s="14">
        <f>[1]Лист2!$T39</f>
        <v>0</v>
      </c>
      <c r="AQ42" s="14">
        <f t="shared" si="8"/>
        <v>9625207.3599999994</v>
      </c>
      <c r="AR42" s="14">
        <f t="shared" si="9"/>
        <v>9625207.3599999994</v>
      </c>
      <c r="AS42" s="15">
        <f>[1]Лист2!$W193</f>
        <v>6</v>
      </c>
      <c r="AT42" s="14">
        <f>[1]Лист2!$W39</f>
        <v>1062.3599999999999</v>
      </c>
      <c r="AU42" s="15">
        <f>[1]Лист2!$X193</f>
        <v>0</v>
      </c>
      <c r="AV42" s="14">
        <f>[1]Лист2!$X39</f>
        <v>0</v>
      </c>
      <c r="AW42" s="15">
        <f>[1]Лист2!$Y193</f>
        <v>89</v>
      </c>
      <c r="AX42" s="14">
        <f>[1]Лист2!$Y39</f>
        <v>9624145</v>
      </c>
      <c r="AY42" s="15">
        <f>[1]Лист2!$AC193</f>
        <v>0</v>
      </c>
      <c r="AZ42" s="14">
        <f>[1]Лист2!$AC39</f>
        <v>0</v>
      </c>
      <c r="BA42" s="15">
        <f>[1]Лист2!$Z193</f>
        <v>0</v>
      </c>
      <c r="BB42" s="20">
        <f>[1]Лист2!$Z39</f>
        <v>0</v>
      </c>
      <c r="BC42" s="15">
        <f>[1]Лист2!$AA193</f>
        <v>0</v>
      </c>
      <c r="BD42" s="14">
        <f>[1]Лист2!$AA39</f>
        <v>0</v>
      </c>
      <c r="BE42" s="15">
        <f>[1]Лист2!$AB193</f>
        <v>0</v>
      </c>
      <c r="BF42" s="20">
        <f>[1]Лист2!$AB39</f>
        <v>0</v>
      </c>
      <c r="BG42" s="15">
        <f>[1]Лист2!$AD193</f>
        <v>0</v>
      </c>
      <c r="BH42" s="14">
        <f>[1]Лист2!$AD39</f>
        <v>0</v>
      </c>
      <c r="BI42" s="14">
        <f t="shared" si="10"/>
        <v>9625738.5399999991</v>
      </c>
      <c r="BJ42" s="14">
        <f t="shared" si="11"/>
        <v>9625738.5399999991</v>
      </c>
      <c r="BK42" s="15">
        <f>[1]Лист2!$AG193</f>
        <v>9</v>
      </c>
      <c r="BL42" s="14">
        <f>[1]Лист2!$AG39</f>
        <v>1593.54</v>
      </c>
      <c r="BM42" s="15">
        <f>[1]Лист2!$AH193</f>
        <v>0</v>
      </c>
      <c r="BN42" s="14">
        <f>[1]Лист2!$AH39</f>
        <v>0</v>
      </c>
      <c r="BO42" s="15">
        <f>[1]Лист2!$AI193</f>
        <v>89</v>
      </c>
      <c r="BP42" s="14">
        <f>[1]Лист2!$AI39</f>
        <v>9624145</v>
      </c>
      <c r="BQ42" s="15">
        <f>[1]Лист2!$AM193</f>
        <v>0</v>
      </c>
      <c r="BR42" s="14">
        <f>[1]Лист2!$AM39</f>
        <v>0</v>
      </c>
      <c r="BS42" s="15">
        <f>[1]Лист2!$AJ193</f>
        <v>0</v>
      </c>
      <c r="BT42" s="20">
        <f>[1]Лист2!$AJ39</f>
        <v>0</v>
      </c>
      <c r="BU42" s="15">
        <f>[1]Лист2!$AK193</f>
        <v>0</v>
      </c>
      <c r="BV42" s="14">
        <f>[1]Лист2!$AK39</f>
        <v>0</v>
      </c>
      <c r="BW42" s="15">
        <f>[1]Лист2!$AL193</f>
        <v>0</v>
      </c>
      <c r="BX42" s="20">
        <f>[1]Лист2!$AL39</f>
        <v>0</v>
      </c>
      <c r="BY42" s="15">
        <f>[1]Лист2!$AN193</f>
        <v>0</v>
      </c>
      <c r="BZ42" s="14">
        <f>[1]Лист2!$AN39</f>
        <v>0</v>
      </c>
      <c r="CA42" s="14">
        <f t="shared" si="12"/>
        <v>9625915.5999999996</v>
      </c>
      <c r="CB42" s="14">
        <f t="shared" si="13"/>
        <v>9625915.5999999996</v>
      </c>
      <c r="CC42" s="15">
        <f>[1]Лист2!$AQ193</f>
        <v>10</v>
      </c>
      <c r="CD42" s="14">
        <f>[1]Лист2!$AQ39</f>
        <v>1770.6</v>
      </c>
      <c r="CE42" s="15">
        <f>[1]Лист2!$AR193</f>
        <v>0</v>
      </c>
      <c r="CF42" s="14">
        <f>[1]Лист2!$AR39</f>
        <v>0</v>
      </c>
      <c r="CG42" s="15">
        <f>[1]Лист2!$AS193</f>
        <v>89</v>
      </c>
      <c r="CH42" s="14">
        <f>[1]Лист2!$AS39</f>
        <v>9624145</v>
      </c>
      <c r="CI42" s="15">
        <f>[1]Лист2!$AW193</f>
        <v>0</v>
      </c>
      <c r="CJ42" s="14">
        <f>[1]Лист2!$AW39</f>
        <v>0</v>
      </c>
      <c r="CK42" s="15">
        <f>[1]Лист2!$AT193</f>
        <v>0</v>
      </c>
      <c r="CL42" s="20">
        <f>[1]Лист2!$AT39</f>
        <v>0</v>
      </c>
      <c r="CM42" s="15">
        <f>[1]Лист2!$AU193</f>
        <v>0</v>
      </c>
      <c r="CN42" s="14">
        <f>[1]Лист2!$AU39</f>
        <v>0</v>
      </c>
      <c r="CO42" s="15">
        <f>[1]Лист2!$AV193</f>
        <v>0</v>
      </c>
      <c r="CP42" s="20">
        <f>[1]Лист2!$AV39</f>
        <v>0</v>
      </c>
      <c r="CQ42" s="15">
        <f>[1]Лист2!$AX193</f>
        <v>0</v>
      </c>
      <c r="CR42" s="14">
        <f>[1]Лист2!$AX39</f>
        <v>0</v>
      </c>
    </row>
    <row r="43" spans="1:96" s="19" customFormat="1" ht="15" customHeight="1" x14ac:dyDescent="0.25">
      <c r="A43" s="29" t="s">
        <v>199</v>
      </c>
      <c r="B43" s="31" t="s">
        <v>200</v>
      </c>
      <c r="C43" s="16">
        <v>330396</v>
      </c>
      <c r="D43" s="17" t="s">
        <v>124</v>
      </c>
      <c r="E43" s="17" t="s">
        <v>129</v>
      </c>
      <c r="F43" s="18" t="s">
        <v>125</v>
      </c>
      <c r="G43" s="14">
        <f t="shared" si="3"/>
        <v>4873009.5999999996</v>
      </c>
      <c r="H43" s="14">
        <f t="shared" si="4"/>
        <v>4873009.5999999996</v>
      </c>
      <c r="I43" s="15">
        <f t="shared" si="14"/>
        <v>0</v>
      </c>
      <c r="J43" s="14">
        <f t="shared" si="14"/>
        <v>0</v>
      </c>
      <c r="K43" s="15">
        <f t="shared" si="14"/>
        <v>0</v>
      </c>
      <c r="L43" s="14">
        <f t="shared" si="14"/>
        <v>0</v>
      </c>
      <c r="M43" s="15">
        <f t="shared" si="14"/>
        <v>0</v>
      </c>
      <c r="N43" s="14">
        <f t="shared" si="14"/>
        <v>4873009.5999999996</v>
      </c>
      <c r="O43" s="15">
        <f t="shared" si="14"/>
        <v>0</v>
      </c>
      <c r="P43" s="14">
        <f t="shared" si="14"/>
        <v>0</v>
      </c>
      <c r="Q43" s="15">
        <f t="shared" si="14"/>
        <v>0</v>
      </c>
      <c r="R43" s="14">
        <f t="shared" si="14"/>
        <v>0</v>
      </c>
      <c r="S43" s="15">
        <f t="shared" si="14"/>
        <v>0</v>
      </c>
      <c r="T43" s="14">
        <f t="shared" si="14"/>
        <v>0</v>
      </c>
      <c r="U43" s="15">
        <f t="shared" si="14"/>
        <v>0</v>
      </c>
      <c r="V43" s="14">
        <f t="shared" si="14"/>
        <v>0</v>
      </c>
      <c r="W43" s="15">
        <f t="shared" si="14"/>
        <v>0</v>
      </c>
      <c r="X43" s="14">
        <f t="shared" si="14"/>
        <v>0</v>
      </c>
      <c r="Y43" s="14">
        <f t="shared" si="6"/>
        <v>1466347.7</v>
      </c>
      <c r="Z43" s="14">
        <f t="shared" si="7"/>
        <v>1466347.7</v>
      </c>
      <c r="AA43" s="15">
        <f>[1]Лист2!$M194</f>
        <v>0</v>
      </c>
      <c r="AB43" s="14">
        <f>[1]Лист2!M40</f>
        <v>0</v>
      </c>
      <c r="AC43" s="15">
        <f>[1]Лист2!N194</f>
        <v>0</v>
      </c>
      <c r="AD43" s="14">
        <f>[1]Лист2!$N40</f>
        <v>0</v>
      </c>
      <c r="AE43" s="15">
        <f>[1]Лист2!$O194</f>
        <v>0</v>
      </c>
      <c r="AF43" s="14">
        <f>[1]Лист2!$O40</f>
        <v>1466347.7</v>
      </c>
      <c r="AG43" s="15">
        <f>[1]Лист2!$S194</f>
        <v>0</v>
      </c>
      <c r="AH43" s="14">
        <f>[1]Лист2!$S40</f>
        <v>0</v>
      </c>
      <c r="AI43" s="15">
        <f>[1]Лист2!$P194</f>
        <v>0</v>
      </c>
      <c r="AJ43" s="20">
        <f>[1]Лист2!$P40</f>
        <v>0</v>
      </c>
      <c r="AK43" s="15">
        <f>[1]Лист2!$Q194</f>
        <v>0</v>
      </c>
      <c r="AL43" s="14">
        <f>[1]Лист2!$Q40</f>
        <v>0</v>
      </c>
      <c r="AM43" s="15">
        <f>[1]Лист2!$R194</f>
        <v>0</v>
      </c>
      <c r="AN43" s="20">
        <f>[1]Лист2!$R40</f>
        <v>0</v>
      </c>
      <c r="AO43" s="15">
        <f>[1]Лист2!$T194</f>
        <v>0</v>
      </c>
      <c r="AP43" s="14">
        <f>[1]Лист2!$T40</f>
        <v>0</v>
      </c>
      <c r="AQ43" s="14">
        <f t="shared" si="8"/>
        <v>1575100.9</v>
      </c>
      <c r="AR43" s="14">
        <f t="shared" si="9"/>
        <v>1575100.9</v>
      </c>
      <c r="AS43" s="15">
        <f>[1]Лист2!$W194</f>
        <v>0</v>
      </c>
      <c r="AT43" s="14">
        <f>[1]Лист2!$W40</f>
        <v>0</v>
      </c>
      <c r="AU43" s="15">
        <f>[1]Лист2!$X194</f>
        <v>0</v>
      </c>
      <c r="AV43" s="14">
        <f>[1]Лист2!$X40</f>
        <v>0</v>
      </c>
      <c r="AW43" s="15">
        <f>[1]Лист2!$Y194</f>
        <v>0</v>
      </c>
      <c r="AX43" s="14">
        <f>[1]Лист2!$Y40</f>
        <v>1575100.9</v>
      </c>
      <c r="AY43" s="15">
        <f>[1]Лист2!$AC194</f>
        <v>0</v>
      </c>
      <c r="AZ43" s="14">
        <f>[1]Лист2!$AC40</f>
        <v>0</v>
      </c>
      <c r="BA43" s="15">
        <f>[1]Лист2!$Z194</f>
        <v>0</v>
      </c>
      <c r="BB43" s="20">
        <f>[1]Лист2!$Z40</f>
        <v>0</v>
      </c>
      <c r="BC43" s="15">
        <f>[1]Лист2!$AA194</f>
        <v>0</v>
      </c>
      <c r="BD43" s="14">
        <f>[1]Лист2!$AA40</f>
        <v>0</v>
      </c>
      <c r="BE43" s="15">
        <f>[1]Лист2!$AB194</f>
        <v>0</v>
      </c>
      <c r="BF43" s="20">
        <f>[1]Лист2!$AB40</f>
        <v>0</v>
      </c>
      <c r="BG43" s="15">
        <f>[1]Лист2!$AD194</f>
        <v>0</v>
      </c>
      <c r="BH43" s="14">
        <f>[1]Лист2!$AD40</f>
        <v>0</v>
      </c>
      <c r="BI43" s="14">
        <f t="shared" si="10"/>
        <v>688045</v>
      </c>
      <c r="BJ43" s="14">
        <f t="shared" si="11"/>
        <v>688045</v>
      </c>
      <c r="BK43" s="15">
        <f>[1]Лист2!$AG194</f>
        <v>0</v>
      </c>
      <c r="BL43" s="14">
        <f>[1]Лист2!$AG40</f>
        <v>0</v>
      </c>
      <c r="BM43" s="15">
        <f>[1]Лист2!$AH194</f>
        <v>0</v>
      </c>
      <c r="BN43" s="14">
        <f>[1]Лист2!$AH40</f>
        <v>0</v>
      </c>
      <c r="BO43" s="15">
        <f>[1]Лист2!$AI194</f>
        <v>0</v>
      </c>
      <c r="BP43" s="14">
        <f>[1]Лист2!$AI40</f>
        <v>688045</v>
      </c>
      <c r="BQ43" s="15">
        <f>[1]Лист2!$AM194</f>
        <v>0</v>
      </c>
      <c r="BR43" s="14">
        <f>[1]Лист2!$AM40</f>
        <v>0</v>
      </c>
      <c r="BS43" s="15">
        <f>[1]Лист2!$AJ194</f>
        <v>0</v>
      </c>
      <c r="BT43" s="20">
        <f>[1]Лист2!$AJ40</f>
        <v>0</v>
      </c>
      <c r="BU43" s="15">
        <f>[1]Лист2!$AK194</f>
        <v>0</v>
      </c>
      <c r="BV43" s="14">
        <f>[1]Лист2!$AK40</f>
        <v>0</v>
      </c>
      <c r="BW43" s="15">
        <f>[1]Лист2!$AL194</f>
        <v>0</v>
      </c>
      <c r="BX43" s="20">
        <f>[1]Лист2!$AL40</f>
        <v>0</v>
      </c>
      <c r="BY43" s="15">
        <f>[1]Лист2!$AN194</f>
        <v>0</v>
      </c>
      <c r="BZ43" s="14">
        <f>[1]Лист2!$AN40</f>
        <v>0</v>
      </c>
      <c r="CA43" s="14">
        <f t="shared" si="12"/>
        <v>1143516</v>
      </c>
      <c r="CB43" s="14">
        <f t="shared" si="13"/>
        <v>1143516</v>
      </c>
      <c r="CC43" s="15">
        <f>[1]Лист2!$AQ194</f>
        <v>0</v>
      </c>
      <c r="CD43" s="14">
        <f>[1]Лист2!$AQ40</f>
        <v>0</v>
      </c>
      <c r="CE43" s="15">
        <f>[1]Лист2!$AR194</f>
        <v>0</v>
      </c>
      <c r="CF43" s="14">
        <f>[1]Лист2!$AR40</f>
        <v>0</v>
      </c>
      <c r="CG43" s="15">
        <f>[1]Лист2!$AS194</f>
        <v>0</v>
      </c>
      <c r="CH43" s="14">
        <f>[1]Лист2!$AS40</f>
        <v>1143516</v>
      </c>
      <c r="CI43" s="15">
        <f>[1]Лист2!$AW194</f>
        <v>0</v>
      </c>
      <c r="CJ43" s="14">
        <f>[1]Лист2!$AW40</f>
        <v>0</v>
      </c>
      <c r="CK43" s="15">
        <f>[1]Лист2!$AT194</f>
        <v>0</v>
      </c>
      <c r="CL43" s="20">
        <f>[1]Лист2!$AT40</f>
        <v>0</v>
      </c>
      <c r="CM43" s="15">
        <f>[1]Лист2!$AU194</f>
        <v>0</v>
      </c>
      <c r="CN43" s="14">
        <f>[1]Лист2!$AU40</f>
        <v>0</v>
      </c>
      <c r="CO43" s="15">
        <f>[1]Лист2!$AV194</f>
        <v>0</v>
      </c>
      <c r="CP43" s="20">
        <f>[1]Лист2!$AV40</f>
        <v>0</v>
      </c>
      <c r="CQ43" s="15">
        <f>[1]Лист2!$AX194</f>
        <v>0</v>
      </c>
      <c r="CR43" s="14">
        <f>[1]Лист2!$AX40</f>
        <v>0</v>
      </c>
    </row>
    <row r="44" spans="1:96" s="19" customFormat="1" ht="15" customHeight="1" x14ac:dyDescent="0.25">
      <c r="A44" s="29" t="s">
        <v>201</v>
      </c>
      <c r="B44" s="31" t="s">
        <v>19</v>
      </c>
      <c r="C44" s="16">
        <v>330399</v>
      </c>
      <c r="D44" s="17" t="s">
        <v>124</v>
      </c>
      <c r="E44" s="17" t="s">
        <v>129</v>
      </c>
      <c r="F44" s="18" t="s">
        <v>125</v>
      </c>
      <c r="G44" s="14">
        <f t="shared" si="3"/>
        <v>2274454.21</v>
      </c>
      <c r="H44" s="14">
        <f t="shared" si="4"/>
        <v>64581.68</v>
      </c>
      <c r="I44" s="15">
        <f t="shared" si="14"/>
        <v>0</v>
      </c>
      <c r="J44" s="14">
        <f t="shared" si="14"/>
        <v>0</v>
      </c>
      <c r="K44" s="15">
        <f t="shared" si="14"/>
        <v>0</v>
      </c>
      <c r="L44" s="14">
        <f t="shared" si="14"/>
        <v>0</v>
      </c>
      <c r="M44" s="15">
        <f t="shared" si="14"/>
        <v>0</v>
      </c>
      <c r="N44" s="14">
        <f t="shared" si="14"/>
        <v>64581.68</v>
      </c>
      <c r="O44" s="15">
        <f t="shared" si="14"/>
        <v>42</v>
      </c>
      <c r="P44" s="14">
        <f t="shared" si="14"/>
        <v>2209872.5299999998</v>
      </c>
      <c r="Q44" s="15">
        <f t="shared" si="14"/>
        <v>0</v>
      </c>
      <c r="R44" s="14">
        <f t="shared" si="14"/>
        <v>0</v>
      </c>
      <c r="S44" s="15">
        <f t="shared" si="14"/>
        <v>0</v>
      </c>
      <c r="T44" s="14">
        <f t="shared" si="14"/>
        <v>0</v>
      </c>
      <c r="U44" s="15">
        <f t="shared" si="14"/>
        <v>0</v>
      </c>
      <c r="V44" s="14">
        <f t="shared" si="14"/>
        <v>0</v>
      </c>
      <c r="W44" s="15">
        <f t="shared" si="14"/>
        <v>0</v>
      </c>
      <c r="X44" s="14">
        <f t="shared" si="14"/>
        <v>0</v>
      </c>
      <c r="Y44" s="14">
        <f t="shared" si="6"/>
        <v>654280.12</v>
      </c>
      <c r="Z44" s="14">
        <f t="shared" si="7"/>
        <v>19374.509999999998</v>
      </c>
      <c r="AA44" s="15">
        <f>[1]Лист2!$M195</f>
        <v>0</v>
      </c>
      <c r="AB44" s="14">
        <f>[1]Лист2!M41</f>
        <v>0</v>
      </c>
      <c r="AC44" s="15">
        <f>[1]Лист2!N195</f>
        <v>0</v>
      </c>
      <c r="AD44" s="14">
        <f>[1]Лист2!$N41</f>
        <v>0</v>
      </c>
      <c r="AE44" s="15">
        <f>[1]Лист2!$O195</f>
        <v>0</v>
      </c>
      <c r="AF44" s="14">
        <f>[1]Лист2!$O41</f>
        <v>19374.509999999998</v>
      </c>
      <c r="AG44" s="15">
        <f>[1]Лист2!$S195</f>
        <v>10</v>
      </c>
      <c r="AH44" s="14">
        <f>[1]Лист2!$S41</f>
        <v>634905.61</v>
      </c>
      <c r="AI44" s="15">
        <f>[1]Лист2!$P195</f>
        <v>0</v>
      </c>
      <c r="AJ44" s="20">
        <f>[1]Лист2!$P41</f>
        <v>0</v>
      </c>
      <c r="AK44" s="15">
        <f>[1]Лист2!$Q195</f>
        <v>0</v>
      </c>
      <c r="AL44" s="14">
        <f>[1]Лист2!$Q41</f>
        <v>0</v>
      </c>
      <c r="AM44" s="15">
        <f>[1]Лист2!$R195</f>
        <v>0</v>
      </c>
      <c r="AN44" s="20">
        <f>[1]Лист2!$R41</f>
        <v>0</v>
      </c>
      <c r="AO44" s="15">
        <f>[1]Лист2!$T195</f>
        <v>0</v>
      </c>
      <c r="AP44" s="14">
        <f>[1]Лист2!$T41</f>
        <v>0</v>
      </c>
      <c r="AQ44" s="14">
        <f t="shared" si="8"/>
        <v>283999.34000000003</v>
      </c>
      <c r="AR44" s="14">
        <f t="shared" si="9"/>
        <v>12916.33</v>
      </c>
      <c r="AS44" s="15">
        <f>[1]Лист2!$W195</f>
        <v>0</v>
      </c>
      <c r="AT44" s="14">
        <f>[1]Лист2!$W41</f>
        <v>0</v>
      </c>
      <c r="AU44" s="15">
        <f>[1]Лист2!$X195</f>
        <v>0</v>
      </c>
      <c r="AV44" s="14">
        <f>[1]Лист2!$X41</f>
        <v>0</v>
      </c>
      <c r="AW44" s="15">
        <f>[1]Лист2!$Y195</f>
        <v>0</v>
      </c>
      <c r="AX44" s="14">
        <f>[1]Лист2!$Y41</f>
        <v>12916.33</v>
      </c>
      <c r="AY44" s="15">
        <f>[1]Лист2!$AC195</f>
        <v>6</v>
      </c>
      <c r="AZ44" s="14">
        <f>[1]Лист2!$AC41</f>
        <v>271083.01</v>
      </c>
      <c r="BA44" s="15">
        <f>[1]Лист2!$Z195</f>
        <v>0</v>
      </c>
      <c r="BB44" s="20">
        <f>[1]Лист2!$Z41</f>
        <v>0</v>
      </c>
      <c r="BC44" s="15">
        <f>[1]Лист2!$AA195</f>
        <v>0</v>
      </c>
      <c r="BD44" s="14">
        <f>[1]Лист2!$AA41</f>
        <v>0</v>
      </c>
      <c r="BE44" s="15">
        <f>[1]Лист2!$AB195</f>
        <v>0</v>
      </c>
      <c r="BF44" s="20">
        <f>[1]Лист2!$AB41</f>
        <v>0</v>
      </c>
      <c r="BG44" s="15">
        <f>[1]Лист2!$AD195</f>
        <v>0</v>
      </c>
      <c r="BH44" s="14">
        <f>[1]Лист2!$AD41</f>
        <v>0</v>
      </c>
      <c r="BI44" s="14">
        <f t="shared" si="10"/>
        <v>1196409.04</v>
      </c>
      <c r="BJ44" s="14">
        <f t="shared" si="11"/>
        <v>12916.33</v>
      </c>
      <c r="BK44" s="15">
        <f>[1]Лист2!$AG195</f>
        <v>0</v>
      </c>
      <c r="BL44" s="14">
        <f>[1]Лист2!$AG41</f>
        <v>0</v>
      </c>
      <c r="BM44" s="15">
        <f>[1]Лист2!$AH195</f>
        <v>0</v>
      </c>
      <c r="BN44" s="14">
        <f>[1]Лист2!$AH41</f>
        <v>0</v>
      </c>
      <c r="BO44" s="15">
        <f>[1]Лист2!$AI195</f>
        <v>0</v>
      </c>
      <c r="BP44" s="14">
        <f>[1]Лист2!$AI41</f>
        <v>12916.33</v>
      </c>
      <c r="BQ44" s="15">
        <f>[1]Лист2!$AM195</f>
        <v>24</v>
      </c>
      <c r="BR44" s="14">
        <f>[1]Лист2!$AM41</f>
        <v>1183492.71</v>
      </c>
      <c r="BS44" s="15">
        <f>[1]Лист2!$AJ195</f>
        <v>0</v>
      </c>
      <c r="BT44" s="20">
        <f>[1]Лист2!$AJ41</f>
        <v>0</v>
      </c>
      <c r="BU44" s="15">
        <f>[1]Лист2!$AK195</f>
        <v>0</v>
      </c>
      <c r="BV44" s="14">
        <f>[1]Лист2!$AK41</f>
        <v>0</v>
      </c>
      <c r="BW44" s="15">
        <f>[1]Лист2!$AL195</f>
        <v>0</v>
      </c>
      <c r="BX44" s="20">
        <f>[1]Лист2!$AL41</f>
        <v>0</v>
      </c>
      <c r="BY44" s="15">
        <f>[1]Лист2!$AN195</f>
        <v>0</v>
      </c>
      <c r="BZ44" s="14">
        <f>[1]Лист2!$AN41</f>
        <v>0</v>
      </c>
      <c r="CA44" s="14">
        <f t="shared" si="12"/>
        <v>139765.71</v>
      </c>
      <c r="CB44" s="14">
        <f t="shared" si="13"/>
        <v>19374.509999999998</v>
      </c>
      <c r="CC44" s="15">
        <f>[1]Лист2!$AQ195</f>
        <v>0</v>
      </c>
      <c r="CD44" s="14">
        <f>[1]Лист2!$AQ41</f>
        <v>0</v>
      </c>
      <c r="CE44" s="15">
        <f>[1]Лист2!$AR195</f>
        <v>0</v>
      </c>
      <c r="CF44" s="14">
        <f>[1]Лист2!$AR41</f>
        <v>0</v>
      </c>
      <c r="CG44" s="15">
        <f>[1]Лист2!$AS195</f>
        <v>0</v>
      </c>
      <c r="CH44" s="14">
        <f>[1]Лист2!$AS41</f>
        <v>19374.509999999998</v>
      </c>
      <c r="CI44" s="15">
        <f>[1]Лист2!$AW195</f>
        <v>2</v>
      </c>
      <c r="CJ44" s="14">
        <f>[1]Лист2!$AW41</f>
        <v>120391.2</v>
      </c>
      <c r="CK44" s="15">
        <f>[1]Лист2!$AT195</f>
        <v>0</v>
      </c>
      <c r="CL44" s="20">
        <f>[1]Лист2!$AT41</f>
        <v>0</v>
      </c>
      <c r="CM44" s="15">
        <f>[1]Лист2!$AU195</f>
        <v>0</v>
      </c>
      <c r="CN44" s="14">
        <f>[1]Лист2!$AU41</f>
        <v>0</v>
      </c>
      <c r="CO44" s="15">
        <f>[1]Лист2!$AV195</f>
        <v>0</v>
      </c>
      <c r="CP44" s="20">
        <f>[1]Лист2!$AV41</f>
        <v>0</v>
      </c>
      <c r="CQ44" s="15">
        <f>[1]Лист2!$AX195</f>
        <v>0</v>
      </c>
      <c r="CR44" s="14">
        <f>[1]Лист2!$AX41</f>
        <v>0</v>
      </c>
    </row>
    <row r="45" spans="1:96" s="19" customFormat="1" ht="15" customHeight="1" x14ac:dyDescent="0.25">
      <c r="A45" s="29" t="s">
        <v>202</v>
      </c>
      <c r="B45" s="31" t="s">
        <v>100</v>
      </c>
      <c r="C45" s="16">
        <v>330401</v>
      </c>
      <c r="D45" s="17" t="s">
        <v>124</v>
      </c>
      <c r="E45" s="17" t="s">
        <v>129</v>
      </c>
      <c r="F45" s="18" t="s">
        <v>125</v>
      </c>
      <c r="G45" s="14">
        <f t="shared" si="3"/>
        <v>3344772.37</v>
      </c>
      <c r="H45" s="14">
        <f t="shared" si="4"/>
        <v>3344772.37</v>
      </c>
      <c r="I45" s="15">
        <f t="shared" si="14"/>
        <v>0</v>
      </c>
      <c r="J45" s="14">
        <f t="shared" si="14"/>
        <v>0</v>
      </c>
      <c r="K45" s="15">
        <f t="shared" si="14"/>
        <v>0</v>
      </c>
      <c r="L45" s="14">
        <f t="shared" si="14"/>
        <v>0</v>
      </c>
      <c r="M45" s="15">
        <f t="shared" si="14"/>
        <v>0</v>
      </c>
      <c r="N45" s="14">
        <f t="shared" si="14"/>
        <v>3344772.37</v>
      </c>
      <c r="O45" s="15">
        <f t="shared" si="14"/>
        <v>0</v>
      </c>
      <c r="P45" s="14">
        <f t="shared" si="14"/>
        <v>0</v>
      </c>
      <c r="Q45" s="15">
        <f t="shared" si="14"/>
        <v>0</v>
      </c>
      <c r="R45" s="14">
        <f t="shared" si="14"/>
        <v>0</v>
      </c>
      <c r="S45" s="15">
        <f t="shared" si="14"/>
        <v>0</v>
      </c>
      <c r="T45" s="14">
        <f t="shared" si="14"/>
        <v>0</v>
      </c>
      <c r="U45" s="15">
        <f t="shared" si="14"/>
        <v>0</v>
      </c>
      <c r="V45" s="14">
        <f t="shared" si="14"/>
        <v>0</v>
      </c>
      <c r="W45" s="15">
        <f t="shared" si="14"/>
        <v>0</v>
      </c>
      <c r="X45" s="14">
        <f t="shared" si="14"/>
        <v>0</v>
      </c>
      <c r="Y45" s="14">
        <f t="shared" si="6"/>
        <v>913811.1</v>
      </c>
      <c r="Z45" s="14">
        <f t="shared" si="7"/>
        <v>913811.1</v>
      </c>
      <c r="AA45" s="15">
        <f>[1]Лист2!$M196</f>
        <v>0</v>
      </c>
      <c r="AB45" s="14">
        <f>[1]Лист2!M42</f>
        <v>0</v>
      </c>
      <c r="AC45" s="15">
        <f>[1]Лист2!N196</f>
        <v>0</v>
      </c>
      <c r="AD45" s="14">
        <f>[1]Лист2!$N42</f>
        <v>0</v>
      </c>
      <c r="AE45" s="15">
        <f>[1]Лист2!$O196</f>
        <v>0</v>
      </c>
      <c r="AF45" s="14">
        <f>[1]Лист2!$O42</f>
        <v>913811.1</v>
      </c>
      <c r="AG45" s="15">
        <f>[1]Лист2!$S196</f>
        <v>0</v>
      </c>
      <c r="AH45" s="14">
        <f>[1]Лист2!$S42</f>
        <v>0</v>
      </c>
      <c r="AI45" s="15">
        <f>[1]Лист2!$P196</f>
        <v>0</v>
      </c>
      <c r="AJ45" s="20">
        <f>[1]Лист2!$P42</f>
        <v>0</v>
      </c>
      <c r="AK45" s="15">
        <f>[1]Лист2!$Q196</f>
        <v>0</v>
      </c>
      <c r="AL45" s="14">
        <f>[1]Лист2!$Q42</f>
        <v>0</v>
      </c>
      <c r="AM45" s="15">
        <f>[1]Лист2!$R196</f>
        <v>0</v>
      </c>
      <c r="AN45" s="20">
        <f>[1]Лист2!$R42</f>
        <v>0</v>
      </c>
      <c r="AO45" s="15">
        <f>[1]Лист2!$T196</f>
        <v>0</v>
      </c>
      <c r="AP45" s="14">
        <f>[1]Лист2!$T42</f>
        <v>0</v>
      </c>
      <c r="AQ45" s="14">
        <f t="shared" si="8"/>
        <v>736443.4</v>
      </c>
      <c r="AR45" s="14">
        <f t="shared" si="9"/>
        <v>736443.4</v>
      </c>
      <c r="AS45" s="15">
        <f>[1]Лист2!$W196</f>
        <v>0</v>
      </c>
      <c r="AT45" s="14">
        <f>[1]Лист2!$W42</f>
        <v>0</v>
      </c>
      <c r="AU45" s="15">
        <f>[1]Лист2!$X196</f>
        <v>0</v>
      </c>
      <c r="AV45" s="14">
        <f>[1]Лист2!$X42</f>
        <v>0</v>
      </c>
      <c r="AW45" s="15">
        <f>[1]Лист2!$Y196</f>
        <v>0</v>
      </c>
      <c r="AX45" s="14">
        <f>[1]Лист2!$Y42</f>
        <v>736443.4</v>
      </c>
      <c r="AY45" s="15">
        <f>[1]Лист2!$AC196</f>
        <v>0</v>
      </c>
      <c r="AZ45" s="14">
        <f>[1]Лист2!$AC42</f>
        <v>0</v>
      </c>
      <c r="BA45" s="15">
        <f>[1]Лист2!$Z196</f>
        <v>0</v>
      </c>
      <c r="BB45" s="20">
        <f>[1]Лист2!$Z42</f>
        <v>0</v>
      </c>
      <c r="BC45" s="15">
        <f>[1]Лист2!$AA196</f>
        <v>0</v>
      </c>
      <c r="BD45" s="14">
        <f>[1]Лист2!$AA42</f>
        <v>0</v>
      </c>
      <c r="BE45" s="15">
        <f>[1]Лист2!$AB196</f>
        <v>0</v>
      </c>
      <c r="BF45" s="20">
        <f>[1]Лист2!$AB42</f>
        <v>0</v>
      </c>
      <c r="BG45" s="15">
        <f>[1]Лист2!$AD196</f>
        <v>0</v>
      </c>
      <c r="BH45" s="14">
        <f>[1]Лист2!$AD42</f>
        <v>0</v>
      </c>
      <c r="BI45" s="14">
        <f t="shared" si="10"/>
        <v>847258.87</v>
      </c>
      <c r="BJ45" s="14">
        <f t="shared" si="11"/>
        <v>847258.87</v>
      </c>
      <c r="BK45" s="15">
        <f>[1]Лист2!$AG196</f>
        <v>0</v>
      </c>
      <c r="BL45" s="14">
        <f>[1]Лист2!$AG42</f>
        <v>0</v>
      </c>
      <c r="BM45" s="15">
        <f>[1]Лист2!$AH196</f>
        <v>0</v>
      </c>
      <c r="BN45" s="14">
        <f>[1]Лист2!$AH42</f>
        <v>0</v>
      </c>
      <c r="BO45" s="15">
        <f>[1]Лист2!$AI196</f>
        <v>0</v>
      </c>
      <c r="BP45" s="14">
        <f>[1]Лист2!$AI42</f>
        <v>847258.87</v>
      </c>
      <c r="BQ45" s="15">
        <f>[1]Лист2!$AM196</f>
        <v>0</v>
      </c>
      <c r="BR45" s="14">
        <f>[1]Лист2!$AM42</f>
        <v>0</v>
      </c>
      <c r="BS45" s="15">
        <f>[1]Лист2!$AJ196</f>
        <v>0</v>
      </c>
      <c r="BT45" s="20">
        <f>[1]Лист2!$AJ42</f>
        <v>0</v>
      </c>
      <c r="BU45" s="15">
        <f>[1]Лист2!$AK196</f>
        <v>0</v>
      </c>
      <c r="BV45" s="14">
        <f>[1]Лист2!$AK42</f>
        <v>0</v>
      </c>
      <c r="BW45" s="15">
        <f>[1]Лист2!$AL196</f>
        <v>0</v>
      </c>
      <c r="BX45" s="20">
        <f>[1]Лист2!$AL42</f>
        <v>0</v>
      </c>
      <c r="BY45" s="15">
        <f>[1]Лист2!$AN196</f>
        <v>0</v>
      </c>
      <c r="BZ45" s="14">
        <f>[1]Лист2!$AN42</f>
        <v>0</v>
      </c>
      <c r="CA45" s="14">
        <f t="shared" si="12"/>
        <v>847259</v>
      </c>
      <c r="CB45" s="14">
        <f t="shared" si="13"/>
        <v>847259</v>
      </c>
      <c r="CC45" s="15">
        <f>[1]Лист2!$AQ196</f>
        <v>0</v>
      </c>
      <c r="CD45" s="14">
        <f>[1]Лист2!$AQ42</f>
        <v>0</v>
      </c>
      <c r="CE45" s="15">
        <f>[1]Лист2!$AR196</f>
        <v>0</v>
      </c>
      <c r="CF45" s="14">
        <f>[1]Лист2!$AR42</f>
        <v>0</v>
      </c>
      <c r="CG45" s="15">
        <f>[1]Лист2!$AS196</f>
        <v>0</v>
      </c>
      <c r="CH45" s="14">
        <f>[1]Лист2!$AS42</f>
        <v>847259</v>
      </c>
      <c r="CI45" s="15">
        <f>[1]Лист2!$AW196</f>
        <v>0</v>
      </c>
      <c r="CJ45" s="14">
        <f>[1]Лист2!$AW42</f>
        <v>0</v>
      </c>
      <c r="CK45" s="15">
        <f>[1]Лист2!$AT196</f>
        <v>0</v>
      </c>
      <c r="CL45" s="20">
        <f>[1]Лист2!$AT42</f>
        <v>0</v>
      </c>
      <c r="CM45" s="15">
        <f>[1]Лист2!$AU196</f>
        <v>0</v>
      </c>
      <c r="CN45" s="14">
        <f>[1]Лист2!$AU42</f>
        <v>0</v>
      </c>
      <c r="CO45" s="15">
        <f>[1]Лист2!$AV196</f>
        <v>0</v>
      </c>
      <c r="CP45" s="20">
        <f>[1]Лист2!$AV42</f>
        <v>0</v>
      </c>
      <c r="CQ45" s="15">
        <f>[1]Лист2!$AX196</f>
        <v>0</v>
      </c>
      <c r="CR45" s="14">
        <f>[1]Лист2!$AX42</f>
        <v>0</v>
      </c>
    </row>
    <row r="46" spans="1:96" s="19" customFormat="1" ht="15" customHeight="1" x14ac:dyDescent="0.25">
      <c r="A46" s="29" t="s">
        <v>203</v>
      </c>
      <c r="B46" s="31" t="s">
        <v>101</v>
      </c>
      <c r="C46" s="16">
        <v>330381</v>
      </c>
      <c r="D46" s="17" t="s">
        <v>124</v>
      </c>
      <c r="E46" s="17" t="s">
        <v>129</v>
      </c>
      <c r="F46" s="18" t="s">
        <v>125</v>
      </c>
      <c r="G46" s="14">
        <f t="shared" si="3"/>
        <v>187227.59</v>
      </c>
      <c r="H46" s="14">
        <f t="shared" si="4"/>
        <v>0</v>
      </c>
      <c r="I46" s="15">
        <f t="shared" si="14"/>
        <v>0</v>
      </c>
      <c r="J46" s="14">
        <f t="shared" si="14"/>
        <v>0</v>
      </c>
      <c r="K46" s="15">
        <f t="shared" si="14"/>
        <v>0</v>
      </c>
      <c r="L46" s="14">
        <f t="shared" si="14"/>
        <v>0</v>
      </c>
      <c r="M46" s="15">
        <f t="shared" si="14"/>
        <v>0</v>
      </c>
      <c r="N46" s="14">
        <f t="shared" si="14"/>
        <v>0</v>
      </c>
      <c r="O46" s="15">
        <f t="shared" si="14"/>
        <v>6</v>
      </c>
      <c r="P46" s="14">
        <f t="shared" si="14"/>
        <v>187227.59</v>
      </c>
      <c r="Q46" s="15">
        <f t="shared" si="14"/>
        <v>0</v>
      </c>
      <c r="R46" s="14">
        <f t="shared" si="14"/>
        <v>0</v>
      </c>
      <c r="S46" s="15">
        <f t="shared" si="14"/>
        <v>0</v>
      </c>
      <c r="T46" s="14">
        <f t="shared" si="14"/>
        <v>0</v>
      </c>
      <c r="U46" s="15">
        <f t="shared" si="14"/>
        <v>0</v>
      </c>
      <c r="V46" s="14">
        <f t="shared" si="14"/>
        <v>0</v>
      </c>
      <c r="W46" s="15">
        <f t="shared" si="14"/>
        <v>0</v>
      </c>
      <c r="X46" s="14">
        <f t="shared" si="14"/>
        <v>0</v>
      </c>
      <c r="Y46" s="14">
        <f t="shared" si="6"/>
        <v>56168.28</v>
      </c>
      <c r="Z46" s="14">
        <f t="shared" si="7"/>
        <v>0</v>
      </c>
      <c r="AA46" s="15">
        <f>[1]Лист2!$M197</f>
        <v>0</v>
      </c>
      <c r="AB46" s="14">
        <f>[1]Лист2!M43</f>
        <v>0</v>
      </c>
      <c r="AC46" s="15">
        <f>[1]Лист2!N197</f>
        <v>0</v>
      </c>
      <c r="AD46" s="14">
        <f>[1]Лист2!$N43</f>
        <v>0</v>
      </c>
      <c r="AE46" s="15">
        <f>[1]Лист2!$O197</f>
        <v>0</v>
      </c>
      <c r="AF46" s="14">
        <f>[1]Лист2!$O43</f>
        <v>0</v>
      </c>
      <c r="AG46" s="15">
        <f>[1]Лист2!$S197</f>
        <v>2</v>
      </c>
      <c r="AH46" s="14">
        <f>[1]Лист2!$S43</f>
        <v>56168.28</v>
      </c>
      <c r="AI46" s="15">
        <f>[1]Лист2!$P197</f>
        <v>0</v>
      </c>
      <c r="AJ46" s="20">
        <f>[1]Лист2!$P43</f>
        <v>0</v>
      </c>
      <c r="AK46" s="15">
        <f>[1]Лист2!$Q197</f>
        <v>0</v>
      </c>
      <c r="AL46" s="14">
        <f>[1]Лист2!$Q43</f>
        <v>0</v>
      </c>
      <c r="AM46" s="15">
        <f>[1]Лист2!$R197</f>
        <v>0</v>
      </c>
      <c r="AN46" s="20">
        <f>[1]Лист2!$R43</f>
        <v>0</v>
      </c>
      <c r="AO46" s="15">
        <f>[1]Лист2!$T197</f>
        <v>0</v>
      </c>
      <c r="AP46" s="14">
        <f>[1]Лист2!$T43</f>
        <v>0</v>
      </c>
      <c r="AQ46" s="14">
        <f t="shared" si="8"/>
        <v>37445.519999999997</v>
      </c>
      <c r="AR46" s="14">
        <f t="shared" si="9"/>
        <v>0</v>
      </c>
      <c r="AS46" s="15">
        <f>[1]Лист2!$W197</f>
        <v>0</v>
      </c>
      <c r="AT46" s="14">
        <f>[1]Лист2!$W43</f>
        <v>0</v>
      </c>
      <c r="AU46" s="15">
        <f>[1]Лист2!$X197</f>
        <v>0</v>
      </c>
      <c r="AV46" s="14">
        <f>[1]Лист2!$X43</f>
        <v>0</v>
      </c>
      <c r="AW46" s="15">
        <f>[1]Лист2!$Y197</f>
        <v>0</v>
      </c>
      <c r="AX46" s="14">
        <f>[1]Лист2!$Y43</f>
        <v>0</v>
      </c>
      <c r="AY46" s="15">
        <f>[1]Лист2!$AC197</f>
        <v>1</v>
      </c>
      <c r="AZ46" s="14">
        <f>[1]Лист2!$AC43</f>
        <v>37445.519999999997</v>
      </c>
      <c r="BA46" s="15">
        <f>[1]Лист2!$Z197</f>
        <v>0</v>
      </c>
      <c r="BB46" s="20">
        <f>[1]Лист2!$Z43</f>
        <v>0</v>
      </c>
      <c r="BC46" s="15">
        <f>[1]Лист2!$AA197</f>
        <v>0</v>
      </c>
      <c r="BD46" s="14">
        <f>[1]Лист2!$AA43</f>
        <v>0</v>
      </c>
      <c r="BE46" s="15">
        <f>[1]Лист2!$AB197</f>
        <v>0</v>
      </c>
      <c r="BF46" s="20">
        <f>[1]Лист2!$AB43</f>
        <v>0</v>
      </c>
      <c r="BG46" s="15">
        <f>[1]Лист2!$AD197</f>
        <v>0</v>
      </c>
      <c r="BH46" s="14">
        <f>[1]Лист2!$AD43</f>
        <v>0</v>
      </c>
      <c r="BI46" s="14">
        <f t="shared" si="10"/>
        <v>37445.519999999997</v>
      </c>
      <c r="BJ46" s="14">
        <f t="shared" si="11"/>
        <v>0</v>
      </c>
      <c r="BK46" s="15">
        <f>[1]Лист2!$AG197</f>
        <v>0</v>
      </c>
      <c r="BL46" s="14">
        <f>[1]Лист2!$AG43</f>
        <v>0</v>
      </c>
      <c r="BM46" s="15">
        <f>[1]Лист2!$AH197</f>
        <v>0</v>
      </c>
      <c r="BN46" s="14">
        <f>[1]Лист2!$AH43</f>
        <v>0</v>
      </c>
      <c r="BO46" s="15">
        <f>[1]Лист2!$AI197</f>
        <v>0</v>
      </c>
      <c r="BP46" s="14">
        <f>[1]Лист2!$AI43</f>
        <v>0</v>
      </c>
      <c r="BQ46" s="15">
        <f>[1]Лист2!$AM197</f>
        <v>1</v>
      </c>
      <c r="BR46" s="14">
        <f>[1]Лист2!$AM43</f>
        <v>37445.519999999997</v>
      </c>
      <c r="BS46" s="15">
        <f>[1]Лист2!$AJ197</f>
        <v>0</v>
      </c>
      <c r="BT46" s="20">
        <f>[1]Лист2!$AJ43</f>
        <v>0</v>
      </c>
      <c r="BU46" s="15">
        <f>[1]Лист2!$AK197</f>
        <v>0</v>
      </c>
      <c r="BV46" s="14">
        <f>[1]Лист2!$AK43</f>
        <v>0</v>
      </c>
      <c r="BW46" s="15">
        <f>[1]Лист2!$AL197</f>
        <v>0</v>
      </c>
      <c r="BX46" s="20">
        <f>[1]Лист2!$AL43</f>
        <v>0</v>
      </c>
      <c r="BY46" s="15">
        <f>[1]Лист2!$AN197</f>
        <v>0</v>
      </c>
      <c r="BZ46" s="14">
        <f>[1]Лист2!$AN43</f>
        <v>0</v>
      </c>
      <c r="CA46" s="14">
        <f t="shared" si="12"/>
        <v>56168.27</v>
      </c>
      <c r="CB46" s="14">
        <f t="shared" si="13"/>
        <v>0</v>
      </c>
      <c r="CC46" s="15">
        <f>[1]Лист2!$AQ197</f>
        <v>0</v>
      </c>
      <c r="CD46" s="14">
        <f>[1]Лист2!$AQ43</f>
        <v>0</v>
      </c>
      <c r="CE46" s="15">
        <f>[1]Лист2!$AR197</f>
        <v>0</v>
      </c>
      <c r="CF46" s="14">
        <f>[1]Лист2!$AR43</f>
        <v>0</v>
      </c>
      <c r="CG46" s="15">
        <f>[1]Лист2!$AS197</f>
        <v>0</v>
      </c>
      <c r="CH46" s="14">
        <f>[1]Лист2!$AS43</f>
        <v>0</v>
      </c>
      <c r="CI46" s="15">
        <f>[1]Лист2!$AW197</f>
        <v>2</v>
      </c>
      <c r="CJ46" s="14">
        <f>[1]Лист2!$AW43</f>
        <v>56168.27</v>
      </c>
      <c r="CK46" s="15">
        <f>[1]Лист2!$AT197</f>
        <v>0</v>
      </c>
      <c r="CL46" s="20">
        <f>[1]Лист2!$AT43</f>
        <v>0</v>
      </c>
      <c r="CM46" s="15">
        <f>[1]Лист2!$AU197</f>
        <v>0</v>
      </c>
      <c r="CN46" s="14">
        <f>[1]Лист2!$AU43</f>
        <v>0</v>
      </c>
      <c r="CO46" s="15">
        <f>[1]Лист2!$AV197</f>
        <v>0</v>
      </c>
      <c r="CP46" s="20">
        <f>[1]Лист2!$AV43</f>
        <v>0</v>
      </c>
      <c r="CQ46" s="15">
        <f>[1]Лист2!$AX197</f>
        <v>0</v>
      </c>
      <c r="CR46" s="14">
        <f>[1]Лист2!$AX43</f>
        <v>0</v>
      </c>
    </row>
    <row r="47" spans="1:96" s="19" customFormat="1" ht="15" customHeight="1" x14ac:dyDescent="0.25">
      <c r="A47" s="29" t="s">
        <v>204</v>
      </c>
      <c r="B47" s="31" t="s">
        <v>80</v>
      </c>
      <c r="C47" s="16">
        <v>330380</v>
      </c>
      <c r="D47" s="17" t="s">
        <v>124</v>
      </c>
      <c r="E47" s="17" t="s">
        <v>129</v>
      </c>
      <c r="F47" s="18" t="s">
        <v>125</v>
      </c>
      <c r="G47" s="14">
        <f t="shared" si="3"/>
        <v>5229984.9000000004</v>
      </c>
      <c r="H47" s="14">
        <f t="shared" si="4"/>
        <v>5229984.9000000004</v>
      </c>
      <c r="I47" s="15">
        <f t="shared" si="14"/>
        <v>4</v>
      </c>
      <c r="J47" s="14">
        <f t="shared" si="14"/>
        <v>679.91</v>
      </c>
      <c r="K47" s="15">
        <f t="shared" si="14"/>
        <v>0</v>
      </c>
      <c r="L47" s="14">
        <f t="shared" si="14"/>
        <v>0</v>
      </c>
      <c r="M47" s="15">
        <f t="shared" si="14"/>
        <v>56</v>
      </c>
      <c r="N47" s="14">
        <f t="shared" si="14"/>
        <v>5229304.99</v>
      </c>
      <c r="O47" s="15">
        <f t="shared" si="14"/>
        <v>0</v>
      </c>
      <c r="P47" s="14">
        <f t="shared" si="14"/>
        <v>0</v>
      </c>
      <c r="Q47" s="15">
        <f t="shared" si="14"/>
        <v>0</v>
      </c>
      <c r="R47" s="14">
        <f t="shared" si="14"/>
        <v>0</v>
      </c>
      <c r="S47" s="15">
        <f t="shared" si="14"/>
        <v>0</v>
      </c>
      <c r="T47" s="14">
        <f t="shared" si="14"/>
        <v>0</v>
      </c>
      <c r="U47" s="15">
        <f t="shared" si="14"/>
        <v>0</v>
      </c>
      <c r="V47" s="14">
        <f t="shared" si="14"/>
        <v>0</v>
      </c>
      <c r="W47" s="15">
        <f t="shared" si="14"/>
        <v>0</v>
      </c>
      <c r="X47" s="14">
        <f t="shared" si="14"/>
        <v>0</v>
      </c>
      <c r="Y47" s="14">
        <f t="shared" si="6"/>
        <v>1800882.27</v>
      </c>
      <c r="Z47" s="14">
        <f t="shared" si="7"/>
        <v>1800882.27</v>
      </c>
      <c r="AA47" s="15">
        <f>[1]Лист2!$M198</f>
        <v>1</v>
      </c>
      <c r="AB47" s="14">
        <f>[1]Лист2!M44</f>
        <v>203.97</v>
      </c>
      <c r="AC47" s="15">
        <f>[1]Лист2!N198</f>
        <v>0</v>
      </c>
      <c r="AD47" s="14">
        <f>[1]Лист2!$N44</f>
        <v>0</v>
      </c>
      <c r="AE47" s="15">
        <f>[1]Лист2!$O198</f>
        <v>20</v>
      </c>
      <c r="AF47" s="14">
        <f>[1]Лист2!$O44</f>
        <v>1800678.3</v>
      </c>
      <c r="AG47" s="15">
        <f>[1]Лист2!$S198</f>
        <v>0</v>
      </c>
      <c r="AH47" s="14">
        <f>[1]Лист2!$S44</f>
        <v>0</v>
      </c>
      <c r="AI47" s="15">
        <f>[1]Лист2!$P198</f>
        <v>0</v>
      </c>
      <c r="AJ47" s="20">
        <f>[1]Лист2!$P44</f>
        <v>0</v>
      </c>
      <c r="AK47" s="15">
        <f>[1]Лист2!$Q198</f>
        <v>0</v>
      </c>
      <c r="AL47" s="14">
        <f>[1]Лист2!$Q44</f>
        <v>0</v>
      </c>
      <c r="AM47" s="15">
        <f>[1]Лист2!$R198</f>
        <v>0</v>
      </c>
      <c r="AN47" s="20">
        <f>[1]Лист2!$R44</f>
        <v>0</v>
      </c>
      <c r="AO47" s="15">
        <f>[1]Лист2!$T198</f>
        <v>0</v>
      </c>
      <c r="AP47" s="14">
        <f>[1]Лист2!$T44</f>
        <v>0</v>
      </c>
      <c r="AQ47" s="14">
        <f t="shared" si="8"/>
        <v>1200588.18</v>
      </c>
      <c r="AR47" s="14">
        <f t="shared" si="9"/>
        <v>1200588.18</v>
      </c>
      <c r="AS47" s="15">
        <f>[1]Лист2!$W198</f>
        <v>1</v>
      </c>
      <c r="AT47" s="14">
        <f>[1]Лист2!$W44</f>
        <v>135.97999999999999</v>
      </c>
      <c r="AU47" s="15">
        <f>[1]Лист2!$X198</f>
        <v>0</v>
      </c>
      <c r="AV47" s="14">
        <f>[1]Лист2!$X44</f>
        <v>0</v>
      </c>
      <c r="AW47" s="15">
        <f>[1]Лист2!$Y198</f>
        <v>13</v>
      </c>
      <c r="AX47" s="14">
        <f>[1]Лист2!$Y44</f>
        <v>1200452.2</v>
      </c>
      <c r="AY47" s="15">
        <f>[1]Лист2!$AC198</f>
        <v>0</v>
      </c>
      <c r="AZ47" s="14">
        <f>[1]Лист2!$AC44</f>
        <v>0</v>
      </c>
      <c r="BA47" s="15">
        <f>[1]Лист2!$Z198</f>
        <v>0</v>
      </c>
      <c r="BB47" s="20">
        <f>[1]Лист2!$Z44</f>
        <v>0</v>
      </c>
      <c r="BC47" s="15">
        <f>[1]Лист2!$AA198</f>
        <v>0</v>
      </c>
      <c r="BD47" s="14">
        <f>[1]Лист2!$AA44</f>
        <v>0</v>
      </c>
      <c r="BE47" s="15">
        <f>[1]Лист2!$AB198</f>
        <v>0</v>
      </c>
      <c r="BF47" s="20">
        <f>[1]Лист2!$AB44</f>
        <v>0</v>
      </c>
      <c r="BG47" s="15">
        <f>[1]Лист2!$AD198</f>
        <v>0</v>
      </c>
      <c r="BH47" s="14">
        <f>[1]Лист2!$AD44</f>
        <v>0</v>
      </c>
      <c r="BI47" s="14">
        <f t="shared" si="10"/>
        <v>1200588.18</v>
      </c>
      <c r="BJ47" s="14">
        <f t="shared" si="11"/>
        <v>1200588.18</v>
      </c>
      <c r="BK47" s="15">
        <f>[1]Лист2!$AG198</f>
        <v>1</v>
      </c>
      <c r="BL47" s="14">
        <f>[1]Лист2!$AG44</f>
        <v>135.97999999999999</v>
      </c>
      <c r="BM47" s="15">
        <f>[1]Лист2!$AH198</f>
        <v>0</v>
      </c>
      <c r="BN47" s="14">
        <f>[1]Лист2!$AH44</f>
        <v>0</v>
      </c>
      <c r="BO47" s="15">
        <f>[1]Лист2!$AI198</f>
        <v>13</v>
      </c>
      <c r="BP47" s="14">
        <f>[1]Лист2!$AI44</f>
        <v>1200452.2</v>
      </c>
      <c r="BQ47" s="15">
        <f>[1]Лист2!$AM198</f>
        <v>0</v>
      </c>
      <c r="BR47" s="14">
        <f>[1]Лист2!$AM44</f>
        <v>0</v>
      </c>
      <c r="BS47" s="15">
        <f>[1]Лист2!$AJ198</f>
        <v>0</v>
      </c>
      <c r="BT47" s="20">
        <f>[1]Лист2!$AJ44</f>
        <v>0</v>
      </c>
      <c r="BU47" s="15">
        <f>[1]Лист2!$AK198</f>
        <v>0</v>
      </c>
      <c r="BV47" s="14">
        <f>[1]Лист2!$AK44</f>
        <v>0</v>
      </c>
      <c r="BW47" s="15">
        <f>[1]Лист2!$AL198</f>
        <v>0</v>
      </c>
      <c r="BX47" s="20">
        <f>[1]Лист2!$AL44</f>
        <v>0</v>
      </c>
      <c r="BY47" s="15">
        <f>[1]Лист2!$AN198</f>
        <v>0</v>
      </c>
      <c r="BZ47" s="14">
        <f>[1]Лист2!$AN44</f>
        <v>0</v>
      </c>
      <c r="CA47" s="14">
        <f t="shared" si="12"/>
        <v>1027926.27</v>
      </c>
      <c r="CB47" s="14">
        <f t="shared" si="13"/>
        <v>1027926.27</v>
      </c>
      <c r="CC47" s="15">
        <f>[1]Лист2!$AQ198</f>
        <v>1</v>
      </c>
      <c r="CD47" s="14">
        <f>[1]Лист2!$AQ44</f>
        <v>203.98</v>
      </c>
      <c r="CE47" s="15">
        <f>[1]Лист2!$AR198</f>
        <v>0</v>
      </c>
      <c r="CF47" s="14">
        <f>[1]Лист2!$AR44</f>
        <v>0</v>
      </c>
      <c r="CG47" s="15">
        <f>[1]Лист2!$AS198</f>
        <v>10</v>
      </c>
      <c r="CH47" s="14">
        <f>[1]Лист2!$AS44</f>
        <v>1027722.29</v>
      </c>
      <c r="CI47" s="15">
        <f>[1]Лист2!$AW198</f>
        <v>0</v>
      </c>
      <c r="CJ47" s="14">
        <f>[1]Лист2!$AW44</f>
        <v>0</v>
      </c>
      <c r="CK47" s="15">
        <f>[1]Лист2!$AT198</f>
        <v>0</v>
      </c>
      <c r="CL47" s="20">
        <f>[1]Лист2!$AT44</f>
        <v>0</v>
      </c>
      <c r="CM47" s="15">
        <f>[1]Лист2!$AU198</f>
        <v>0</v>
      </c>
      <c r="CN47" s="14">
        <f>[1]Лист2!$AU44</f>
        <v>0</v>
      </c>
      <c r="CO47" s="15">
        <f>[1]Лист2!$AV198</f>
        <v>0</v>
      </c>
      <c r="CP47" s="20">
        <f>[1]Лист2!$AV44</f>
        <v>0</v>
      </c>
      <c r="CQ47" s="15">
        <f>[1]Лист2!$AX198</f>
        <v>0</v>
      </c>
      <c r="CR47" s="14">
        <f>[1]Лист2!$AX44</f>
        <v>0</v>
      </c>
    </row>
    <row r="48" spans="1:96" s="19" customFormat="1" ht="15" customHeight="1" x14ac:dyDescent="0.25">
      <c r="A48" s="29" t="s">
        <v>205</v>
      </c>
      <c r="B48" s="31" t="s">
        <v>117</v>
      </c>
      <c r="C48" s="16">
        <v>330421</v>
      </c>
      <c r="D48" s="17" t="s">
        <v>124</v>
      </c>
      <c r="E48" s="17" t="s">
        <v>129</v>
      </c>
      <c r="F48" s="18" t="s">
        <v>125</v>
      </c>
      <c r="G48" s="14">
        <f t="shared" si="3"/>
        <v>1725861.5</v>
      </c>
      <c r="H48" s="14">
        <f t="shared" si="4"/>
        <v>1471909.78</v>
      </c>
      <c r="I48" s="15">
        <f t="shared" si="14"/>
        <v>0</v>
      </c>
      <c r="J48" s="14">
        <f t="shared" si="14"/>
        <v>0</v>
      </c>
      <c r="K48" s="15">
        <f t="shared" si="14"/>
        <v>0</v>
      </c>
      <c r="L48" s="14">
        <f t="shared" si="14"/>
        <v>0</v>
      </c>
      <c r="M48" s="15">
        <f t="shared" si="14"/>
        <v>0</v>
      </c>
      <c r="N48" s="14">
        <f t="shared" si="14"/>
        <v>1471909.78</v>
      </c>
      <c r="O48" s="15">
        <f t="shared" si="14"/>
        <v>7</v>
      </c>
      <c r="P48" s="14">
        <f t="shared" si="14"/>
        <v>253951.72</v>
      </c>
      <c r="Q48" s="15">
        <f t="shared" si="14"/>
        <v>0</v>
      </c>
      <c r="R48" s="14">
        <f t="shared" si="14"/>
        <v>0</v>
      </c>
      <c r="S48" s="15">
        <f t="shared" si="14"/>
        <v>0</v>
      </c>
      <c r="T48" s="14">
        <f t="shared" si="14"/>
        <v>0</v>
      </c>
      <c r="U48" s="15">
        <f t="shared" si="14"/>
        <v>0</v>
      </c>
      <c r="V48" s="14">
        <f t="shared" si="14"/>
        <v>0</v>
      </c>
      <c r="W48" s="15">
        <f t="shared" si="14"/>
        <v>0</v>
      </c>
      <c r="X48" s="14">
        <f t="shared" si="14"/>
        <v>0</v>
      </c>
      <c r="Y48" s="14">
        <f t="shared" si="6"/>
        <v>539282.36</v>
      </c>
      <c r="Z48" s="14">
        <f t="shared" si="7"/>
        <v>539282.36</v>
      </c>
      <c r="AA48" s="15">
        <f>[1]Лист2!$M199</f>
        <v>0</v>
      </c>
      <c r="AB48" s="14">
        <f>[1]Лист2!M45</f>
        <v>0</v>
      </c>
      <c r="AC48" s="15">
        <f>[1]Лист2!N199</f>
        <v>0</v>
      </c>
      <c r="AD48" s="14">
        <f>[1]Лист2!$N45</f>
        <v>0</v>
      </c>
      <c r="AE48" s="15">
        <f>[1]Лист2!$O199</f>
        <v>0</v>
      </c>
      <c r="AF48" s="14">
        <f>[1]Лист2!$O45</f>
        <v>539282.36</v>
      </c>
      <c r="AG48" s="15">
        <f>[1]Лист2!$S199</f>
        <v>0</v>
      </c>
      <c r="AH48" s="14">
        <f>[1]Лист2!$S45</f>
        <v>0</v>
      </c>
      <c r="AI48" s="15">
        <f>[1]Лист2!$P199</f>
        <v>0</v>
      </c>
      <c r="AJ48" s="20">
        <f>[1]Лист2!$P45</f>
        <v>0</v>
      </c>
      <c r="AK48" s="15">
        <f>[1]Лист2!$Q199</f>
        <v>0</v>
      </c>
      <c r="AL48" s="14">
        <f>[1]Лист2!$Q45</f>
        <v>0</v>
      </c>
      <c r="AM48" s="15">
        <f>[1]Лист2!$R199</f>
        <v>0</v>
      </c>
      <c r="AN48" s="20">
        <f>[1]Лист2!$R45</f>
        <v>0</v>
      </c>
      <c r="AO48" s="15">
        <f>[1]Лист2!$T199</f>
        <v>0</v>
      </c>
      <c r="AP48" s="14">
        <f>[1]Лист2!$T45</f>
        <v>0</v>
      </c>
      <c r="AQ48" s="14">
        <f t="shared" si="8"/>
        <v>654217.99</v>
      </c>
      <c r="AR48" s="14">
        <f t="shared" si="9"/>
        <v>621138.29</v>
      </c>
      <c r="AS48" s="15">
        <f>[1]Лист2!$W199</f>
        <v>0</v>
      </c>
      <c r="AT48" s="14">
        <f>[1]Лист2!$W45</f>
        <v>0</v>
      </c>
      <c r="AU48" s="15">
        <f>[1]Лист2!$X199</f>
        <v>0</v>
      </c>
      <c r="AV48" s="14">
        <f>[1]Лист2!$X45</f>
        <v>0</v>
      </c>
      <c r="AW48" s="15">
        <f>[1]Лист2!$Y199</f>
        <v>0</v>
      </c>
      <c r="AX48" s="14">
        <f>[1]Лист2!$Y45</f>
        <v>621138.29</v>
      </c>
      <c r="AY48" s="15">
        <f>[1]Лист2!$AC199</f>
        <v>1</v>
      </c>
      <c r="AZ48" s="14">
        <f>[1]Лист2!$AC45</f>
        <v>33079.699999999997</v>
      </c>
      <c r="BA48" s="15">
        <f>[1]Лист2!$Z199</f>
        <v>0</v>
      </c>
      <c r="BB48" s="20">
        <f>[1]Лист2!$Z45</f>
        <v>0</v>
      </c>
      <c r="BC48" s="15">
        <f>[1]Лист2!$AA199</f>
        <v>0</v>
      </c>
      <c r="BD48" s="14">
        <f>[1]Лист2!$AA45</f>
        <v>0</v>
      </c>
      <c r="BE48" s="15">
        <f>[1]Лист2!$AB199</f>
        <v>0</v>
      </c>
      <c r="BF48" s="20">
        <f>[1]Лист2!$AB45</f>
        <v>0</v>
      </c>
      <c r="BG48" s="15">
        <f>[1]Лист2!$AD199</f>
        <v>0</v>
      </c>
      <c r="BH48" s="14">
        <f>[1]Лист2!$AD45</f>
        <v>0</v>
      </c>
      <c r="BI48" s="14">
        <f t="shared" si="10"/>
        <v>422237.51</v>
      </c>
      <c r="BJ48" s="14">
        <f t="shared" si="11"/>
        <v>311489.13</v>
      </c>
      <c r="BK48" s="15">
        <f>[1]Лист2!$AG199</f>
        <v>0</v>
      </c>
      <c r="BL48" s="14">
        <f>[1]Лист2!$AG45</f>
        <v>0</v>
      </c>
      <c r="BM48" s="15">
        <f>[1]Лист2!$AH199</f>
        <v>0</v>
      </c>
      <c r="BN48" s="14">
        <f>[1]Лист2!$AH45</f>
        <v>0</v>
      </c>
      <c r="BO48" s="15">
        <f>[1]Лист2!$AI199</f>
        <v>0</v>
      </c>
      <c r="BP48" s="14">
        <f>[1]Лист2!$AI45</f>
        <v>311489.13</v>
      </c>
      <c r="BQ48" s="15">
        <f>[1]Лист2!$AM199</f>
        <v>3</v>
      </c>
      <c r="BR48" s="14">
        <f>[1]Лист2!$AM45</f>
        <v>110748.38</v>
      </c>
      <c r="BS48" s="15">
        <f>[1]Лист2!$AJ199</f>
        <v>0</v>
      </c>
      <c r="BT48" s="20">
        <f>[1]Лист2!$AJ45</f>
        <v>0</v>
      </c>
      <c r="BU48" s="15">
        <f>[1]Лист2!$AK199</f>
        <v>0</v>
      </c>
      <c r="BV48" s="14">
        <f>[1]Лист2!$AK45</f>
        <v>0</v>
      </c>
      <c r="BW48" s="15">
        <f>[1]Лист2!$AL199</f>
        <v>0</v>
      </c>
      <c r="BX48" s="20">
        <f>[1]Лист2!$AL45</f>
        <v>0</v>
      </c>
      <c r="BY48" s="15">
        <f>[1]Лист2!$AN199</f>
        <v>0</v>
      </c>
      <c r="BZ48" s="14">
        <f>[1]Лист2!$AN45</f>
        <v>0</v>
      </c>
      <c r="CA48" s="14">
        <f t="shared" si="12"/>
        <v>110123.64</v>
      </c>
      <c r="CB48" s="14">
        <f t="shared" si="13"/>
        <v>0</v>
      </c>
      <c r="CC48" s="15">
        <f>[1]Лист2!$AQ199</f>
        <v>0</v>
      </c>
      <c r="CD48" s="14">
        <f>[1]Лист2!$AQ45</f>
        <v>0</v>
      </c>
      <c r="CE48" s="15">
        <f>[1]Лист2!$AR199</f>
        <v>0</v>
      </c>
      <c r="CF48" s="14">
        <f>[1]Лист2!$AR45</f>
        <v>0</v>
      </c>
      <c r="CG48" s="15">
        <f>[1]Лист2!$AS199</f>
        <v>0</v>
      </c>
      <c r="CH48" s="14">
        <f>[1]Лист2!$AS45</f>
        <v>0</v>
      </c>
      <c r="CI48" s="15">
        <f>[1]Лист2!$AW199</f>
        <v>3</v>
      </c>
      <c r="CJ48" s="14">
        <f>[1]Лист2!$AW45</f>
        <v>110123.64</v>
      </c>
      <c r="CK48" s="15">
        <f>[1]Лист2!$AT199</f>
        <v>0</v>
      </c>
      <c r="CL48" s="20">
        <f>[1]Лист2!$AT45</f>
        <v>0</v>
      </c>
      <c r="CM48" s="15">
        <f>[1]Лист2!$AU199</f>
        <v>0</v>
      </c>
      <c r="CN48" s="14">
        <f>[1]Лист2!$AU45</f>
        <v>0</v>
      </c>
      <c r="CO48" s="15">
        <f>[1]Лист2!$AV199</f>
        <v>0</v>
      </c>
      <c r="CP48" s="20">
        <f>[1]Лист2!$AV45</f>
        <v>0</v>
      </c>
      <c r="CQ48" s="15">
        <f>[1]Лист2!$AX199</f>
        <v>0</v>
      </c>
      <c r="CR48" s="14">
        <f>[1]Лист2!$AX45</f>
        <v>0</v>
      </c>
    </row>
    <row r="49" spans="1:96" s="19" customFormat="1" ht="15" customHeight="1" x14ac:dyDescent="0.25">
      <c r="A49" s="29" t="s">
        <v>206</v>
      </c>
      <c r="B49" s="34" t="s">
        <v>130</v>
      </c>
      <c r="C49" s="16">
        <v>330372</v>
      </c>
      <c r="D49" s="17" t="s">
        <v>124</v>
      </c>
      <c r="E49" s="17" t="s">
        <v>129</v>
      </c>
      <c r="F49" s="18" t="s">
        <v>125</v>
      </c>
      <c r="G49" s="14">
        <f t="shared" si="3"/>
        <v>2713854.72</v>
      </c>
      <c r="H49" s="14">
        <f t="shared" si="4"/>
        <v>221778.18</v>
      </c>
      <c r="I49" s="15">
        <f t="shared" si="14"/>
        <v>0</v>
      </c>
      <c r="J49" s="14">
        <f t="shared" si="14"/>
        <v>0</v>
      </c>
      <c r="K49" s="15">
        <f t="shared" si="14"/>
        <v>0</v>
      </c>
      <c r="L49" s="14">
        <f t="shared" si="14"/>
        <v>0</v>
      </c>
      <c r="M49" s="15">
        <f t="shared" si="14"/>
        <v>0</v>
      </c>
      <c r="N49" s="14">
        <f t="shared" si="14"/>
        <v>221778.18</v>
      </c>
      <c r="O49" s="15">
        <f t="shared" si="14"/>
        <v>4</v>
      </c>
      <c r="P49" s="14">
        <f t="shared" si="14"/>
        <v>507711.48</v>
      </c>
      <c r="Q49" s="15">
        <f t="shared" si="14"/>
        <v>14</v>
      </c>
      <c r="R49" s="14">
        <f t="shared" si="14"/>
        <v>1984365.06</v>
      </c>
      <c r="S49" s="15">
        <f t="shared" si="14"/>
        <v>0</v>
      </c>
      <c r="T49" s="14">
        <f t="shared" si="14"/>
        <v>0</v>
      </c>
      <c r="U49" s="15">
        <f t="shared" si="14"/>
        <v>14</v>
      </c>
      <c r="V49" s="14">
        <f t="shared" si="14"/>
        <v>1984365.06</v>
      </c>
      <c r="W49" s="15">
        <f t="shared" si="14"/>
        <v>0</v>
      </c>
      <c r="X49" s="14">
        <f t="shared" si="14"/>
        <v>0</v>
      </c>
      <c r="Y49" s="14">
        <f t="shared" si="6"/>
        <v>796553.55</v>
      </c>
      <c r="Z49" s="14">
        <f t="shared" si="7"/>
        <v>48930.59</v>
      </c>
      <c r="AA49" s="15">
        <f>[1]Лист2!$M200</f>
        <v>0</v>
      </c>
      <c r="AB49" s="14">
        <f>[1]Лист2!M46</f>
        <v>0</v>
      </c>
      <c r="AC49" s="15">
        <f>[1]Лист2!N200</f>
        <v>0</v>
      </c>
      <c r="AD49" s="14">
        <f>[1]Лист2!$N46</f>
        <v>0</v>
      </c>
      <c r="AE49" s="15">
        <f>[1]Лист2!$O200</f>
        <v>0</v>
      </c>
      <c r="AF49" s="14">
        <f>[1]Лист2!$O46</f>
        <v>48930.59</v>
      </c>
      <c r="AG49" s="15">
        <f>[1]Лист2!$S200</f>
        <v>1</v>
      </c>
      <c r="AH49" s="14">
        <f>[1]Лист2!$S46</f>
        <v>152313.44</v>
      </c>
      <c r="AI49" s="15">
        <f>[1]Лист2!$P200</f>
        <v>4</v>
      </c>
      <c r="AJ49" s="20">
        <f>[1]Лист2!$P46</f>
        <v>595309.52</v>
      </c>
      <c r="AK49" s="15">
        <f>[1]Лист2!$Q200</f>
        <v>0</v>
      </c>
      <c r="AL49" s="14">
        <f>[1]Лист2!$Q46</f>
        <v>0</v>
      </c>
      <c r="AM49" s="15">
        <f>[1]Лист2!$R200</f>
        <v>4</v>
      </c>
      <c r="AN49" s="20">
        <f>[1]Лист2!$R46</f>
        <v>595309.52</v>
      </c>
      <c r="AO49" s="15">
        <f>[1]Лист2!$T200</f>
        <v>0</v>
      </c>
      <c r="AP49" s="14">
        <f>[1]Лист2!$T46</f>
        <v>0</v>
      </c>
      <c r="AQ49" s="14">
        <f t="shared" si="8"/>
        <v>1013519.33</v>
      </c>
      <c r="AR49" s="14">
        <f t="shared" si="9"/>
        <v>21336.799999999999</v>
      </c>
      <c r="AS49" s="15">
        <f>[1]Лист2!$W200</f>
        <v>0</v>
      </c>
      <c r="AT49" s="14">
        <f>[1]Лист2!$W46</f>
        <v>0</v>
      </c>
      <c r="AU49" s="15">
        <f>[1]Лист2!$X200</f>
        <v>0</v>
      </c>
      <c r="AV49" s="14">
        <f>[1]Лист2!$X46</f>
        <v>0</v>
      </c>
      <c r="AW49" s="15">
        <f>[1]Лист2!$Y200</f>
        <v>0</v>
      </c>
      <c r="AX49" s="14">
        <f>[1]Лист2!$Y46</f>
        <v>21336.799999999999</v>
      </c>
      <c r="AY49" s="15">
        <f>[1]Лист2!$AC200</f>
        <v>0</v>
      </c>
      <c r="AZ49" s="14">
        <f>[1]Лист2!$AC46</f>
        <v>0</v>
      </c>
      <c r="BA49" s="15">
        <f>[1]Лист2!$Z200</f>
        <v>7</v>
      </c>
      <c r="BB49" s="20">
        <f>[1]Лист2!$Z46</f>
        <v>992182.53</v>
      </c>
      <c r="BC49" s="15">
        <f>[1]Лист2!$AA200</f>
        <v>0</v>
      </c>
      <c r="BD49" s="14">
        <f>[1]Лист2!$AA46</f>
        <v>0</v>
      </c>
      <c r="BE49" s="15">
        <f>[1]Лист2!$AB200</f>
        <v>7</v>
      </c>
      <c r="BF49" s="20">
        <f>[1]Лист2!$AB46</f>
        <v>992182.53</v>
      </c>
      <c r="BG49" s="15">
        <f>[1]Лист2!$AD200</f>
        <v>0</v>
      </c>
      <c r="BH49" s="14">
        <f>[1]Лист2!$AD46</f>
        <v>0</v>
      </c>
      <c r="BI49" s="14">
        <f t="shared" si="10"/>
        <v>552372.51</v>
      </c>
      <c r="BJ49" s="14">
        <f t="shared" si="11"/>
        <v>53957.2</v>
      </c>
      <c r="BK49" s="15">
        <f>[1]Лист2!$AG200</f>
        <v>0</v>
      </c>
      <c r="BL49" s="14">
        <f>[1]Лист2!$AG46</f>
        <v>0</v>
      </c>
      <c r="BM49" s="15">
        <f>[1]Лист2!$AH200</f>
        <v>0</v>
      </c>
      <c r="BN49" s="14">
        <f>[1]Лист2!$AH46</f>
        <v>0</v>
      </c>
      <c r="BO49" s="15">
        <f>[1]Лист2!$AI200</f>
        <v>0</v>
      </c>
      <c r="BP49" s="14">
        <f>[1]Лист2!$AI46</f>
        <v>53957.2</v>
      </c>
      <c r="BQ49" s="15">
        <f>[1]Лист2!$AM200</f>
        <v>1</v>
      </c>
      <c r="BR49" s="14">
        <f>[1]Лист2!$AM46</f>
        <v>101542.3</v>
      </c>
      <c r="BS49" s="15">
        <f>[1]Лист2!$AJ200</f>
        <v>3</v>
      </c>
      <c r="BT49" s="20">
        <f>[1]Лист2!$AJ46</f>
        <v>396873.01</v>
      </c>
      <c r="BU49" s="15">
        <f>[1]Лист2!$AK200</f>
        <v>0</v>
      </c>
      <c r="BV49" s="14">
        <f>[1]Лист2!$AK46</f>
        <v>0</v>
      </c>
      <c r="BW49" s="15">
        <f>[1]Лист2!$AL200</f>
        <v>3</v>
      </c>
      <c r="BX49" s="20">
        <f>[1]Лист2!$AL46</f>
        <v>396873.01</v>
      </c>
      <c r="BY49" s="15">
        <f>[1]Лист2!$AN200</f>
        <v>0</v>
      </c>
      <c r="BZ49" s="14">
        <f>[1]Лист2!$AN46</f>
        <v>0</v>
      </c>
      <c r="CA49" s="14">
        <f t="shared" si="12"/>
        <v>351409.33</v>
      </c>
      <c r="CB49" s="14">
        <f t="shared" si="13"/>
        <v>97553.59</v>
      </c>
      <c r="CC49" s="15">
        <f>[1]Лист2!$AQ200</f>
        <v>0</v>
      </c>
      <c r="CD49" s="14">
        <f>[1]Лист2!$AQ46</f>
        <v>0</v>
      </c>
      <c r="CE49" s="15">
        <f>[1]Лист2!$AR200</f>
        <v>0</v>
      </c>
      <c r="CF49" s="14">
        <f>[1]Лист2!$AR46</f>
        <v>0</v>
      </c>
      <c r="CG49" s="15">
        <f>[1]Лист2!$AS200</f>
        <v>0</v>
      </c>
      <c r="CH49" s="14">
        <f>[1]Лист2!$AS46</f>
        <v>97553.59</v>
      </c>
      <c r="CI49" s="15">
        <f>[1]Лист2!$AW200</f>
        <v>2</v>
      </c>
      <c r="CJ49" s="14">
        <f>[1]Лист2!$AW46</f>
        <v>253855.74</v>
      </c>
      <c r="CK49" s="15">
        <f>[1]Лист2!$AT200</f>
        <v>0</v>
      </c>
      <c r="CL49" s="20">
        <f>[1]Лист2!$AT46</f>
        <v>0</v>
      </c>
      <c r="CM49" s="15">
        <f>[1]Лист2!$AU200</f>
        <v>0</v>
      </c>
      <c r="CN49" s="14">
        <f>[1]Лист2!$AU46</f>
        <v>0</v>
      </c>
      <c r="CO49" s="15">
        <f>[1]Лист2!$AV200</f>
        <v>0</v>
      </c>
      <c r="CP49" s="20">
        <f>[1]Лист2!$AV46</f>
        <v>0</v>
      </c>
      <c r="CQ49" s="15">
        <f>[1]Лист2!$AX200</f>
        <v>0</v>
      </c>
      <c r="CR49" s="14">
        <f>[1]Лист2!$AX46</f>
        <v>0</v>
      </c>
    </row>
    <row r="50" spans="1:96" s="19" customFormat="1" ht="15" customHeight="1" x14ac:dyDescent="0.25">
      <c r="A50" s="29" t="s">
        <v>207</v>
      </c>
      <c r="B50" s="31" t="s">
        <v>131</v>
      </c>
      <c r="C50" s="16">
        <v>330425</v>
      </c>
      <c r="D50" s="17" t="s">
        <v>124</v>
      </c>
      <c r="E50" s="17" t="s">
        <v>129</v>
      </c>
      <c r="F50" s="18" t="s">
        <v>125</v>
      </c>
      <c r="G50" s="14">
        <f t="shared" si="3"/>
        <v>1056831.3999999999</v>
      </c>
      <c r="H50" s="14">
        <f t="shared" si="4"/>
        <v>1056831.3999999999</v>
      </c>
      <c r="I50" s="15">
        <f t="shared" si="14"/>
        <v>0</v>
      </c>
      <c r="J50" s="14">
        <f t="shared" si="14"/>
        <v>0</v>
      </c>
      <c r="K50" s="15">
        <f t="shared" si="14"/>
        <v>0</v>
      </c>
      <c r="L50" s="14">
        <f t="shared" si="14"/>
        <v>0</v>
      </c>
      <c r="M50" s="15">
        <f t="shared" si="14"/>
        <v>0</v>
      </c>
      <c r="N50" s="14">
        <f t="shared" si="14"/>
        <v>1056831.3999999999</v>
      </c>
      <c r="O50" s="15">
        <f t="shared" si="14"/>
        <v>0</v>
      </c>
      <c r="P50" s="14">
        <f t="shared" si="14"/>
        <v>0</v>
      </c>
      <c r="Q50" s="15">
        <f t="shared" si="14"/>
        <v>0</v>
      </c>
      <c r="R50" s="14">
        <f t="shared" si="14"/>
        <v>0</v>
      </c>
      <c r="S50" s="15">
        <f t="shared" si="14"/>
        <v>0</v>
      </c>
      <c r="T50" s="14">
        <f t="shared" si="14"/>
        <v>0</v>
      </c>
      <c r="U50" s="15">
        <f t="shared" si="14"/>
        <v>0</v>
      </c>
      <c r="V50" s="14">
        <f t="shared" si="14"/>
        <v>0</v>
      </c>
      <c r="W50" s="15">
        <f t="shared" si="14"/>
        <v>0</v>
      </c>
      <c r="X50" s="14">
        <f t="shared" si="14"/>
        <v>0</v>
      </c>
      <c r="Y50" s="14">
        <f t="shared" si="6"/>
        <v>911937.54</v>
      </c>
      <c r="Z50" s="14">
        <f t="shared" si="7"/>
        <v>911937.54</v>
      </c>
      <c r="AA50" s="15">
        <f>[1]Лист2!$M201</f>
        <v>0</v>
      </c>
      <c r="AB50" s="14">
        <f>[1]Лист2!M47</f>
        <v>0</v>
      </c>
      <c r="AC50" s="15">
        <f>[1]Лист2!N201</f>
        <v>0</v>
      </c>
      <c r="AD50" s="14">
        <f>[1]Лист2!$N47</f>
        <v>0</v>
      </c>
      <c r="AE50" s="15">
        <f>[1]Лист2!$O201</f>
        <v>0</v>
      </c>
      <c r="AF50" s="14">
        <f>[1]Лист2!$O47</f>
        <v>911937.54</v>
      </c>
      <c r="AG50" s="15">
        <f>[1]Лист2!$S201</f>
        <v>0</v>
      </c>
      <c r="AH50" s="14">
        <f>[1]Лист2!$S47</f>
        <v>0</v>
      </c>
      <c r="AI50" s="15">
        <f>[1]Лист2!$P201</f>
        <v>0</v>
      </c>
      <c r="AJ50" s="20">
        <f>[1]Лист2!$P47</f>
        <v>0</v>
      </c>
      <c r="AK50" s="15">
        <f>[1]Лист2!$Q201</f>
        <v>0</v>
      </c>
      <c r="AL50" s="14">
        <f>[1]Лист2!$Q47</f>
        <v>0</v>
      </c>
      <c r="AM50" s="15">
        <f>[1]Лист2!$R201</f>
        <v>0</v>
      </c>
      <c r="AN50" s="20">
        <f>[1]Лист2!$R47</f>
        <v>0</v>
      </c>
      <c r="AO50" s="15">
        <f>[1]Лист2!$T201</f>
        <v>0</v>
      </c>
      <c r="AP50" s="14">
        <f>[1]Лист2!$T47</f>
        <v>0</v>
      </c>
      <c r="AQ50" s="14">
        <f t="shared" si="8"/>
        <v>48956.74</v>
      </c>
      <c r="AR50" s="14">
        <f t="shared" si="9"/>
        <v>48956.74</v>
      </c>
      <c r="AS50" s="15">
        <f>[1]Лист2!$W201</f>
        <v>0</v>
      </c>
      <c r="AT50" s="14">
        <f>[1]Лист2!$W47</f>
        <v>0</v>
      </c>
      <c r="AU50" s="15">
        <f>[1]Лист2!$X201</f>
        <v>0</v>
      </c>
      <c r="AV50" s="14">
        <f>[1]Лист2!$X47</f>
        <v>0</v>
      </c>
      <c r="AW50" s="15">
        <f>[1]Лист2!$Y201</f>
        <v>0</v>
      </c>
      <c r="AX50" s="14">
        <f>[1]Лист2!$Y47</f>
        <v>48956.74</v>
      </c>
      <c r="AY50" s="15">
        <f>[1]Лист2!$AC201</f>
        <v>0</v>
      </c>
      <c r="AZ50" s="14">
        <f>[1]Лист2!$AC47</f>
        <v>0</v>
      </c>
      <c r="BA50" s="15">
        <f>[1]Лист2!$Z201</f>
        <v>0</v>
      </c>
      <c r="BB50" s="20">
        <f>[1]Лист2!$Z47</f>
        <v>0</v>
      </c>
      <c r="BC50" s="15">
        <f>[1]Лист2!$AA201</f>
        <v>0</v>
      </c>
      <c r="BD50" s="14">
        <f>[1]Лист2!$AA47</f>
        <v>0</v>
      </c>
      <c r="BE50" s="15">
        <f>[1]Лист2!$AB201</f>
        <v>0</v>
      </c>
      <c r="BF50" s="20">
        <f>[1]Лист2!$AB47</f>
        <v>0</v>
      </c>
      <c r="BG50" s="15">
        <f>[1]Лист2!$AD201</f>
        <v>0</v>
      </c>
      <c r="BH50" s="14">
        <f>[1]Лист2!$AD47</f>
        <v>0</v>
      </c>
      <c r="BI50" s="14">
        <f t="shared" si="10"/>
        <v>47968.56</v>
      </c>
      <c r="BJ50" s="14">
        <f t="shared" si="11"/>
        <v>47968.56</v>
      </c>
      <c r="BK50" s="15">
        <f>[1]Лист2!$AG201</f>
        <v>0</v>
      </c>
      <c r="BL50" s="14">
        <f>[1]Лист2!$AG47</f>
        <v>0</v>
      </c>
      <c r="BM50" s="15">
        <f>[1]Лист2!$AH201</f>
        <v>0</v>
      </c>
      <c r="BN50" s="14">
        <f>[1]Лист2!$AH47</f>
        <v>0</v>
      </c>
      <c r="BO50" s="15">
        <f>[1]Лист2!$AI201</f>
        <v>0</v>
      </c>
      <c r="BP50" s="14">
        <f>[1]Лист2!$AI47</f>
        <v>47968.56</v>
      </c>
      <c r="BQ50" s="15">
        <f>[1]Лист2!$AM201</f>
        <v>0</v>
      </c>
      <c r="BR50" s="14">
        <f>[1]Лист2!$AM47</f>
        <v>0</v>
      </c>
      <c r="BS50" s="15">
        <f>[1]Лист2!$AJ201</f>
        <v>0</v>
      </c>
      <c r="BT50" s="20">
        <f>[1]Лист2!$AJ47</f>
        <v>0</v>
      </c>
      <c r="BU50" s="15">
        <f>[1]Лист2!$AK201</f>
        <v>0</v>
      </c>
      <c r="BV50" s="14">
        <f>[1]Лист2!$AK47</f>
        <v>0</v>
      </c>
      <c r="BW50" s="15">
        <f>[1]Лист2!$AL201</f>
        <v>0</v>
      </c>
      <c r="BX50" s="20">
        <f>[1]Лист2!$AL47</f>
        <v>0</v>
      </c>
      <c r="BY50" s="15">
        <f>[1]Лист2!$AN201</f>
        <v>0</v>
      </c>
      <c r="BZ50" s="14">
        <f>[1]Лист2!$AN47</f>
        <v>0</v>
      </c>
      <c r="CA50" s="14">
        <f t="shared" si="12"/>
        <v>47968.56</v>
      </c>
      <c r="CB50" s="14">
        <f t="shared" si="13"/>
        <v>47968.56</v>
      </c>
      <c r="CC50" s="15">
        <f>[1]Лист2!$AQ201</f>
        <v>0</v>
      </c>
      <c r="CD50" s="14">
        <f>[1]Лист2!$AQ47</f>
        <v>0</v>
      </c>
      <c r="CE50" s="15">
        <f>[1]Лист2!$AR201</f>
        <v>0</v>
      </c>
      <c r="CF50" s="14">
        <f>[1]Лист2!$AR47</f>
        <v>0</v>
      </c>
      <c r="CG50" s="15">
        <f>[1]Лист2!$AS201</f>
        <v>0</v>
      </c>
      <c r="CH50" s="14">
        <f>[1]Лист2!$AS47</f>
        <v>47968.56</v>
      </c>
      <c r="CI50" s="15">
        <f>[1]Лист2!$AW201</f>
        <v>0</v>
      </c>
      <c r="CJ50" s="14">
        <f>[1]Лист2!$AW47</f>
        <v>0</v>
      </c>
      <c r="CK50" s="15">
        <f>[1]Лист2!$AT201</f>
        <v>0</v>
      </c>
      <c r="CL50" s="20">
        <f>[1]Лист2!$AT47</f>
        <v>0</v>
      </c>
      <c r="CM50" s="15">
        <f>[1]Лист2!$AU201</f>
        <v>0</v>
      </c>
      <c r="CN50" s="14">
        <f>[1]Лист2!$AU47</f>
        <v>0</v>
      </c>
      <c r="CO50" s="15">
        <f>[1]Лист2!$AV201</f>
        <v>0</v>
      </c>
      <c r="CP50" s="20">
        <f>[1]Лист2!$AV47</f>
        <v>0</v>
      </c>
      <c r="CQ50" s="15">
        <f>[1]Лист2!$AX201</f>
        <v>0</v>
      </c>
      <c r="CR50" s="14">
        <f>[1]Лист2!$AX47</f>
        <v>0</v>
      </c>
    </row>
    <row r="51" spans="1:96" s="19" customFormat="1" x14ac:dyDescent="0.25">
      <c r="A51" s="29"/>
      <c r="B51" s="28" t="s">
        <v>20</v>
      </c>
      <c r="C51" s="16"/>
      <c r="D51" s="17"/>
      <c r="E51" s="17" t="s">
        <v>123</v>
      </c>
      <c r="F51" s="18"/>
      <c r="G51" s="14">
        <f t="shared" si="3"/>
        <v>0</v>
      </c>
      <c r="H51" s="14">
        <f t="shared" si="4"/>
        <v>0</v>
      </c>
      <c r="I51" s="15">
        <f t="shared" si="14"/>
        <v>0</v>
      </c>
      <c r="J51" s="14">
        <f t="shared" si="14"/>
        <v>0</v>
      </c>
      <c r="K51" s="15">
        <f t="shared" si="14"/>
        <v>0</v>
      </c>
      <c r="L51" s="14">
        <f t="shared" si="14"/>
        <v>0</v>
      </c>
      <c r="M51" s="15">
        <f t="shared" si="14"/>
        <v>0</v>
      </c>
      <c r="N51" s="14">
        <f t="shared" si="14"/>
        <v>0</v>
      </c>
      <c r="O51" s="15">
        <f t="shared" si="14"/>
        <v>0</v>
      </c>
      <c r="P51" s="14">
        <f t="shared" si="14"/>
        <v>0</v>
      </c>
      <c r="Q51" s="15">
        <f t="shared" si="14"/>
        <v>0</v>
      </c>
      <c r="R51" s="14">
        <f t="shared" si="14"/>
        <v>0</v>
      </c>
      <c r="S51" s="15">
        <f t="shared" si="14"/>
        <v>0</v>
      </c>
      <c r="T51" s="14">
        <f t="shared" si="14"/>
        <v>0</v>
      </c>
      <c r="U51" s="15">
        <f t="shared" si="14"/>
        <v>0</v>
      </c>
      <c r="V51" s="14">
        <f t="shared" si="14"/>
        <v>0</v>
      </c>
      <c r="W51" s="15">
        <f t="shared" si="14"/>
        <v>0</v>
      </c>
      <c r="X51" s="14">
        <f t="shared" si="14"/>
        <v>0</v>
      </c>
      <c r="Y51" s="14">
        <f t="shared" si="6"/>
        <v>0</v>
      </c>
      <c r="Z51" s="14">
        <f t="shared" si="7"/>
        <v>0</v>
      </c>
      <c r="AA51" s="15">
        <f>[1]Лист2!$M202</f>
        <v>0</v>
      </c>
      <c r="AB51" s="14">
        <f>[1]Лист2!M48</f>
        <v>0</v>
      </c>
      <c r="AC51" s="15">
        <f>[1]Лист2!N202</f>
        <v>0</v>
      </c>
      <c r="AD51" s="14">
        <f>[1]Лист2!$N48</f>
        <v>0</v>
      </c>
      <c r="AE51" s="15">
        <f>[1]Лист2!$O202</f>
        <v>0</v>
      </c>
      <c r="AF51" s="14">
        <f>[1]Лист2!$O48</f>
        <v>0</v>
      </c>
      <c r="AG51" s="15">
        <f>[1]Лист2!$S202</f>
        <v>0</v>
      </c>
      <c r="AH51" s="14">
        <f>[1]Лист2!$S48</f>
        <v>0</v>
      </c>
      <c r="AI51" s="15">
        <f>[1]Лист2!$P202</f>
        <v>0</v>
      </c>
      <c r="AJ51" s="20">
        <f>[1]Лист2!$P48</f>
        <v>0</v>
      </c>
      <c r="AK51" s="15">
        <f>[1]Лист2!$Q202</f>
        <v>0</v>
      </c>
      <c r="AL51" s="14">
        <f>[1]Лист2!$Q48</f>
        <v>0</v>
      </c>
      <c r="AM51" s="15">
        <f>[1]Лист2!$R202</f>
        <v>0</v>
      </c>
      <c r="AN51" s="20">
        <f>[1]Лист2!$R48</f>
        <v>0</v>
      </c>
      <c r="AO51" s="15">
        <f>[1]Лист2!$T202</f>
        <v>0</v>
      </c>
      <c r="AP51" s="14">
        <f>[1]Лист2!$T48</f>
        <v>0</v>
      </c>
      <c r="AQ51" s="14">
        <f t="shared" si="8"/>
        <v>0</v>
      </c>
      <c r="AR51" s="14">
        <f t="shared" si="9"/>
        <v>0</v>
      </c>
      <c r="AS51" s="15">
        <f>[1]Лист2!$W202</f>
        <v>0</v>
      </c>
      <c r="AT51" s="14">
        <f>[1]Лист2!$W48</f>
        <v>0</v>
      </c>
      <c r="AU51" s="15">
        <f>[1]Лист2!$X202</f>
        <v>0</v>
      </c>
      <c r="AV51" s="14">
        <f>[1]Лист2!$X48</f>
        <v>0</v>
      </c>
      <c r="AW51" s="15">
        <f>[1]Лист2!$Y202</f>
        <v>0</v>
      </c>
      <c r="AX51" s="14">
        <f>[1]Лист2!$Y48</f>
        <v>0</v>
      </c>
      <c r="AY51" s="15">
        <f>[1]Лист2!$AC202</f>
        <v>0</v>
      </c>
      <c r="AZ51" s="14">
        <f>[1]Лист2!$AC48</f>
        <v>0</v>
      </c>
      <c r="BA51" s="15">
        <f>[1]Лист2!$Z202</f>
        <v>0</v>
      </c>
      <c r="BB51" s="20">
        <f>[1]Лист2!$Z48</f>
        <v>0</v>
      </c>
      <c r="BC51" s="15">
        <f>[1]Лист2!$AA202</f>
        <v>0</v>
      </c>
      <c r="BD51" s="14">
        <f>[1]Лист2!$AA48</f>
        <v>0</v>
      </c>
      <c r="BE51" s="15">
        <f>[1]Лист2!$AB202</f>
        <v>0</v>
      </c>
      <c r="BF51" s="20">
        <f>[1]Лист2!$AB48</f>
        <v>0</v>
      </c>
      <c r="BG51" s="15">
        <f>[1]Лист2!$AD202</f>
        <v>0</v>
      </c>
      <c r="BH51" s="14">
        <f>[1]Лист2!$AD48</f>
        <v>0</v>
      </c>
      <c r="BI51" s="14">
        <f t="shared" si="10"/>
        <v>0</v>
      </c>
      <c r="BJ51" s="14">
        <f t="shared" si="11"/>
        <v>0</v>
      </c>
      <c r="BK51" s="15">
        <f>[1]Лист2!$AG202</f>
        <v>0</v>
      </c>
      <c r="BL51" s="14">
        <f>[1]Лист2!$AG48</f>
        <v>0</v>
      </c>
      <c r="BM51" s="15">
        <f>[1]Лист2!$AH202</f>
        <v>0</v>
      </c>
      <c r="BN51" s="14">
        <f>[1]Лист2!$AH48</f>
        <v>0</v>
      </c>
      <c r="BO51" s="15">
        <f>[1]Лист2!$AI202</f>
        <v>0</v>
      </c>
      <c r="BP51" s="14">
        <f>[1]Лист2!$AI48</f>
        <v>0</v>
      </c>
      <c r="BQ51" s="15">
        <f>[1]Лист2!$AM202</f>
        <v>0</v>
      </c>
      <c r="BR51" s="14">
        <f>[1]Лист2!$AM48</f>
        <v>0</v>
      </c>
      <c r="BS51" s="15">
        <f>[1]Лист2!$AJ202</f>
        <v>0</v>
      </c>
      <c r="BT51" s="20">
        <f>[1]Лист2!$AJ48</f>
        <v>0</v>
      </c>
      <c r="BU51" s="15">
        <f>[1]Лист2!$AK202</f>
        <v>0</v>
      </c>
      <c r="BV51" s="14">
        <f>[1]Лист2!$AK48</f>
        <v>0</v>
      </c>
      <c r="BW51" s="15">
        <f>[1]Лист2!$AL202</f>
        <v>0</v>
      </c>
      <c r="BX51" s="20">
        <f>[1]Лист2!$AL48</f>
        <v>0</v>
      </c>
      <c r="BY51" s="15">
        <f>[1]Лист2!$AN202</f>
        <v>0</v>
      </c>
      <c r="BZ51" s="14">
        <f>[1]Лист2!$AN48</f>
        <v>0</v>
      </c>
      <c r="CA51" s="14">
        <f t="shared" si="12"/>
        <v>0</v>
      </c>
      <c r="CB51" s="14">
        <f t="shared" si="13"/>
        <v>0</v>
      </c>
      <c r="CC51" s="15">
        <f>[1]Лист2!$AQ202</f>
        <v>0</v>
      </c>
      <c r="CD51" s="14">
        <f>[1]Лист2!$AQ48</f>
        <v>0</v>
      </c>
      <c r="CE51" s="15">
        <f>[1]Лист2!$AR202</f>
        <v>0</v>
      </c>
      <c r="CF51" s="14">
        <f>[1]Лист2!$AR48</f>
        <v>0</v>
      </c>
      <c r="CG51" s="15">
        <f>[1]Лист2!$AS202</f>
        <v>0</v>
      </c>
      <c r="CH51" s="14">
        <f>[1]Лист2!$AS48</f>
        <v>0</v>
      </c>
      <c r="CI51" s="15">
        <f>[1]Лист2!$AW202</f>
        <v>0</v>
      </c>
      <c r="CJ51" s="14">
        <f>[1]Лист2!$AW48</f>
        <v>0</v>
      </c>
      <c r="CK51" s="15">
        <f>[1]Лист2!$AT202</f>
        <v>0</v>
      </c>
      <c r="CL51" s="20">
        <f>[1]Лист2!$AT48</f>
        <v>0</v>
      </c>
      <c r="CM51" s="15">
        <f>[1]Лист2!$AU202</f>
        <v>0</v>
      </c>
      <c r="CN51" s="14">
        <f>[1]Лист2!$AU48</f>
        <v>0</v>
      </c>
      <c r="CO51" s="15">
        <f>[1]Лист2!$AV202</f>
        <v>0</v>
      </c>
      <c r="CP51" s="20">
        <f>[1]Лист2!$AV48</f>
        <v>0</v>
      </c>
      <c r="CQ51" s="15">
        <f>[1]Лист2!$AX202</f>
        <v>0</v>
      </c>
      <c r="CR51" s="14">
        <f>[1]Лист2!$AX48</f>
        <v>0</v>
      </c>
    </row>
    <row r="52" spans="1:96" s="19" customFormat="1" ht="15" customHeight="1" x14ac:dyDescent="0.25">
      <c r="A52" s="29" t="s">
        <v>208</v>
      </c>
      <c r="B52" s="31" t="s">
        <v>21</v>
      </c>
      <c r="C52" s="16">
        <v>330110</v>
      </c>
      <c r="D52" s="17" t="s">
        <v>124</v>
      </c>
      <c r="E52" s="17" t="s">
        <v>123</v>
      </c>
      <c r="F52" s="18" t="s">
        <v>125</v>
      </c>
      <c r="G52" s="14">
        <f t="shared" si="3"/>
        <v>947823.23</v>
      </c>
      <c r="H52" s="14">
        <f t="shared" si="4"/>
        <v>627519.54</v>
      </c>
      <c r="I52" s="15">
        <f t="shared" si="14"/>
        <v>642</v>
      </c>
      <c r="J52" s="14">
        <f t="shared" si="14"/>
        <v>308541.27</v>
      </c>
      <c r="K52" s="15">
        <f t="shared" si="14"/>
        <v>57</v>
      </c>
      <c r="L52" s="14">
        <f t="shared" si="14"/>
        <v>27439.82</v>
      </c>
      <c r="M52" s="15">
        <f t="shared" si="14"/>
        <v>200</v>
      </c>
      <c r="N52" s="14">
        <f t="shared" si="14"/>
        <v>291538.45</v>
      </c>
      <c r="O52" s="15">
        <f t="shared" si="14"/>
        <v>1</v>
      </c>
      <c r="P52" s="14">
        <f t="shared" si="14"/>
        <v>11567.11</v>
      </c>
      <c r="Q52" s="15">
        <f t="shared" si="14"/>
        <v>7</v>
      </c>
      <c r="R52" s="14">
        <f t="shared" si="14"/>
        <v>160797.91</v>
      </c>
      <c r="S52" s="15">
        <f t="shared" si="14"/>
        <v>0</v>
      </c>
      <c r="T52" s="14">
        <f t="shared" si="14"/>
        <v>0</v>
      </c>
      <c r="U52" s="15">
        <f t="shared" si="14"/>
        <v>0</v>
      </c>
      <c r="V52" s="14">
        <f t="shared" si="14"/>
        <v>0</v>
      </c>
      <c r="W52" s="15">
        <f t="shared" si="14"/>
        <v>52</v>
      </c>
      <c r="X52" s="14">
        <f t="shared" si="14"/>
        <v>147938.67000000001</v>
      </c>
      <c r="Y52" s="14">
        <f t="shared" si="6"/>
        <v>276522.65000000002</v>
      </c>
      <c r="Z52" s="14">
        <f t="shared" si="7"/>
        <v>189179.88</v>
      </c>
      <c r="AA52" s="15">
        <f>[1]Лист2!$M203</f>
        <v>160</v>
      </c>
      <c r="AB52" s="14">
        <f>[1]Лист2!M49</f>
        <v>84010.55</v>
      </c>
      <c r="AC52" s="15">
        <f>[1]Лист2!N203</f>
        <v>17</v>
      </c>
      <c r="AD52" s="14">
        <f>[1]Лист2!$N49</f>
        <v>10499.85</v>
      </c>
      <c r="AE52" s="15">
        <f>[1]Лист2!$O203</f>
        <v>65</v>
      </c>
      <c r="AF52" s="14">
        <f>[1]Лист2!$O49</f>
        <v>94669.48</v>
      </c>
      <c r="AG52" s="15">
        <f>[1]Лист2!$S203</f>
        <v>1</v>
      </c>
      <c r="AH52" s="14">
        <f>[1]Лист2!$S49</f>
        <v>11567.11</v>
      </c>
      <c r="AI52" s="15">
        <f>[1]Лист2!$P203</f>
        <v>2</v>
      </c>
      <c r="AJ52" s="20">
        <f>[1]Лист2!$P49</f>
        <v>46797.91</v>
      </c>
      <c r="AK52" s="15">
        <f>[1]Лист2!$Q203</f>
        <v>0</v>
      </c>
      <c r="AL52" s="14">
        <f>[1]Лист2!$Q49</f>
        <v>0</v>
      </c>
      <c r="AM52" s="15">
        <f>[1]Лист2!$R203</f>
        <v>0</v>
      </c>
      <c r="AN52" s="20">
        <f>[1]Лист2!$R49</f>
        <v>0</v>
      </c>
      <c r="AO52" s="15">
        <f>[1]Лист2!$T203</f>
        <v>12</v>
      </c>
      <c r="AP52" s="14">
        <f>[1]Лист2!$T49</f>
        <v>28977.75</v>
      </c>
      <c r="AQ52" s="14">
        <f t="shared" si="8"/>
        <v>285637.34000000003</v>
      </c>
      <c r="AR52" s="14">
        <f t="shared" si="9"/>
        <v>185983.7</v>
      </c>
      <c r="AS52" s="15">
        <f>[1]Лист2!$W203</f>
        <v>161</v>
      </c>
      <c r="AT52" s="14">
        <f>[1]Лист2!$W49</f>
        <v>94843.58</v>
      </c>
      <c r="AU52" s="15">
        <f>[1]Лист2!$X203</f>
        <v>14</v>
      </c>
      <c r="AV52" s="14">
        <f>[1]Лист2!$X49</f>
        <v>5646.66</v>
      </c>
      <c r="AW52" s="15">
        <f>[1]Лист2!$Y203</f>
        <v>45</v>
      </c>
      <c r="AX52" s="14">
        <f>[1]Лист2!$Y49</f>
        <v>85493.46</v>
      </c>
      <c r="AY52" s="15">
        <f>[1]Лист2!$AC203</f>
        <v>0</v>
      </c>
      <c r="AZ52" s="14">
        <f>[1]Лист2!$AC49</f>
        <v>0</v>
      </c>
      <c r="BA52" s="15">
        <f>[1]Лист2!$Z203</f>
        <v>3</v>
      </c>
      <c r="BB52" s="20">
        <f>[1]Лист2!$Z49</f>
        <v>60000</v>
      </c>
      <c r="BC52" s="15">
        <f>[1]Лист2!$AA203</f>
        <v>0</v>
      </c>
      <c r="BD52" s="14">
        <f>[1]Лист2!$AA49</f>
        <v>0</v>
      </c>
      <c r="BE52" s="15">
        <f>[1]Лист2!$AB203</f>
        <v>0</v>
      </c>
      <c r="BF52" s="20">
        <f>[1]Лист2!$AB49</f>
        <v>0</v>
      </c>
      <c r="BG52" s="15">
        <f>[1]Лист2!$AD203</f>
        <v>13</v>
      </c>
      <c r="BH52" s="14">
        <f>[1]Лист2!$AD49</f>
        <v>39653.64</v>
      </c>
      <c r="BI52" s="14">
        <f t="shared" si="10"/>
        <v>185637.34</v>
      </c>
      <c r="BJ52" s="14">
        <f t="shared" si="11"/>
        <v>145983.70000000001</v>
      </c>
      <c r="BK52" s="15">
        <f>[1]Лист2!$AG203</f>
        <v>161</v>
      </c>
      <c r="BL52" s="14">
        <f>[1]Лист2!$AG49</f>
        <v>54843.58</v>
      </c>
      <c r="BM52" s="15">
        <f>[1]Лист2!$AH203</f>
        <v>14</v>
      </c>
      <c r="BN52" s="14">
        <f>[1]Лист2!$AH49</f>
        <v>5646.66</v>
      </c>
      <c r="BO52" s="15">
        <f>[1]Лист2!$AI203</f>
        <v>45</v>
      </c>
      <c r="BP52" s="14">
        <f>[1]Лист2!$AI49</f>
        <v>85493.46</v>
      </c>
      <c r="BQ52" s="15">
        <f>[1]Лист2!$AM203</f>
        <v>0</v>
      </c>
      <c r="BR52" s="14">
        <f>[1]Лист2!$AM49</f>
        <v>0</v>
      </c>
      <c r="BS52" s="15">
        <f>[1]Лист2!$AJ203</f>
        <v>0</v>
      </c>
      <c r="BT52" s="20">
        <f>[1]Лист2!$AJ49</f>
        <v>0</v>
      </c>
      <c r="BU52" s="15">
        <f>[1]Лист2!$AK203</f>
        <v>0</v>
      </c>
      <c r="BV52" s="14">
        <f>[1]Лист2!$AK49</f>
        <v>0</v>
      </c>
      <c r="BW52" s="15">
        <f>[1]Лист2!$AL203</f>
        <v>0</v>
      </c>
      <c r="BX52" s="20">
        <f>[1]Лист2!$AL49</f>
        <v>0</v>
      </c>
      <c r="BY52" s="15">
        <f>[1]Лист2!$AN203</f>
        <v>13</v>
      </c>
      <c r="BZ52" s="14">
        <f>[1]Лист2!$AN49</f>
        <v>39653.64</v>
      </c>
      <c r="CA52" s="14">
        <f t="shared" si="12"/>
        <v>200025.9</v>
      </c>
      <c r="CB52" s="14">
        <f t="shared" si="13"/>
        <v>106372.26</v>
      </c>
      <c r="CC52" s="15">
        <f>[1]Лист2!$AQ203</f>
        <v>160</v>
      </c>
      <c r="CD52" s="14">
        <f>[1]Лист2!$AQ49</f>
        <v>74843.56</v>
      </c>
      <c r="CE52" s="15">
        <f>[1]Лист2!$AR203</f>
        <v>12</v>
      </c>
      <c r="CF52" s="14">
        <f>[1]Лист2!$AR49</f>
        <v>5646.65</v>
      </c>
      <c r="CG52" s="15">
        <f>[1]Лист2!$AS203</f>
        <v>45</v>
      </c>
      <c r="CH52" s="14">
        <f>[1]Лист2!$AS49</f>
        <v>25882.05</v>
      </c>
      <c r="CI52" s="15">
        <f>[1]Лист2!$AW203</f>
        <v>0</v>
      </c>
      <c r="CJ52" s="14">
        <f>[1]Лист2!$AW49</f>
        <v>0</v>
      </c>
      <c r="CK52" s="15">
        <f>[1]Лист2!$AT203</f>
        <v>2</v>
      </c>
      <c r="CL52" s="20">
        <f>[1]Лист2!$AT49</f>
        <v>54000</v>
      </c>
      <c r="CM52" s="15">
        <f>[1]Лист2!$AU203</f>
        <v>0</v>
      </c>
      <c r="CN52" s="14">
        <f>[1]Лист2!$AU49</f>
        <v>0</v>
      </c>
      <c r="CO52" s="15">
        <f>[1]Лист2!$AV203</f>
        <v>0</v>
      </c>
      <c r="CP52" s="20">
        <f>[1]Лист2!$AV49</f>
        <v>0</v>
      </c>
      <c r="CQ52" s="15">
        <f>[1]Лист2!$AX203</f>
        <v>14</v>
      </c>
      <c r="CR52" s="14">
        <f>[1]Лист2!$AX49</f>
        <v>39653.64</v>
      </c>
    </row>
    <row r="53" spans="1:96" s="19" customFormat="1" x14ac:dyDescent="0.25">
      <c r="A53" s="35"/>
      <c r="B53" s="28" t="s">
        <v>22</v>
      </c>
      <c r="C53" s="16"/>
      <c r="D53" s="17"/>
      <c r="E53" s="17"/>
      <c r="F53" s="18"/>
      <c r="G53" s="14">
        <f t="shared" si="3"/>
        <v>0</v>
      </c>
      <c r="H53" s="14">
        <f t="shared" si="4"/>
        <v>0</v>
      </c>
      <c r="I53" s="15">
        <f t="shared" si="14"/>
        <v>0</v>
      </c>
      <c r="J53" s="14">
        <f t="shared" si="14"/>
        <v>0</v>
      </c>
      <c r="K53" s="15">
        <f t="shared" si="14"/>
        <v>0</v>
      </c>
      <c r="L53" s="14">
        <f t="shared" si="14"/>
        <v>0</v>
      </c>
      <c r="M53" s="15">
        <f t="shared" si="14"/>
        <v>0</v>
      </c>
      <c r="N53" s="14">
        <f t="shared" si="14"/>
        <v>0</v>
      </c>
      <c r="O53" s="15">
        <f t="shared" si="14"/>
        <v>0</v>
      </c>
      <c r="P53" s="14">
        <f t="shared" si="14"/>
        <v>0</v>
      </c>
      <c r="Q53" s="15">
        <f t="shared" si="14"/>
        <v>0</v>
      </c>
      <c r="R53" s="14">
        <f t="shared" si="14"/>
        <v>0</v>
      </c>
      <c r="S53" s="15">
        <f t="shared" si="14"/>
        <v>0</v>
      </c>
      <c r="T53" s="14">
        <f t="shared" si="14"/>
        <v>0</v>
      </c>
      <c r="U53" s="15">
        <f t="shared" si="14"/>
        <v>0</v>
      </c>
      <c r="V53" s="14">
        <f t="shared" si="14"/>
        <v>0</v>
      </c>
      <c r="W53" s="15">
        <f t="shared" si="14"/>
        <v>0</v>
      </c>
      <c r="X53" s="14">
        <f t="shared" si="14"/>
        <v>0</v>
      </c>
      <c r="Y53" s="14">
        <f t="shared" si="6"/>
        <v>0</v>
      </c>
      <c r="Z53" s="14">
        <f t="shared" si="7"/>
        <v>0</v>
      </c>
      <c r="AA53" s="15">
        <f>[1]Лист2!$M204</f>
        <v>0</v>
      </c>
      <c r="AB53" s="14">
        <f>[1]Лист2!M50</f>
        <v>0</v>
      </c>
      <c r="AC53" s="15">
        <f>[1]Лист2!N204</f>
        <v>0</v>
      </c>
      <c r="AD53" s="14">
        <f>[1]Лист2!$N50</f>
        <v>0</v>
      </c>
      <c r="AE53" s="15">
        <f>[1]Лист2!$O204</f>
        <v>0</v>
      </c>
      <c r="AF53" s="14">
        <f>[1]Лист2!$O50</f>
        <v>0</v>
      </c>
      <c r="AG53" s="15">
        <f>[1]Лист2!$S204</f>
        <v>0</v>
      </c>
      <c r="AH53" s="14">
        <f>[1]Лист2!$S50</f>
        <v>0</v>
      </c>
      <c r="AI53" s="15">
        <f>[1]Лист2!$P204</f>
        <v>0</v>
      </c>
      <c r="AJ53" s="20">
        <f>[1]Лист2!$P50</f>
        <v>0</v>
      </c>
      <c r="AK53" s="15">
        <f>[1]Лист2!$Q204</f>
        <v>0</v>
      </c>
      <c r="AL53" s="14">
        <f>[1]Лист2!$Q50</f>
        <v>0</v>
      </c>
      <c r="AM53" s="15">
        <f>[1]Лист2!$R204</f>
        <v>0</v>
      </c>
      <c r="AN53" s="20">
        <f>[1]Лист2!$R50</f>
        <v>0</v>
      </c>
      <c r="AO53" s="15">
        <f>[1]Лист2!$T204</f>
        <v>0</v>
      </c>
      <c r="AP53" s="14">
        <f>[1]Лист2!$T50</f>
        <v>0</v>
      </c>
      <c r="AQ53" s="14">
        <f t="shared" si="8"/>
        <v>0</v>
      </c>
      <c r="AR53" s="14">
        <f t="shared" si="9"/>
        <v>0</v>
      </c>
      <c r="AS53" s="15">
        <f>[1]Лист2!$W204</f>
        <v>0</v>
      </c>
      <c r="AT53" s="14">
        <f>[1]Лист2!$W50</f>
        <v>0</v>
      </c>
      <c r="AU53" s="15">
        <f>[1]Лист2!$X204</f>
        <v>0</v>
      </c>
      <c r="AV53" s="14">
        <f>[1]Лист2!$X50</f>
        <v>0</v>
      </c>
      <c r="AW53" s="15">
        <f>[1]Лист2!$Y204</f>
        <v>0</v>
      </c>
      <c r="AX53" s="14">
        <f>[1]Лист2!$Y50</f>
        <v>0</v>
      </c>
      <c r="AY53" s="15">
        <f>[1]Лист2!$AC204</f>
        <v>0</v>
      </c>
      <c r="AZ53" s="14">
        <f>[1]Лист2!$AC50</f>
        <v>0</v>
      </c>
      <c r="BA53" s="15">
        <f>[1]Лист2!$Z204</f>
        <v>0</v>
      </c>
      <c r="BB53" s="20">
        <f>[1]Лист2!$Z50</f>
        <v>0</v>
      </c>
      <c r="BC53" s="15">
        <f>[1]Лист2!$AA204</f>
        <v>0</v>
      </c>
      <c r="BD53" s="14">
        <f>[1]Лист2!$AA50</f>
        <v>0</v>
      </c>
      <c r="BE53" s="15">
        <f>[1]Лист2!$AB204</f>
        <v>0</v>
      </c>
      <c r="BF53" s="20">
        <f>[1]Лист2!$AB50</f>
        <v>0</v>
      </c>
      <c r="BG53" s="15">
        <f>[1]Лист2!$AD204</f>
        <v>0</v>
      </c>
      <c r="BH53" s="14">
        <f>[1]Лист2!$AD50</f>
        <v>0</v>
      </c>
      <c r="BI53" s="14">
        <f t="shared" si="10"/>
        <v>0</v>
      </c>
      <c r="BJ53" s="14">
        <f t="shared" si="11"/>
        <v>0</v>
      </c>
      <c r="BK53" s="15">
        <f>[1]Лист2!$AG204</f>
        <v>0</v>
      </c>
      <c r="BL53" s="14">
        <f>[1]Лист2!$AG50</f>
        <v>0</v>
      </c>
      <c r="BM53" s="15">
        <f>[1]Лист2!$AH204</f>
        <v>0</v>
      </c>
      <c r="BN53" s="14">
        <f>[1]Лист2!$AH50</f>
        <v>0</v>
      </c>
      <c r="BO53" s="15">
        <f>[1]Лист2!$AI204</f>
        <v>0</v>
      </c>
      <c r="BP53" s="14">
        <f>[1]Лист2!$AI50</f>
        <v>0</v>
      </c>
      <c r="BQ53" s="15">
        <f>[1]Лист2!$AM204</f>
        <v>0</v>
      </c>
      <c r="BR53" s="14">
        <f>[1]Лист2!$AM50</f>
        <v>0</v>
      </c>
      <c r="BS53" s="15">
        <f>[1]Лист2!$AJ204</f>
        <v>0</v>
      </c>
      <c r="BT53" s="20">
        <f>[1]Лист2!$AJ50</f>
        <v>0</v>
      </c>
      <c r="BU53" s="15">
        <f>[1]Лист2!$AK204</f>
        <v>0</v>
      </c>
      <c r="BV53" s="14">
        <f>[1]Лист2!$AK50</f>
        <v>0</v>
      </c>
      <c r="BW53" s="15">
        <f>[1]Лист2!$AL204</f>
        <v>0</v>
      </c>
      <c r="BX53" s="20">
        <f>[1]Лист2!$AL50</f>
        <v>0</v>
      </c>
      <c r="BY53" s="15">
        <f>[1]Лист2!$AN204</f>
        <v>0</v>
      </c>
      <c r="BZ53" s="14">
        <f>[1]Лист2!$AN50</f>
        <v>0</v>
      </c>
      <c r="CA53" s="14">
        <f t="shared" si="12"/>
        <v>0</v>
      </c>
      <c r="CB53" s="14">
        <f t="shared" si="13"/>
        <v>0</v>
      </c>
      <c r="CC53" s="15">
        <f>[1]Лист2!$AQ204</f>
        <v>0</v>
      </c>
      <c r="CD53" s="14">
        <f>[1]Лист2!$AQ50</f>
        <v>0</v>
      </c>
      <c r="CE53" s="15">
        <f>[1]Лист2!$AR204</f>
        <v>0</v>
      </c>
      <c r="CF53" s="14">
        <f>[1]Лист2!$AR50</f>
        <v>0</v>
      </c>
      <c r="CG53" s="15">
        <f>[1]Лист2!$AS204</f>
        <v>0</v>
      </c>
      <c r="CH53" s="14">
        <f>[1]Лист2!$AS50</f>
        <v>0</v>
      </c>
      <c r="CI53" s="15">
        <f>[1]Лист2!$AW204</f>
        <v>0</v>
      </c>
      <c r="CJ53" s="14">
        <f>[1]Лист2!$AW50</f>
        <v>0</v>
      </c>
      <c r="CK53" s="15">
        <f>[1]Лист2!$AT204</f>
        <v>0</v>
      </c>
      <c r="CL53" s="20">
        <f>[1]Лист2!$AT50</f>
        <v>0</v>
      </c>
      <c r="CM53" s="15">
        <f>[1]Лист2!$AU204</f>
        <v>0</v>
      </c>
      <c r="CN53" s="14">
        <f>[1]Лист2!$AU50</f>
        <v>0</v>
      </c>
      <c r="CO53" s="15">
        <f>[1]Лист2!$AV204</f>
        <v>0</v>
      </c>
      <c r="CP53" s="20">
        <f>[1]Лист2!$AV50</f>
        <v>0</v>
      </c>
      <c r="CQ53" s="15">
        <f>[1]Лист2!$AX204</f>
        <v>0</v>
      </c>
      <c r="CR53" s="14">
        <f>[1]Лист2!$AX50</f>
        <v>0</v>
      </c>
    </row>
    <row r="54" spans="1:96" s="19" customFormat="1" ht="15" customHeight="1" x14ac:dyDescent="0.25">
      <c r="A54" s="29" t="s">
        <v>209</v>
      </c>
      <c r="B54" s="31" t="s">
        <v>23</v>
      </c>
      <c r="C54" s="16">
        <v>330006</v>
      </c>
      <c r="D54" s="17" t="s">
        <v>132</v>
      </c>
      <c r="E54" s="17" t="s">
        <v>123</v>
      </c>
      <c r="F54" s="18" t="s">
        <v>133</v>
      </c>
      <c r="G54" s="14">
        <f t="shared" si="3"/>
        <v>7519446.7699999996</v>
      </c>
      <c r="H54" s="14">
        <f t="shared" si="4"/>
        <v>1553023.72</v>
      </c>
      <c r="I54" s="15">
        <f t="shared" si="14"/>
        <v>1455</v>
      </c>
      <c r="J54" s="14">
        <f t="shared" si="14"/>
        <v>522832.69</v>
      </c>
      <c r="K54" s="15">
        <f t="shared" si="14"/>
        <v>124</v>
      </c>
      <c r="L54" s="14">
        <f t="shared" si="14"/>
        <v>75070.44</v>
      </c>
      <c r="M54" s="15">
        <f t="shared" si="14"/>
        <v>782</v>
      </c>
      <c r="N54" s="14">
        <f t="shared" si="14"/>
        <v>955120.59</v>
      </c>
      <c r="O54" s="15">
        <f t="shared" si="14"/>
        <v>9</v>
      </c>
      <c r="P54" s="14">
        <f t="shared" si="14"/>
        <v>92124.96</v>
      </c>
      <c r="Q54" s="15">
        <f t="shared" si="14"/>
        <v>195</v>
      </c>
      <c r="R54" s="14">
        <f t="shared" si="14"/>
        <v>5653915.5700000003</v>
      </c>
      <c r="S54" s="15">
        <f t="shared" si="14"/>
        <v>0</v>
      </c>
      <c r="T54" s="14">
        <f t="shared" si="14"/>
        <v>0</v>
      </c>
      <c r="U54" s="15">
        <f t="shared" si="14"/>
        <v>0</v>
      </c>
      <c r="V54" s="14">
        <f t="shared" si="14"/>
        <v>0</v>
      </c>
      <c r="W54" s="15">
        <f t="shared" si="14"/>
        <v>79</v>
      </c>
      <c r="X54" s="14">
        <f t="shared" si="14"/>
        <v>220382.52</v>
      </c>
      <c r="Y54" s="14">
        <f t="shared" si="6"/>
        <v>1786666.48</v>
      </c>
      <c r="Z54" s="14">
        <f t="shared" si="7"/>
        <v>404681.79</v>
      </c>
      <c r="AA54" s="15">
        <f>[1]Лист2!$M205</f>
        <v>437</v>
      </c>
      <c r="AB54" s="14">
        <f>[1]Лист2!M51</f>
        <v>125178.15</v>
      </c>
      <c r="AC54" s="15">
        <f>[1]Лист2!N205</f>
        <v>37</v>
      </c>
      <c r="AD54" s="14">
        <f>[1]Лист2!$N51</f>
        <v>22521.13</v>
      </c>
      <c r="AE54" s="15">
        <f>[1]Лист2!$O205</f>
        <v>235</v>
      </c>
      <c r="AF54" s="14">
        <f>[1]Лист2!$O51</f>
        <v>256982.51</v>
      </c>
      <c r="AG54" s="15">
        <f>[1]Лист2!$S205</f>
        <v>3</v>
      </c>
      <c r="AH54" s="14">
        <f>[1]Лист2!$S51</f>
        <v>27745.1</v>
      </c>
      <c r="AI54" s="15">
        <f>[1]Лист2!$P205</f>
        <v>59</v>
      </c>
      <c r="AJ54" s="20">
        <f>[1]Лист2!$P51</f>
        <v>1306174.67</v>
      </c>
      <c r="AK54" s="15">
        <f>[1]Лист2!$Q205</f>
        <v>0</v>
      </c>
      <c r="AL54" s="14">
        <f>[1]Лист2!$Q51</f>
        <v>0</v>
      </c>
      <c r="AM54" s="15">
        <f>[1]Лист2!$R205</f>
        <v>0</v>
      </c>
      <c r="AN54" s="20">
        <f>[1]Лист2!$R51</f>
        <v>0</v>
      </c>
      <c r="AO54" s="15">
        <f>[1]Лист2!$T205</f>
        <v>20</v>
      </c>
      <c r="AP54" s="14">
        <f>[1]Лист2!$T51</f>
        <v>48064.92</v>
      </c>
      <c r="AQ54" s="14">
        <f t="shared" si="8"/>
        <v>1868190.41</v>
      </c>
      <c r="AR54" s="14">
        <f t="shared" si="9"/>
        <v>421830.08</v>
      </c>
      <c r="AS54" s="15">
        <f>[1]Лист2!$W205</f>
        <v>291</v>
      </c>
      <c r="AT54" s="14">
        <f>[1]Лист2!$W51</f>
        <v>161238.20000000001</v>
      </c>
      <c r="AU54" s="15">
        <f>[1]Лист2!$X205</f>
        <v>25</v>
      </c>
      <c r="AV54" s="14">
        <f>[1]Лист2!$X51</f>
        <v>15014.09</v>
      </c>
      <c r="AW54" s="15">
        <f>[1]Лист2!$Y205</f>
        <v>156</v>
      </c>
      <c r="AX54" s="14">
        <f>[1]Лист2!$Y51</f>
        <v>245577.79</v>
      </c>
      <c r="AY54" s="15">
        <f>[1]Лист2!$AC205</f>
        <v>2</v>
      </c>
      <c r="AZ54" s="14">
        <f>[1]Лист2!$AC51</f>
        <v>18138.02</v>
      </c>
      <c r="BA54" s="15">
        <f>[1]Лист2!$Z205</f>
        <v>39</v>
      </c>
      <c r="BB54" s="20">
        <f>[1]Лист2!$Z51</f>
        <v>1370783.11</v>
      </c>
      <c r="BC54" s="15">
        <f>[1]Лист2!$AA205</f>
        <v>0</v>
      </c>
      <c r="BD54" s="14">
        <f>[1]Лист2!$AA51</f>
        <v>0</v>
      </c>
      <c r="BE54" s="15">
        <f>[1]Лист2!$AB205</f>
        <v>0</v>
      </c>
      <c r="BF54" s="20">
        <f>[1]Лист2!$AB51</f>
        <v>0</v>
      </c>
      <c r="BG54" s="15">
        <f>[1]Лист2!$AD205</f>
        <v>20</v>
      </c>
      <c r="BH54" s="14">
        <f>[1]Лист2!$AD51</f>
        <v>57439.199999999997</v>
      </c>
      <c r="BI54" s="14">
        <f t="shared" si="10"/>
        <v>2068549.12</v>
      </c>
      <c r="BJ54" s="14">
        <f t="shared" si="11"/>
        <v>321830.08</v>
      </c>
      <c r="BK54" s="15">
        <f>[1]Лист2!$AG205</f>
        <v>291</v>
      </c>
      <c r="BL54" s="14">
        <f>[1]Лист2!$AG51</f>
        <v>111238.2</v>
      </c>
      <c r="BM54" s="15">
        <f>[1]Лист2!$AH205</f>
        <v>25</v>
      </c>
      <c r="BN54" s="14">
        <f>[1]Лист2!$AH51</f>
        <v>15014.09</v>
      </c>
      <c r="BO54" s="15">
        <f>[1]Лист2!$AI205</f>
        <v>156</v>
      </c>
      <c r="BP54" s="14">
        <f>[1]Лист2!$AI51</f>
        <v>195577.79</v>
      </c>
      <c r="BQ54" s="15">
        <f>[1]Лист2!$AM205</f>
        <v>2</v>
      </c>
      <c r="BR54" s="14">
        <f>[1]Лист2!$AM51</f>
        <v>18496.73</v>
      </c>
      <c r="BS54" s="15">
        <f>[1]Лист2!$AJ205</f>
        <v>39</v>
      </c>
      <c r="BT54" s="20">
        <f>[1]Лист2!$AJ51</f>
        <v>1670783.11</v>
      </c>
      <c r="BU54" s="15">
        <f>[1]Лист2!$AK205</f>
        <v>0</v>
      </c>
      <c r="BV54" s="14">
        <f>[1]Лист2!$AK51</f>
        <v>0</v>
      </c>
      <c r="BW54" s="15">
        <f>[1]Лист2!$AL205</f>
        <v>0</v>
      </c>
      <c r="BX54" s="20">
        <f>[1]Лист2!$AL51</f>
        <v>0</v>
      </c>
      <c r="BY54" s="15">
        <f>[1]Лист2!$AN205</f>
        <v>20</v>
      </c>
      <c r="BZ54" s="14">
        <f>[1]Лист2!$AN51</f>
        <v>57439.199999999997</v>
      </c>
      <c r="CA54" s="14">
        <f t="shared" si="12"/>
        <v>1796040.76</v>
      </c>
      <c r="CB54" s="14">
        <f t="shared" si="13"/>
        <v>404681.77</v>
      </c>
      <c r="CC54" s="15">
        <f>[1]Лист2!$AQ205</f>
        <v>436</v>
      </c>
      <c r="CD54" s="14">
        <f>[1]Лист2!$AQ51</f>
        <v>125178.14</v>
      </c>
      <c r="CE54" s="15">
        <f>[1]Лист2!$AR205</f>
        <v>37</v>
      </c>
      <c r="CF54" s="14">
        <f>[1]Лист2!$AR51</f>
        <v>22521.13</v>
      </c>
      <c r="CG54" s="15">
        <f>[1]Лист2!$AS205</f>
        <v>235</v>
      </c>
      <c r="CH54" s="14">
        <f>[1]Лист2!$AS51</f>
        <v>256982.5</v>
      </c>
      <c r="CI54" s="15">
        <f>[1]Лист2!$AW205</f>
        <v>2</v>
      </c>
      <c r="CJ54" s="14">
        <f>[1]Лист2!$AW51</f>
        <v>27745.11</v>
      </c>
      <c r="CK54" s="15">
        <f>[1]Лист2!$AT205</f>
        <v>58</v>
      </c>
      <c r="CL54" s="20">
        <f>[1]Лист2!$AT51</f>
        <v>1306174.68</v>
      </c>
      <c r="CM54" s="15">
        <f>[1]Лист2!$AU205</f>
        <v>0</v>
      </c>
      <c r="CN54" s="14">
        <f>[1]Лист2!$AU51</f>
        <v>0</v>
      </c>
      <c r="CO54" s="15">
        <f>[1]Лист2!$AV205</f>
        <v>0</v>
      </c>
      <c r="CP54" s="20">
        <f>[1]Лист2!$AV51</f>
        <v>0</v>
      </c>
      <c r="CQ54" s="15">
        <f>[1]Лист2!$AX205</f>
        <v>19</v>
      </c>
      <c r="CR54" s="14">
        <f>[1]Лист2!$AX51</f>
        <v>57439.199999999997</v>
      </c>
    </row>
    <row r="55" spans="1:96" s="19" customFormat="1" ht="15" customHeight="1" x14ac:dyDescent="0.25">
      <c r="A55" s="29" t="s">
        <v>210</v>
      </c>
      <c r="B55" s="31" t="s">
        <v>24</v>
      </c>
      <c r="C55" s="16">
        <v>330005</v>
      </c>
      <c r="D55" s="17" t="s">
        <v>132</v>
      </c>
      <c r="E55" s="17" t="s">
        <v>123</v>
      </c>
      <c r="F55" s="18" t="s">
        <v>133</v>
      </c>
      <c r="G55" s="14">
        <f t="shared" si="3"/>
        <v>494973.28</v>
      </c>
      <c r="H55" s="14">
        <f t="shared" si="4"/>
        <v>70462.429999999993</v>
      </c>
      <c r="I55" s="15">
        <f t="shared" si="14"/>
        <v>37</v>
      </c>
      <c r="J55" s="14">
        <f t="shared" si="14"/>
        <v>23005.74</v>
      </c>
      <c r="K55" s="15">
        <f t="shared" si="14"/>
        <v>12</v>
      </c>
      <c r="L55" s="14">
        <f t="shared" si="14"/>
        <v>7577.89</v>
      </c>
      <c r="M55" s="15">
        <f t="shared" si="14"/>
        <v>26</v>
      </c>
      <c r="N55" s="14">
        <f t="shared" si="14"/>
        <v>39878.800000000003</v>
      </c>
      <c r="O55" s="15">
        <f t="shared" si="14"/>
        <v>2</v>
      </c>
      <c r="P55" s="14">
        <f t="shared" si="14"/>
        <v>17477.240000000002</v>
      </c>
      <c r="Q55" s="15">
        <f t="shared" si="14"/>
        <v>22</v>
      </c>
      <c r="R55" s="14">
        <f t="shared" si="14"/>
        <v>407033.61</v>
      </c>
      <c r="S55" s="15">
        <f t="shared" si="14"/>
        <v>0</v>
      </c>
      <c r="T55" s="14">
        <f t="shared" si="14"/>
        <v>0</v>
      </c>
      <c r="U55" s="15">
        <f t="shared" si="14"/>
        <v>0</v>
      </c>
      <c r="V55" s="14">
        <f t="shared" si="14"/>
        <v>0</v>
      </c>
      <c r="W55" s="15">
        <f t="shared" si="14"/>
        <v>0</v>
      </c>
      <c r="X55" s="14">
        <f t="shared" si="14"/>
        <v>0</v>
      </c>
      <c r="Y55" s="14">
        <f t="shared" si="6"/>
        <v>142408.75</v>
      </c>
      <c r="Z55" s="14">
        <f t="shared" si="7"/>
        <v>20298.669999999998</v>
      </c>
      <c r="AA55" s="15">
        <f>[1]Лист2!$M206</f>
        <v>11</v>
      </c>
      <c r="AB55" s="14">
        <f>[1]Лист2!M52</f>
        <v>5754.9</v>
      </c>
      <c r="AC55" s="15">
        <f>[1]Лист2!N206</f>
        <v>4</v>
      </c>
      <c r="AD55" s="14">
        <f>[1]Лист2!$N52</f>
        <v>2273.37</v>
      </c>
      <c r="AE55" s="15">
        <f>[1]Лист2!$O206</f>
        <v>8</v>
      </c>
      <c r="AF55" s="14">
        <f>[1]Лист2!$O52</f>
        <v>12270.4</v>
      </c>
      <c r="AG55" s="15">
        <f>[1]Лист2!$S206</f>
        <v>0</v>
      </c>
      <c r="AH55" s="14">
        <f>[1]Лист2!$S52</f>
        <v>0</v>
      </c>
      <c r="AI55" s="15">
        <f>[1]Лист2!$P206</f>
        <v>7</v>
      </c>
      <c r="AJ55" s="20">
        <f>[1]Лист2!$P52</f>
        <v>122110.08</v>
      </c>
      <c r="AK55" s="15">
        <f>[1]Лист2!$Q206</f>
        <v>0</v>
      </c>
      <c r="AL55" s="14">
        <f>[1]Лист2!$Q52</f>
        <v>0</v>
      </c>
      <c r="AM55" s="15">
        <f>[1]Лист2!$R206</f>
        <v>0</v>
      </c>
      <c r="AN55" s="20">
        <f>[1]Лист2!$R52</f>
        <v>0</v>
      </c>
      <c r="AO55" s="15">
        <f>[1]Лист2!$T206</f>
        <v>0</v>
      </c>
      <c r="AP55" s="14">
        <f>[1]Лист2!$T52</f>
        <v>0</v>
      </c>
      <c r="AQ55" s="14">
        <f t="shared" si="8"/>
        <v>105077.9</v>
      </c>
      <c r="AR55" s="14">
        <f t="shared" si="9"/>
        <v>14932.56</v>
      </c>
      <c r="AS55" s="15">
        <f>[1]Лист2!$W206</f>
        <v>7</v>
      </c>
      <c r="AT55" s="14">
        <f>[1]Лист2!$W52</f>
        <v>5747.98</v>
      </c>
      <c r="AU55" s="15">
        <f>[1]Лист2!$X206</f>
        <v>2</v>
      </c>
      <c r="AV55" s="14">
        <f>[1]Лист2!$X52</f>
        <v>1515.58</v>
      </c>
      <c r="AW55" s="15">
        <f>[1]Лист2!$Y206</f>
        <v>5</v>
      </c>
      <c r="AX55" s="14">
        <f>[1]Лист2!$Y52</f>
        <v>7669</v>
      </c>
      <c r="AY55" s="15">
        <f>[1]Лист2!$AC206</f>
        <v>1</v>
      </c>
      <c r="AZ55" s="14">
        <f>[1]Лист2!$AC52</f>
        <v>8738.6200000000008</v>
      </c>
      <c r="BA55" s="15">
        <f>[1]Лист2!$Z206</f>
        <v>4</v>
      </c>
      <c r="BB55" s="20">
        <f>[1]Лист2!$Z52</f>
        <v>81406.720000000001</v>
      </c>
      <c r="BC55" s="15">
        <f>[1]Лист2!$AA206</f>
        <v>0</v>
      </c>
      <c r="BD55" s="14">
        <f>[1]Лист2!$AA52</f>
        <v>0</v>
      </c>
      <c r="BE55" s="15">
        <f>[1]Лист2!$AB206</f>
        <v>0</v>
      </c>
      <c r="BF55" s="20">
        <f>[1]Лист2!$AB52</f>
        <v>0</v>
      </c>
      <c r="BG55" s="15">
        <f>[1]Лист2!$AD206</f>
        <v>0</v>
      </c>
      <c r="BH55" s="14">
        <f>[1]Лист2!$AD52</f>
        <v>0</v>
      </c>
      <c r="BI55" s="14">
        <f t="shared" si="10"/>
        <v>105077.9</v>
      </c>
      <c r="BJ55" s="14">
        <f t="shared" si="11"/>
        <v>14932.56</v>
      </c>
      <c r="BK55" s="15">
        <f>[1]Лист2!$AG206</f>
        <v>7</v>
      </c>
      <c r="BL55" s="14">
        <f>[1]Лист2!$AG52</f>
        <v>5747.98</v>
      </c>
      <c r="BM55" s="15">
        <f>[1]Лист2!$AH206</f>
        <v>2</v>
      </c>
      <c r="BN55" s="14">
        <f>[1]Лист2!$AH52</f>
        <v>1515.58</v>
      </c>
      <c r="BO55" s="15">
        <f>[1]Лист2!$AI206</f>
        <v>5</v>
      </c>
      <c r="BP55" s="14">
        <f>[1]Лист2!$AI52</f>
        <v>7669</v>
      </c>
      <c r="BQ55" s="15">
        <f>[1]Лист2!$AM206</f>
        <v>1</v>
      </c>
      <c r="BR55" s="14">
        <f>[1]Лист2!$AM52</f>
        <v>8738.6200000000008</v>
      </c>
      <c r="BS55" s="15">
        <f>[1]Лист2!$AJ206</f>
        <v>4</v>
      </c>
      <c r="BT55" s="20">
        <f>[1]Лист2!$AJ52</f>
        <v>81406.720000000001</v>
      </c>
      <c r="BU55" s="15">
        <f>[1]Лист2!$AK206</f>
        <v>0</v>
      </c>
      <c r="BV55" s="14">
        <f>[1]Лист2!$AK52</f>
        <v>0</v>
      </c>
      <c r="BW55" s="15">
        <f>[1]Лист2!$AL206</f>
        <v>0</v>
      </c>
      <c r="BX55" s="20">
        <f>[1]Лист2!$AL52</f>
        <v>0</v>
      </c>
      <c r="BY55" s="15">
        <f>[1]Лист2!$AN206</f>
        <v>0</v>
      </c>
      <c r="BZ55" s="14">
        <f>[1]Лист2!$AN52</f>
        <v>0</v>
      </c>
      <c r="CA55" s="14">
        <f t="shared" si="12"/>
        <v>142408.73000000001</v>
      </c>
      <c r="CB55" s="14">
        <f t="shared" si="13"/>
        <v>20298.64</v>
      </c>
      <c r="CC55" s="15">
        <f>[1]Лист2!$AQ206</f>
        <v>12</v>
      </c>
      <c r="CD55" s="14">
        <f>[1]Лист2!$AQ52</f>
        <v>5754.88</v>
      </c>
      <c r="CE55" s="15">
        <f>[1]Лист2!$AR206</f>
        <v>4</v>
      </c>
      <c r="CF55" s="14">
        <f>[1]Лист2!$AR52</f>
        <v>2273.36</v>
      </c>
      <c r="CG55" s="15">
        <f>[1]Лист2!$AS206</f>
        <v>8</v>
      </c>
      <c r="CH55" s="14">
        <f>[1]Лист2!$AS52</f>
        <v>12270.4</v>
      </c>
      <c r="CI55" s="15">
        <f>[1]Лист2!$AW206</f>
        <v>0</v>
      </c>
      <c r="CJ55" s="14">
        <f>[1]Лист2!$AW52</f>
        <v>0</v>
      </c>
      <c r="CK55" s="15">
        <f>[1]Лист2!$AT206</f>
        <v>7</v>
      </c>
      <c r="CL55" s="20">
        <f>[1]Лист2!$AT52</f>
        <v>122110.09</v>
      </c>
      <c r="CM55" s="15">
        <f>[1]Лист2!$AU206</f>
        <v>0</v>
      </c>
      <c r="CN55" s="14">
        <f>[1]Лист2!$AU52</f>
        <v>0</v>
      </c>
      <c r="CO55" s="15">
        <f>[1]Лист2!$AV206</f>
        <v>0</v>
      </c>
      <c r="CP55" s="20">
        <f>[1]Лист2!$AV52</f>
        <v>0</v>
      </c>
      <c r="CQ55" s="15">
        <f>[1]Лист2!$AX206</f>
        <v>0</v>
      </c>
      <c r="CR55" s="14">
        <f>[1]Лист2!$AX52</f>
        <v>0</v>
      </c>
    </row>
    <row r="56" spans="1:96" s="19" customFormat="1" ht="15" customHeight="1" x14ac:dyDescent="0.25">
      <c r="A56" s="29" t="s">
        <v>211</v>
      </c>
      <c r="B56" s="31" t="s">
        <v>25</v>
      </c>
      <c r="C56" s="16">
        <v>330204</v>
      </c>
      <c r="D56" s="17" t="s">
        <v>132</v>
      </c>
      <c r="E56" s="17" t="s">
        <v>123</v>
      </c>
      <c r="F56" s="18" t="s">
        <v>133</v>
      </c>
      <c r="G56" s="14">
        <f t="shared" si="3"/>
        <v>228812.5</v>
      </c>
      <c r="H56" s="14">
        <f t="shared" si="4"/>
        <v>228812.5</v>
      </c>
      <c r="I56" s="15">
        <f t="shared" si="14"/>
        <v>55</v>
      </c>
      <c r="J56" s="14">
        <f t="shared" si="14"/>
        <v>25443</v>
      </c>
      <c r="K56" s="15">
        <f t="shared" si="14"/>
        <v>36</v>
      </c>
      <c r="L56" s="14">
        <f t="shared" si="14"/>
        <v>19557</v>
      </c>
      <c r="M56" s="15">
        <f t="shared" si="14"/>
        <v>170</v>
      </c>
      <c r="N56" s="14">
        <f t="shared" si="14"/>
        <v>183812.5</v>
      </c>
      <c r="O56" s="15">
        <f t="shared" si="14"/>
        <v>0</v>
      </c>
      <c r="P56" s="14">
        <f t="shared" si="14"/>
        <v>0</v>
      </c>
      <c r="Q56" s="15">
        <f t="shared" si="14"/>
        <v>0</v>
      </c>
      <c r="R56" s="14">
        <f t="shared" si="14"/>
        <v>0</v>
      </c>
      <c r="S56" s="15">
        <f t="shared" si="14"/>
        <v>0</v>
      </c>
      <c r="T56" s="14">
        <f t="shared" si="14"/>
        <v>0</v>
      </c>
      <c r="U56" s="15">
        <f t="shared" si="14"/>
        <v>0</v>
      </c>
      <c r="V56" s="14">
        <f t="shared" si="14"/>
        <v>0</v>
      </c>
      <c r="W56" s="15">
        <f t="shared" si="14"/>
        <v>0</v>
      </c>
      <c r="X56" s="14">
        <f t="shared" ref="X56:X119" si="15">AP56+BH56+BZ56+CR56</f>
        <v>0</v>
      </c>
      <c r="Y56" s="14">
        <f t="shared" si="6"/>
        <v>34916.75</v>
      </c>
      <c r="Z56" s="14">
        <f t="shared" si="7"/>
        <v>34916.75</v>
      </c>
      <c r="AA56" s="15">
        <f>[1]Лист2!$M207</f>
        <v>10</v>
      </c>
      <c r="AB56" s="14">
        <f>[1]Лист2!M53</f>
        <v>4626</v>
      </c>
      <c r="AC56" s="15">
        <f>[1]Лист2!N207</f>
        <v>6</v>
      </c>
      <c r="AD56" s="14">
        <f>[1]Лист2!$N53</f>
        <v>3259.5</v>
      </c>
      <c r="AE56" s="15">
        <f>[1]Лист2!$O207</f>
        <v>25</v>
      </c>
      <c r="AF56" s="14">
        <f>[1]Лист2!$O53</f>
        <v>27031.25</v>
      </c>
      <c r="AG56" s="15">
        <f>[1]Лист2!$S207</f>
        <v>0</v>
      </c>
      <c r="AH56" s="14">
        <f>[1]Лист2!$S53</f>
        <v>0</v>
      </c>
      <c r="AI56" s="15">
        <f>[1]Лист2!$P207</f>
        <v>0</v>
      </c>
      <c r="AJ56" s="20">
        <f>[1]Лист2!$P53</f>
        <v>0</v>
      </c>
      <c r="AK56" s="15">
        <f>[1]Лист2!$Q207</f>
        <v>0</v>
      </c>
      <c r="AL56" s="14">
        <f>[1]Лист2!$Q53</f>
        <v>0</v>
      </c>
      <c r="AM56" s="15">
        <f>[1]Лист2!$R207</f>
        <v>0</v>
      </c>
      <c r="AN56" s="20">
        <f>[1]Лист2!$R53</f>
        <v>0</v>
      </c>
      <c r="AO56" s="15">
        <f>[1]Лист2!$T207</f>
        <v>0</v>
      </c>
      <c r="AP56" s="14">
        <f>[1]Лист2!$T53</f>
        <v>0</v>
      </c>
      <c r="AQ56" s="14">
        <f t="shared" si="8"/>
        <v>61027.75</v>
      </c>
      <c r="AR56" s="14">
        <f t="shared" si="9"/>
        <v>61027.75</v>
      </c>
      <c r="AS56" s="15">
        <f>[1]Лист2!$W207</f>
        <v>15</v>
      </c>
      <c r="AT56" s="14">
        <f>[1]Лист2!$W53</f>
        <v>6939</v>
      </c>
      <c r="AU56" s="15">
        <f>[1]Лист2!$X207</f>
        <v>10</v>
      </c>
      <c r="AV56" s="14">
        <f>[1]Лист2!$X53</f>
        <v>5432.5</v>
      </c>
      <c r="AW56" s="15">
        <f>[1]Лист2!$Y207</f>
        <v>45</v>
      </c>
      <c r="AX56" s="14">
        <f>[1]Лист2!$Y53</f>
        <v>48656.25</v>
      </c>
      <c r="AY56" s="15">
        <f>[1]Лист2!$AC207</f>
        <v>0</v>
      </c>
      <c r="AZ56" s="14">
        <f>[1]Лист2!$AC53</f>
        <v>0</v>
      </c>
      <c r="BA56" s="15">
        <f>[1]Лист2!$Z207</f>
        <v>0</v>
      </c>
      <c r="BB56" s="20">
        <f>[1]Лист2!$Z53</f>
        <v>0</v>
      </c>
      <c r="BC56" s="15">
        <f>[1]Лист2!$AA207</f>
        <v>0</v>
      </c>
      <c r="BD56" s="14">
        <f>[1]Лист2!$AA53</f>
        <v>0</v>
      </c>
      <c r="BE56" s="15">
        <f>[1]Лист2!$AB207</f>
        <v>0</v>
      </c>
      <c r="BF56" s="20">
        <f>[1]Лист2!$AB53</f>
        <v>0</v>
      </c>
      <c r="BG56" s="15">
        <f>[1]Лист2!$AD207</f>
        <v>0</v>
      </c>
      <c r="BH56" s="14">
        <f>[1]Лист2!$AD53</f>
        <v>0</v>
      </c>
      <c r="BI56" s="14">
        <f t="shared" si="10"/>
        <v>66434</v>
      </c>
      <c r="BJ56" s="14">
        <f t="shared" si="11"/>
        <v>66434</v>
      </c>
      <c r="BK56" s="15">
        <f>[1]Лист2!$AG207</f>
        <v>15</v>
      </c>
      <c r="BL56" s="14">
        <f>[1]Лист2!$AG53</f>
        <v>6939</v>
      </c>
      <c r="BM56" s="15">
        <f>[1]Лист2!$AH207</f>
        <v>10</v>
      </c>
      <c r="BN56" s="14">
        <f>[1]Лист2!$AH53</f>
        <v>5432.5</v>
      </c>
      <c r="BO56" s="15">
        <f>[1]Лист2!$AI207</f>
        <v>50</v>
      </c>
      <c r="BP56" s="14">
        <f>[1]Лист2!$AI53</f>
        <v>54062.5</v>
      </c>
      <c r="BQ56" s="15">
        <f>[1]Лист2!$AM207</f>
        <v>0</v>
      </c>
      <c r="BR56" s="14">
        <f>[1]Лист2!$AM53</f>
        <v>0</v>
      </c>
      <c r="BS56" s="15">
        <f>[1]Лист2!$AJ207</f>
        <v>0</v>
      </c>
      <c r="BT56" s="20">
        <f>[1]Лист2!$AJ53</f>
        <v>0</v>
      </c>
      <c r="BU56" s="15">
        <f>[1]Лист2!$AK207</f>
        <v>0</v>
      </c>
      <c r="BV56" s="14">
        <f>[1]Лист2!$AK53</f>
        <v>0</v>
      </c>
      <c r="BW56" s="15">
        <f>[1]Лист2!$AL207</f>
        <v>0</v>
      </c>
      <c r="BX56" s="20">
        <f>[1]Лист2!$AL53</f>
        <v>0</v>
      </c>
      <c r="BY56" s="15">
        <f>[1]Лист2!$AN207</f>
        <v>0</v>
      </c>
      <c r="BZ56" s="14">
        <f>[1]Лист2!$AN53</f>
        <v>0</v>
      </c>
      <c r="CA56" s="14">
        <f t="shared" si="12"/>
        <v>66434</v>
      </c>
      <c r="CB56" s="14">
        <f t="shared" si="13"/>
        <v>66434</v>
      </c>
      <c r="CC56" s="15">
        <f>[1]Лист2!$AQ207</f>
        <v>15</v>
      </c>
      <c r="CD56" s="14">
        <f>[1]Лист2!$AQ53</f>
        <v>6939</v>
      </c>
      <c r="CE56" s="15">
        <f>[1]Лист2!$AR207</f>
        <v>10</v>
      </c>
      <c r="CF56" s="14">
        <f>[1]Лист2!$AR53</f>
        <v>5432.5</v>
      </c>
      <c r="CG56" s="15">
        <f>[1]Лист2!$AS207</f>
        <v>50</v>
      </c>
      <c r="CH56" s="14">
        <f>[1]Лист2!$AS53</f>
        <v>54062.5</v>
      </c>
      <c r="CI56" s="15">
        <f>[1]Лист2!$AW207</f>
        <v>0</v>
      </c>
      <c r="CJ56" s="14">
        <f>[1]Лист2!$AW53</f>
        <v>0</v>
      </c>
      <c r="CK56" s="15">
        <f>[1]Лист2!$AT207</f>
        <v>0</v>
      </c>
      <c r="CL56" s="20">
        <f>[1]Лист2!$AT53</f>
        <v>0</v>
      </c>
      <c r="CM56" s="15">
        <f>[1]Лист2!$AU207</f>
        <v>0</v>
      </c>
      <c r="CN56" s="14">
        <f>[1]Лист2!$AU53</f>
        <v>0</v>
      </c>
      <c r="CO56" s="15">
        <f>[1]Лист2!$AV207</f>
        <v>0</v>
      </c>
      <c r="CP56" s="20">
        <f>[1]Лист2!$AV53</f>
        <v>0</v>
      </c>
      <c r="CQ56" s="15">
        <f>[1]Лист2!$AX207</f>
        <v>0</v>
      </c>
      <c r="CR56" s="14">
        <f>[1]Лист2!$AX53</f>
        <v>0</v>
      </c>
    </row>
    <row r="57" spans="1:96" s="19" customFormat="1" ht="15" customHeight="1" x14ac:dyDescent="0.25">
      <c r="A57" s="29" t="s">
        <v>212</v>
      </c>
      <c r="B57" s="31" t="s">
        <v>134</v>
      </c>
      <c r="C57" s="16">
        <v>330008</v>
      </c>
      <c r="D57" s="17" t="s">
        <v>132</v>
      </c>
      <c r="E57" s="17" t="s">
        <v>135</v>
      </c>
      <c r="F57" s="18" t="s">
        <v>133</v>
      </c>
      <c r="G57" s="14">
        <f t="shared" si="3"/>
        <v>100724.62</v>
      </c>
      <c r="H57" s="14">
        <f t="shared" si="4"/>
        <v>63244.800000000003</v>
      </c>
      <c r="I57" s="15">
        <f t="shared" ref="I57:W73" si="16">AA57+AS57+BK57+CC57</f>
        <v>77</v>
      </c>
      <c r="J57" s="14">
        <f t="shared" si="16"/>
        <v>29351.4</v>
      </c>
      <c r="K57" s="15">
        <f t="shared" si="16"/>
        <v>1</v>
      </c>
      <c r="L57" s="14">
        <f t="shared" si="16"/>
        <v>596.16</v>
      </c>
      <c r="M57" s="15">
        <f t="shared" si="16"/>
        <v>44</v>
      </c>
      <c r="N57" s="14">
        <f t="shared" si="16"/>
        <v>33297.24</v>
      </c>
      <c r="O57" s="15">
        <f t="shared" si="16"/>
        <v>4</v>
      </c>
      <c r="P57" s="14">
        <f t="shared" si="16"/>
        <v>37479.82</v>
      </c>
      <c r="Q57" s="15">
        <f t="shared" si="16"/>
        <v>0</v>
      </c>
      <c r="R57" s="14">
        <f t="shared" si="16"/>
        <v>0</v>
      </c>
      <c r="S57" s="15">
        <f t="shared" si="16"/>
        <v>0</v>
      </c>
      <c r="T57" s="14">
        <f t="shared" si="16"/>
        <v>0</v>
      </c>
      <c r="U57" s="15">
        <f t="shared" si="16"/>
        <v>0</v>
      </c>
      <c r="V57" s="14">
        <f t="shared" si="16"/>
        <v>0</v>
      </c>
      <c r="W57" s="15">
        <f t="shared" si="16"/>
        <v>0</v>
      </c>
      <c r="X57" s="14">
        <f t="shared" si="15"/>
        <v>0</v>
      </c>
      <c r="Y57" s="14">
        <f t="shared" si="6"/>
        <v>43887.29</v>
      </c>
      <c r="Z57" s="14">
        <f t="shared" si="7"/>
        <v>15777.43</v>
      </c>
      <c r="AA57" s="15">
        <f>[1]Лист2!$M208</f>
        <v>23</v>
      </c>
      <c r="AB57" s="14">
        <f>[1]Лист2!M54</f>
        <v>7660.05</v>
      </c>
      <c r="AC57" s="15">
        <f>[1]Лист2!N208</f>
        <v>1</v>
      </c>
      <c r="AD57" s="14">
        <f>[1]Лист2!$N54</f>
        <v>596.16</v>
      </c>
      <c r="AE57" s="15">
        <f>[1]Лист2!$O208</f>
        <v>11</v>
      </c>
      <c r="AF57" s="14">
        <f>[1]Лист2!$O54</f>
        <v>7521.22</v>
      </c>
      <c r="AG57" s="15">
        <f>[1]Лист2!$S208</f>
        <v>3</v>
      </c>
      <c r="AH57" s="14">
        <f>[1]Лист2!$S54</f>
        <v>28109.86</v>
      </c>
      <c r="AI57" s="15">
        <f>[1]Лист2!$P208</f>
        <v>0</v>
      </c>
      <c r="AJ57" s="20">
        <f>[1]Лист2!$P54</f>
        <v>0</v>
      </c>
      <c r="AK57" s="15">
        <f>[1]Лист2!$Q208</f>
        <v>0</v>
      </c>
      <c r="AL57" s="14">
        <f>[1]Лист2!$Q54</f>
        <v>0</v>
      </c>
      <c r="AM57" s="15">
        <f>[1]Лист2!$R208</f>
        <v>0</v>
      </c>
      <c r="AN57" s="20">
        <f>[1]Лист2!$R54</f>
        <v>0</v>
      </c>
      <c r="AO57" s="15">
        <f>[1]Лист2!$T208</f>
        <v>0</v>
      </c>
      <c r="AP57" s="14">
        <f>[1]Лист2!$T54</f>
        <v>0</v>
      </c>
      <c r="AQ57" s="14">
        <f t="shared" si="8"/>
        <v>24145.51</v>
      </c>
      <c r="AR57" s="14">
        <f t="shared" si="9"/>
        <v>14775.55</v>
      </c>
      <c r="AS57" s="15">
        <f>[1]Лист2!$W208</f>
        <v>15</v>
      </c>
      <c r="AT57" s="14">
        <f>[1]Лист2!$W54</f>
        <v>7015.65</v>
      </c>
      <c r="AU57" s="15">
        <f>[1]Лист2!$X208</f>
        <v>0</v>
      </c>
      <c r="AV57" s="14">
        <f>[1]Лист2!$X54</f>
        <v>0</v>
      </c>
      <c r="AW57" s="15">
        <f>[1]Лист2!$Y208</f>
        <v>9</v>
      </c>
      <c r="AX57" s="14">
        <f>[1]Лист2!$Y54</f>
        <v>7759.9</v>
      </c>
      <c r="AY57" s="15">
        <f>[1]Лист2!$AC208</f>
        <v>1</v>
      </c>
      <c r="AZ57" s="14">
        <f>[1]Лист2!$AC54</f>
        <v>9369.9599999999991</v>
      </c>
      <c r="BA57" s="15">
        <f>[1]Лист2!$Z208</f>
        <v>0</v>
      </c>
      <c r="BB57" s="20">
        <f>[1]Лист2!$Z54</f>
        <v>0</v>
      </c>
      <c r="BC57" s="15">
        <f>[1]Лист2!$AA208</f>
        <v>0</v>
      </c>
      <c r="BD57" s="14">
        <f>[1]Лист2!$AA54</f>
        <v>0</v>
      </c>
      <c r="BE57" s="15">
        <f>[1]Лист2!$AB208</f>
        <v>0</v>
      </c>
      <c r="BF57" s="20">
        <f>[1]Лист2!$AB54</f>
        <v>0</v>
      </c>
      <c r="BG57" s="15">
        <f>[1]Лист2!$AD208</f>
        <v>0</v>
      </c>
      <c r="BH57" s="14">
        <f>[1]Лист2!$AD54</f>
        <v>0</v>
      </c>
      <c r="BI57" s="14">
        <f t="shared" si="10"/>
        <v>16143.05</v>
      </c>
      <c r="BJ57" s="14">
        <f t="shared" si="11"/>
        <v>16143.05</v>
      </c>
      <c r="BK57" s="15">
        <f>[1]Лист2!$AG208</f>
        <v>15</v>
      </c>
      <c r="BL57" s="14">
        <f>[1]Лист2!$AG54</f>
        <v>7015.65</v>
      </c>
      <c r="BM57" s="15">
        <f>[1]Лист2!$AH208</f>
        <v>0</v>
      </c>
      <c r="BN57" s="14">
        <f>[1]Лист2!$AH54</f>
        <v>0</v>
      </c>
      <c r="BO57" s="15">
        <f>[1]Лист2!$AI208</f>
        <v>11</v>
      </c>
      <c r="BP57" s="14">
        <f>[1]Лист2!$AI54</f>
        <v>9127.4</v>
      </c>
      <c r="BQ57" s="15">
        <f>[1]Лист2!$AM208</f>
        <v>0</v>
      </c>
      <c r="BR57" s="14">
        <f>[1]Лист2!$AM54</f>
        <v>0</v>
      </c>
      <c r="BS57" s="15">
        <f>[1]Лист2!$AJ208</f>
        <v>0</v>
      </c>
      <c r="BT57" s="20">
        <f>[1]Лист2!$AJ54</f>
        <v>0</v>
      </c>
      <c r="BU57" s="15">
        <f>[1]Лист2!$AK208</f>
        <v>0</v>
      </c>
      <c r="BV57" s="14">
        <f>[1]Лист2!$AK54</f>
        <v>0</v>
      </c>
      <c r="BW57" s="15">
        <f>[1]Лист2!$AL208</f>
        <v>0</v>
      </c>
      <c r="BX57" s="20">
        <f>[1]Лист2!$AL54</f>
        <v>0</v>
      </c>
      <c r="BY57" s="15">
        <f>[1]Лист2!$AN208</f>
        <v>0</v>
      </c>
      <c r="BZ57" s="14">
        <f>[1]Лист2!$AN54</f>
        <v>0</v>
      </c>
      <c r="CA57" s="14">
        <f t="shared" si="12"/>
        <v>16548.77</v>
      </c>
      <c r="CB57" s="14">
        <f t="shared" si="13"/>
        <v>16548.77</v>
      </c>
      <c r="CC57" s="15">
        <f>[1]Лист2!$AQ208</f>
        <v>24</v>
      </c>
      <c r="CD57" s="14">
        <f>[1]Лист2!$AQ54</f>
        <v>7660.05</v>
      </c>
      <c r="CE57" s="15">
        <f>[1]Лист2!$AR208</f>
        <v>0</v>
      </c>
      <c r="CF57" s="14">
        <f>[1]Лист2!$AR54</f>
        <v>0</v>
      </c>
      <c r="CG57" s="15">
        <f>[1]Лист2!$AS208</f>
        <v>13</v>
      </c>
      <c r="CH57" s="14">
        <f>[1]Лист2!$AS54</f>
        <v>8888.7199999999993</v>
      </c>
      <c r="CI57" s="15">
        <f>[1]Лист2!$AW208</f>
        <v>0</v>
      </c>
      <c r="CJ57" s="14">
        <f>[1]Лист2!$AW54</f>
        <v>0</v>
      </c>
      <c r="CK57" s="15">
        <f>[1]Лист2!$AT208</f>
        <v>0</v>
      </c>
      <c r="CL57" s="20">
        <f>[1]Лист2!$AT54</f>
        <v>0</v>
      </c>
      <c r="CM57" s="15">
        <f>[1]Лист2!$AU208</f>
        <v>0</v>
      </c>
      <c r="CN57" s="14">
        <f>[1]Лист2!$AU54</f>
        <v>0</v>
      </c>
      <c r="CO57" s="15">
        <f>[1]Лист2!$AV208</f>
        <v>0</v>
      </c>
      <c r="CP57" s="20">
        <f>[1]Лист2!$AV54</f>
        <v>0</v>
      </c>
      <c r="CQ57" s="15">
        <f>[1]Лист2!$AX208</f>
        <v>0</v>
      </c>
      <c r="CR57" s="14">
        <f>[1]Лист2!$AX54</f>
        <v>0</v>
      </c>
    </row>
    <row r="58" spans="1:96" s="19" customFormat="1" ht="15" customHeight="1" x14ac:dyDescent="0.25">
      <c r="A58" s="33" t="s">
        <v>213</v>
      </c>
      <c r="B58" s="31" t="s">
        <v>136</v>
      </c>
      <c r="C58" s="16">
        <v>330387</v>
      </c>
      <c r="D58" s="17" t="s">
        <v>132</v>
      </c>
      <c r="E58" s="17" t="s">
        <v>129</v>
      </c>
      <c r="F58" s="18" t="s">
        <v>133</v>
      </c>
      <c r="G58" s="14">
        <f t="shared" si="3"/>
        <v>54520.31</v>
      </c>
      <c r="H58" s="14">
        <f t="shared" si="4"/>
        <v>54520.31</v>
      </c>
      <c r="I58" s="15">
        <f t="shared" si="16"/>
        <v>0</v>
      </c>
      <c r="J58" s="14">
        <f t="shared" si="16"/>
        <v>0</v>
      </c>
      <c r="K58" s="15">
        <f t="shared" si="16"/>
        <v>0</v>
      </c>
      <c r="L58" s="14">
        <f t="shared" si="16"/>
        <v>0</v>
      </c>
      <c r="M58" s="15">
        <f t="shared" si="16"/>
        <v>19</v>
      </c>
      <c r="N58" s="14">
        <f t="shared" si="16"/>
        <v>54520.31</v>
      </c>
      <c r="O58" s="15">
        <f t="shared" si="16"/>
        <v>0</v>
      </c>
      <c r="P58" s="14">
        <f t="shared" si="16"/>
        <v>0</v>
      </c>
      <c r="Q58" s="15">
        <f t="shared" si="16"/>
        <v>0</v>
      </c>
      <c r="R58" s="14">
        <f t="shared" si="16"/>
        <v>0</v>
      </c>
      <c r="S58" s="15">
        <f t="shared" si="16"/>
        <v>0</v>
      </c>
      <c r="T58" s="14">
        <f t="shared" si="16"/>
        <v>0</v>
      </c>
      <c r="U58" s="15">
        <f t="shared" si="16"/>
        <v>0</v>
      </c>
      <c r="V58" s="14">
        <f t="shared" si="16"/>
        <v>0</v>
      </c>
      <c r="W58" s="15">
        <f t="shared" si="16"/>
        <v>0</v>
      </c>
      <c r="X58" s="14">
        <f t="shared" si="15"/>
        <v>0</v>
      </c>
      <c r="Y58" s="14">
        <f t="shared" si="6"/>
        <v>0</v>
      </c>
      <c r="Z58" s="14">
        <f t="shared" si="7"/>
        <v>0</v>
      </c>
      <c r="AA58" s="15">
        <f>[1]Лист2!$M209</f>
        <v>0</v>
      </c>
      <c r="AB58" s="14">
        <f>[1]Лист2!M55</f>
        <v>0</v>
      </c>
      <c r="AC58" s="15">
        <f>[1]Лист2!N209</f>
        <v>0</v>
      </c>
      <c r="AD58" s="14">
        <f>[1]Лист2!$N55</f>
        <v>0</v>
      </c>
      <c r="AE58" s="15">
        <f>[1]Лист2!$O209</f>
        <v>0</v>
      </c>
      <c r="AF58" s="14">
        <f>[1]Лист2!$O55</f>
        <v>0</v>
      </c>
      <c r="AG58" s="15">
        <f>[1]Лист2!$S209</f>
        <v>0</v>
      </c>
      <c r="AH58" s="14">
        <f>[1]Лист2!$S55</f>
        <v>0</v>
      </c>
      <c r="AI58" s="15">
        <f>[1]Лист2!$P209</f>
        <v>0</v>
      </c>
      <c r="AJ58" s="20">
        <f>[1]Лист2!$P55</f>
        <v>0</v>
      </c>
      <c r="AK58" s="15">
        <f>[1]Лист2!$Q209</f>
        <v>0</v>
      </c>
      <c r="AL58" s="14">
        <f>[1]Лист2!$Q55</f>
        <v>0</v>
      </c>
      <c r="AM58" s="15">
        <f>[1]Лист2!$R209</f>
        <v>0</v>
      </c>
      <c r="AN58" s="20">
        <f>[1]Лист2!$R55</f>
        <v>0</v>
      </c>
      <c r="AO58" s="15">
        <f>[1]Лист2!$T209</f>
        <v>0</v>
      </c>
      <c r="AP58" s="14">
        <f>[1]Лист2!$T55</f>
        <v>0</v>
      </c>
      <c r="AQ58" s="14">
        <f t="shared" si="8"/>
        <v>20000</v>
      </c>
      <c r="AR58" s="14">
        <f t="shared" si="9"/>
        <v>20000</v>
      </c>
      <c r="AS58" s="15">
        <f>[1]Лист2!$W209</f>
        <v>0</v>
      </c>
      <c r="AT58" s="14">
        <f>[1]Лист2!$W55</f>
        <v>0</v>
      </c>
      <c r="AU58" s="15">
        <f>[1]Лист2!$X209</f>
        <v>0</v>
      </c>
      <c r="AV58" s="14">
        <f>[1]Лист2!$X55</f>
        <v>0</v>
      </c>
      <c r="AW58" s="15">
        <f>[1]Лист2!$Y209</f>
        <v>5</v>
      </c>
      <c r="AX58" s="14">
        <f>[1]Лист2!$Y55</f>
        <v>20000</v>
      </c>
      <c r="AY58" s="15">
        <f>[1]Лист2!$AC209</f>
        <v>0</v>
      </c>
      <c r="AZ58" s="14">
        <f>[1]Лист2!$AC55</f>
        <v>0</v>
      </c>
      <c r="BA58" s="15">
        <f>[1]Лист2!$Z209</f>
        <v>0</v>
      </c>
      <c r="BB58" s="20">
        <f>[1]Лист2!$Z55</f>
        <v>0</v>
      </c>
      <c r="BC58" s="15">
        <f>[1]Лист2!$AA209</f>
        <v>0</v>
      </c>
      <c r="BD58" s="14">
        <f>[1]Лист2!$AA55</f>
        <v>0</v>
      </c>
      <c r="BE58" s="15">
        <f>[1]Лист2!$AB209</f>
        <v>0</v>
      </c>
      <c r="BF58" s="20">
        <f>[1]Лист2!$AB55</f>
        <v>0</v>
      </c>
      <c r="BG58" s="15">
        <f>[1]Лист2!$AD209</f>
        <v>0</v>
      </c>
      <c r="BH58" s="14">
        <f>[1]Лист2!$AD55</f>
        <v>0</v>
      </c>
      <c r="BI58" s="14">
        <f t="shared" si="10"/>
        <v>19000</v>
      </c>
      <c r="BJ58" s="14">
        <f t="shared" si="11"/>
        <v>19000</v>
      </c>
      <c r="BK58" s="15">
        <f>[1]Лист2!$AG209</f>
        <v>0</v>
      </c>
      <c r="BL58" s="14">
        <f>[1]Лист2!$AG55</f>
        <v>0</v>
      </c>
      <c r="BM58" s="15">
        <f>[1]Лист2!$AH209</f>
        <v>0</v>
      </c>
      <c r="BN58" s="14">
        <f>[1]Лист2!$AH55</f>
        <v>0</v>
      </c>
      <c r="BO58" s="15">
        <f>[1]Лист2!$AI209</f>
        <v>5</v>
      </c>
      <c r="BP58" s="14">
        <f>[1]Лист2!$AI55</f>
        <v>19000</v>
      </c>
      <c r="BQ58" s="15">
        <f>[1]Лист2!$AM209</f>
        <v>0</v>
      </c>
      <c r="BR58" s="14">
        <f>[1]Лист2!$AM55</f>
        <v>0</v>
      </c>
      <c r="BS58" s="15">
        <f>[1]Лист2!$AJ209</f>
        <v>0</v>
      </c>
      <c r="BT58" s="20">
        <f>[1]Лист2!$AJ55</f>
        <v>0</v>
      </c>
      <c r="BU58" s="15">
        <f>[1]Лист2!$AK209</f>
        <v>0</v>
      </c>
      <c r="BV58" s="14">
        <f>[1]Лист2!$AK55</f>
        <v>0</v>
      </c>
      <c r="BW58" s="15">
        <f>[1]Лист2!$AL209</f>
        <v>0</v>
      </c>
      <c r="BX58" s="20">
        <f>[1]Лист2!$AL55</f>
        <v>0</v>
      </c>
      <c r="BY58" s="15">
        <f>[1]Лист2!$AN209</f>
        <v>0</v>
      </c>
      <c r="BZ58" s="14">
        <f>[1]Лист2!$AN55</f>
        <v>0</v>
      </c>
      <c r="CA58" s="14">
        <f t="shared" si="12"/>
        <v>15520.31</v>
      </c>
      <c r="CB58" s="14">
        <f t="shared" si="13"/>
        <v>15520.31</v>
      </c>
      <c r="CC58" s="15">
        <f>[1]Лист2!$AQ209</f>
        <v>0</v>
      </c>
      <c r="CD58" s="14">
        <f>[1]Лист2!$AQ55</f>
        <v>0</v>
      </c>
      <c r="CE58" s="15">
        <f>[1]Лист2!$AR209</f>
        <v>0</v>
      </c>
      <c r="CF58" s="14">
        <f>[1]Лист2!$AR55</f>
        <v>0</v>
      </c>
      <c r="CG58" s="15">
        <f>[1]Лист2!$AS209</f>
        <v>9</v>
      </c>
      <c r="CH58" s="14">
        <f>[1]Лист2!$AS55</f>
        <v>15520.31</v>
      </c>
      <c r="CI58" s="15">
        <f>[1]Лист2!$AW209</f>
        <v>0</v>
      </c>
      <c r="CJ58" s="14">
        <f>[1]Лист2!$AW55</f>
        <v>0</v>
      </c>
      <c r="CK58" s="15">
        <f>[1]Лист2!$AT209</f>
        <v>0</v>
      </c>
      <c r="CL58" s="20">
        <f>[1]Лист2!$AT55</f>
        <v>0</v>
      </c>
      <c r="CM58" s="15">
        <f>[1]Лист2!$AU209</f>
        <v>0</v>
      </c>
      <c r="CN58" s="14">
        <f>[1]Лист2!$AU55</f>
        <v>0</v>
      </c>
      <c r="CO58" s="15">
        <f>[1]Лист2!$AV209</f>
        <v>0</v>
      </c>
      <c r="CP58" s="20">
        <f>[1]Лист2!$AV55</f>
        <v>0</v>
      </c>
      <c r="CQ58" s="15">
        <f>[1]Лист2!$AX209</f>
        <v>0</v>
      </c>
      <c r="CR58" s="14">
        <f>[1]Лист2!$AX55</f>
        <v>0</v>
      </c>
    </row>
    <row r="59" spans="1:96" s="19" customFormat="1" x14ac:dyDescent="0.25">
      <c r="A59" s="33" t="s">
        <v>214</v>
      </c>
      <c r="B59" s="31" t="s">
        <v>215</v>
      </c>
      <c r="C59" s="16"/>
      <c r="D59" s="17"/>
      <c r="E59" s="17"/>
      <c r="F59" s="18"/>
      <c r="G59" s="14">
        <f t="shared" si="3"/>
        <v>32946.85</v>
      </c>
      <c r="H59" s="14">
        <f t="shared" si="4"/>
        <v>0</v>
      </c>
      <c r="I59" s="15">
        <f t="shared" si="16"/>
        <v>0</v>
      </c>
      <c r="J59" s="14">
        <f t="shared" si="16"/>
        <v>0</v>
      </c>
      <c r="K59" s="15">
        <f t="shared" si="16"/>
        <v>0</v>
      </c>
      <c r="L59" s="14">
        <f t="shared" si="16"/>
        <v>0</v>
      </c>
      <c r="M59" s="15">
        <f t="shared" si="16"/>
        <v>0</v>
      </c>
      <c r="N59" s="14">
        <f t="shared" si="16"/>
        <v>0</v>
      </c>
      <c r="O59" s="15">
        <f t="shared" si="16"/>
        <v>5</v>
      </c>
      <c r="P59" s="14">
        <f t="shared" si="16"/>
        <v>32946.85</v>
      </c>
      <c r="Q59" s="15">
        <f t="shared" si="16"/>
        <v>0</v>
      </c>
      <c r="R59" s="14">
        <f t="shared" si="16"/>
        <v>0</v>
      </c>
      <c r="S59" s="15">
        <f t="shared" si="16"/>
        <v>0</v>
      </c>
      <c r="T59" s="14">
        <f t="shared" si="16"/>
        <v>0</v>
      </c>
      <c r="U59" s="15">
        <f t="shared" si="16"/>
        <v>0</v>
      </c>
      <c r="V59" s="14">
        <f t="shared" si="16"/>
        <v>0</v>
      </c>
      <c r="W59" s="15">
        <f t="shared" si="16"/>
        <v>0</v>
      </c>
      <c r="X59" s="14">
        <f t="shared" si="15"/>
        <v>0</v>
      </c>
      <c r="Y59" s="14">
        <f t="shared" si="6"/>
        <v>0</v>
      </c>
      <c r="Z59" s="14">
        <f t="shared" si="7"/>
        <v>0</v>
      </c>
      <c r="AA59" s="15">
        <f>[1]Лист2!$M210</f>
        <v>0</v>
      </c>
      <c r="AB59" s="14">
        <f>[1]Лист2!M56</f>
        <v>0</v>
      </c>
      <c r="AC59" s="15">
        <f>[1]Лист2!N210</f>
        <v>0</v>
      </c>
      <c r="AD59" s="14">
        <f>[1]Лист2!$N56</f>
        <v>0</v>
      </c>
      <c r="AE59" s="15">
        <f>[1]Лист2!$O210</f>
        <v>0</v>
      </c>
      <c r="AF59" s="14">
        <f>[1]Лист2!$O56</f>
        <v>0</v>
      </c>
      <c r="AG59" s="15">
        <f>[1]Лист2!$S210</f>
        <v>0</v>
      </c>
      <c r="AH59" s="14">
        <f>[1]Лист2!$S56</f>
        <v>0</v>
      </c>
      <c r="AI59" s="15">
        <f>[1]Лист2!$P210</f>
        <v>0</v>
      </c>
      <c r="AJ59" s="20">
        <f>[1]Лист2!$P56</f>
        <v>0</v>
      </c>
      <c r="AK59" s="15">
        <f>[1]Лист2!$Q210</f>
        <v>0</v>
      </c>
      <c r="AL59" s="14">
        <f>[1]Лист2!$Q56</f>
        <v>0</v>
      </c>
      <c r="AM59" s="15">
        <f>[1]Лист2!$R210</f>
        <v>0</v>
      </c>
      <c r="AN59" s="20">
        <f>[1]Лист2!$R56</f>
        <v>0</v>
      </c>
      <c r="AO59" s="15">
        <f>[1]Лист2!$T210</f>
        <v>0</v>
      </c>
      <c r="AP59" s="14">
        <f>[1]Лист2!$T56</f>
        <v>0</v>
      </c>
      <c r="AQ59" s="14">
        <f t="shared" si="8"/>
        <v>12009.66</v>
      </c>
      <c r="AR59" s="14">
        <f t="shared" si="9"/>
        <v>0</v>
      </c>
      <c r="AS59" s="15">
        <f>[1]Лист2!$W210</f>
        <v>0</v>
      </c>
      <c r="AT59" s="14">
        <f>[1]Лист2!$W56</f>
        <v>0</v>
      </c>
      <c r="AU59" s="15">
        <f>[1]Лист2!$X210</f>
        <v>0</v>
      </c>
      <c r="AV59" s="14">
        <f>[1]Лист2!$X56</f>
        <v>0</v>
      </c>
      <c r="AW59" s="15">
        <f>[1]Лист2!$Y210</f>
        <v>0</v>
      </c>
      <c r="AX59" s="14">
        <f>[1]Лист2!$Y56</f>
        <v>0</v>
      </c>
      <c r="AY59" s="15">
        <f>[1]Лист2!$AC210</f>
        <v>2</v>
      </c>
      <c r="AZ59" s="14">
        <f>[1]Лист2!$AC56</f>
        <v>12009.66</v>
      </c>
      <c r="BA59" s="15">
        <f>[1]Лист2!$Z210</f>
        <v>0</v>
      </c>
      <c r="BB59" s="20">
        <f>[1]Лист2!$Z56</f>
        <v>0</v>
      </c>
      <c r="BC59" s="15">
        <f>[1]Лист2!$AA210</f>
        <v>0</v>
      </c>
      <c r="BD59" s="14">
        <f>[1]Лист2!$AA56</f>
        <v>0</v>
      </c>
      <c r="BE59" s="15">
        <f>[1]Лист2!$AB210</f>
        <v>0</v>
      </c>
      <c r="BF59" s="20">
        <f>[1]Лист2!$AB56</f>
        <v>0</v>
      </c>
      <c r="BG59" s="15">
        <f>[1]Лист2!$AD210</f>
        <v>0</v>
      </c>
      <c r="BH59" s="14">
        <f>[1]Лист2!$AD56</f>
        <v>0</v>
      </c>
      <c r="BI59" s="14">
        <f t="shared" si="10"/>
        <v>9458.93</v>
      </c>
      <c r="BJ59" s="14">
        <f t="shared" si="11"/>
        <v>0</v>
      </c>
      <c r="BK59" s="15">
        <f>[1]Лист2!$AG210</f>
        <v>0</v>
      </c>
      <c r="BL59" s="14">
        <f>[1]Лист2!$AG56</f>
        <v>0</v>
      </c>
      <c r="BM59" s="15">
        <f>[1]Лист2!$AH210</f>
        <v>0</v>
      </c>
      <c r="BN59" s="14">
        <f>[1]Лист2!$AH56</f>
        <v>0</v>
      </c>
      <c r="BO59" s="15">
        <f>[1]Лист2!$AI210</f>
        <v>0</v>
      </c>
      <c r="BP59" s="14">
        <f>[1]Лист2!$AI56</f>
        <v>0</v>
      </c>
      <c r="BQ59" s="15">
        <f>[1]Лист2!$AM210</f>
        <v>1</v>
      </c>
      <c r="BR59" s="14">
        <f>[1]Лист2!$AM56</f>
        <v>9458.93</v>
      </c>
      <c r="BS59" s="15">
        <f>[1]Лист2!$AJ210</f>
        <v>0</v>
      </c>
      <c r="BT59" s="20">
        <f>[1]Лист2!$AJ56</f>
        <v>0</v>
      </c>
      <c r="BU59" s="15">
        <f>[1]Лист2!$AK210</f>
        <v>0</v>
      </c>
      <c r="BV59" s="14">
        <f>[1]Лист2!$AK56</f>
        <v>0</v>
      </c>
      <c r="BW59" s="15">
        <f>[1]Лист2!$AL210</f>
        <v>0</v>
      </c>
      <c r="BX59" s="20">
        <f>[1]Лист2!$AL56</f>
        <v>0</v>
      </c>
      <c r="BY59" s="15">
        <f>[1]Лист2!$AN210</f>
        <v>0</v>
      </c>
      <c r="BZ59" s="14">
        <f>[1]Лист2!$AN56</f>
        <v>0</v>
      </c>
      <c r="CA59" s="14">
        <f t="shared" si="12"/>
        <v>11478.26</v>
      </c>
      <c r="CB59" s="14">
        <f t="shared" si="13"/>
        <v>0</v>
      </c>
      <c r="CC59" s="15">
        <f>[1]Лист2!$AQ210</f>
        <v>0</v>
      </c>
      <c r="CD59" s="14">
        <f>[1]Лист2!$AQ56</f>
        <v>0</v>
      </c>
      <c r="CE59" s="15">
        <f>[1]Лист2!$AR210</f>
        <v>0</v>
      </c>
      <c r="CF59" s="14">
        <f>[1]Лист2!$AR56</f>
        <v>0</v>
      </c>
      <c r="CG59" s="15">
        <f>[1]Лист2!$AS210</f>
        <v>0</v>
      </c>
      <c r="CH59" s="14">
        <f>[1]Лист2!$AS56</f>
        <v>0</v>
      </c>
      <c r="CI59" s="15">
        <f>[1]Лист2!$AW210</f>
        <v>2</v>
      </c>
      <c r="CJ59" s="14">
        <f>[1]Лист2!$AW56</f>
        <v>11478.26</v>
      </c>
      <c r="CK59" s="15">
        <f>[1]Лист2!$AT210</f>
        <v>0</v>
      </c>
      <c r="CL59" s="20">
        <f>[1]Лист2!$AT56</f>
        <v>0</v>
      </c>
      <c r="CM59" s="15">
        <f>[1]Лист2!$AU210</f>
        <v>0</v>
      </c>
      <c r="CN59" s="14">
        <f>[1]Лист2!$AU56</f>
        <v>0</v>
      </c>
      <c r="CO59" s="15">
        <f>[1]Лист2!$AV210</f>
        <v>0</v>
      </c>
      <c r="CP59" s="20">
        <f>[1]Лист2!$AV56</f>
        <v>0</v>
      </c>
      <c r="CQ59" s="15">
        <f>[1]Лист2!$AX210</f>
        <v>0</v>
      </c>
      <c r="CR59" s="14">
        <f>[1]Лист2!$AX56</f>
        <v>0</v>
      </c>
    </row>
    <row r="60" spans="1:96" s="19" customFormat="1" x14ac:dyDescent="0.25">
      <c r="A60" s="29"/>
      <c r="B60" s="28" t="s">
        <v>26</v>
      </c>
      <c r="C60" s="16">
        <v>330310</v>
      </c>
      <c r="D60" s="17" t="s">
        <v>137</v>
      </c>
      <c r="E60" s="17" t="s">
        <v>123</v>
      </c>
      <c r="F60" s="18" t="s">
        <v>138</v>
      </c>
      <c r="G60" s="14">
        <f t="shared" si="3"/>
        <v>0</v>
      </c>
      <c r="H60" s="14">
        <f t="shared" si="4"/>
        <v>0</v>
      </c>
      <c r="I60" s="15">
        <f t="shared" si="16"/>
        <v>0</v>
      </c>
      <c r="J60" s="14">
        <f t="shared" si="16"/>
        <v>0</v>
      </c>
      <c r="K60" s="15">
        <f t="shared" si="16"/>
        <v>0</v>
      </c>
      <c r="L60" s="14">
        <f t="shared" si="16"/>
        <v>0</v>
      </c>
      <c r="M60" s="15">
        <f t="shared" si="16"/>
        <v>0</v>
      </c>
      <c r="N60" s="14">
        <f t="shared" si="16"/>
        <v>0</v>
      </c>
      <c r="O60" s="15">
        <f t="shared" si="16"/>
        <v>0</v>
      </c>
      <c r="P60" s="14">
        <f t="shared" si="16"/>
        <v>0</v>
      </c>
      <c r="Q60" s="15">
        <f t="shared" si="16"/>
        <v>0</v>
      </c>
      <c r="R60" s="14">
        <f t="shared" si="16"/>
        <v>0</v>
      </c>
      <c r="S60" s="15">
        <f t="shared" si="16"/>
        <v>0</v>
      </c>
      <c r="T60" s="14">
        <f t="shared" si="16"/>
        <v>0</v>
      </c>
      <c r="U60" s="15">
        <f t="shared" si="16"/>
        <v>0</v>
      </c>
      <c r="V60" s="14">
        <f t="shared" si="16"/>
        <v>0</v>
      </c>
      <c r="W60" s="15">
        <f t="shared" si="16"/>
        <v>0</v>
      </c>
      <c r="X60" s="14">
        <f t="shared" si="15"/>
        <v>0</v>
      </c>
      <c r="Y60" s="14">
        <f t="shared" si="6"/>
        <v>0</v>
      </c>
      <c r="Z60" s="14">
        <f t="shared" si="7"/>
        <v>0</v>
      </c>
      <c r="AA60" s="15">
        <f>[1]Лист2!$M211</f>
        <v>0</v>
      </c>
      <c r="AB60" s="14">
        <f>[1]Лист2!M57</f>
        <v>0</v>
      </c>
      <c r="AC60" s="15">
        <f>[1]Лист2!N211</f>
        <v>0</v>
      </c>
      <c r="AD60" s="14">
        <f>[1]Лист2!$N57</f>
        <v>0</v>
      </c>
      <c r="AE60" s="15">
        <f>[1]Лист2!$O211</f>
        <v>0</v>
      </c>
      <c r="AF60" s="14">
        <f>[1]Лист2!$O57</f>
        <v>0</v>
      </c>
      <c r="AG60" s="15">
        <f>[1]Лист2!$S211</f>
        <v>0</v>
      </c>
      <c r="AH60" s="14">
        <f>[1]Лист2!$S57</f>
        <v>0</v>
      </c>
      <c r="AI60" s="15">
        <f>[1]Лист2!$P211</f>
        <v>0</v>
      </c>
      <c r="AJ60" s="20">
        <f>[1]Лист2!$P57</f>
        <v>0</v>
      </c>
      <c r="AK60" s="15">
        <f>[1]Лист2!$Q211</f>
        <v>0</v>
      </c>
      <c r="AL60" s="14">
        <f>[1]Лист2!$Q57</f>
        <v>0</v>
      </c>
      <c r="AM60" s="15">
        <f>[1]Лист2!$R211</f>
        <v>0</v>
      </c>
      <c r="AN60" s="20">
        <f>[1]Лист2!$R57</f>
        <v>0</v>
      </c>
      <c r="AO60" s="15">
        <f>[1]Лист2!$T211</f>
        <v>0</v>
      </c>
      <c r="AP60" s="14">
        <f>[1]Лист2!$T57</f>
        <v>0</v>
      </c>
      <c r="AQ60" s="14">
        <f t="shared" si="8"/>
        <v>0</v>
      </c>
      <c r="AR60" s="14">
        <f t="shared" si="9"/>
        <v>0</v>
      </c>
      <c r="AS60" s="15">
        <f>[1]Лист2!$W211</f>
        <v>0</v>
      </c>
      <c r="AT60" s="14">
        <f>[1]Лист2!$W57</f>
        <v>0</v>
      </c>
      <c r="AU60" s="15">
        <f>[1]Лист2!$X211</f>
        <v>0</v>
      </c>
      <c r="AV60" s="14">
        <f>[1]Лист2!$X57</f>
        <v>0</v>
      </c>
      <c r="AW60" s="15">
        <f>[1]Лист2!$Y211</f>
        <v>0</v>
      </c>
      <c r="AX60" s="14">
        <f>[1]Лист2!$Y57</f>
        <v>0</v>
      </c>
      <c r="AY60" s="15">
        <f>[1]Лист2!$AC211</f>
        <v>0</v>
      </c>
      <c r="AZ60" s="14">
        <f>[1]Лист2!$AC57</f>
        <v>0</v>
      </c>
      <c r="BA60" s="15">
        <f>[1]Лист2!$Z211</f>
        <v>0</v>
      </c>
      <c r="BB60" s="20">
        <f>[1]Лист2!$Z57</f>
        <v>0</v>
      </c>
      <c r="BC60" s="15">
        <f>[1]Лист2!$AA211</f>
        <v>0</v>
      </c>
      <c r="BD60" s="14">
        <f>[1]Лист2!$AA57</f>
        <v>0</v>
      </c>
      <c r="BE60" s="15">
        <f>[1]Лист2!$AB211</f>
        <v>0</v>
      </c>
      <c r="BF60" s="20">
        <f>[1]Лист2!$AB57</f>
        <v>0</v>
      </c>
      <c r="BG60" s="15">
        <f>[1]Лист2!$AD211</f>
        <v>0</v>
      </c>
      <c r="BH60" s="14">
        <f>[1]Лист2!$AD57</f>
        <v>0</v>
      </c>
      <c r="BI60" s="14">
        <f t="shared" si="10"/>
        <v>0</v>
      </c>
      <c r="BJ60" s="14">
        <f t="shared" si="11"/>
        <v>0</v>
      </c>
      <c r="BK60" s="15">
        <f>[1]Лист2!$AG211</f>
        <v>0</v>
      </c>
      <c r="BL60" s="14">
        <f>[1]Лист2!$AG57</f>
        <v>0</v>
      </c>
      <c r="BM60" s="15">
        <f>[1]Лист2!$AH211</f>
        <v>0</v>
      </c>
      <c r="BN60" s="14">
        <f>[1]Лист2!$AH57</f>
        <v>0</v>
      </c>
      <c r="BO60" s="15">
        <f>[1]Лист2!$AI211</f>
        <v>0</v>
      </c>
      <c r="BP60" s="14">
        <f>[1]Лист2!$AI57</f>
        <v>0</v>
      </c>
      <c r="BQ60" s="15">
        <f>[1]Лист2!$AM211</f>
        <v>0</v>
      </c>
      <c r="BR60" s="14">
        <f>[1]Лист2!$AM57</f>
        <v>0</v>
      </c>
      <c r="BS60" s="15">
        <f>[1]Лист2!$AJ211</f>
        <v>0</v>
      </c>
      <c r="BT60" s="20">
        <f>[1]Лист2!$AJ57</f>
        <v>0</v>
      </c>
      <c r="BU60" s="15">
        <f>[1]Лист2!$AK211</f>
        <v>0</v>
      </c>
      <c r="BV60" s="14">
        <f>[1]Лист2!$AK57</f>
        <v>0</v>
      </c>
      <c r="BW60" s="15">
        <f>[1]Лист2!$AL211</f>
        <v>0</v>
      </c>
      <c r="BX60" s="20">
        <f>[1]Лист2!$AL57</f>
        <v>0</v>
      </c>
      <c r="BY60" s="15">
        <f>[1]Лист2!$AN211</f>
        <v>0</v>
      </c>
      <c r="BZ60" s="14">
        <f>[1]Лист2!$AN57</f>
        <v>0</v>
      </c>
      <c r="CA60" s="14">
        <f t="shared" si="12"/>
        <v>0</v>
      </c>
      <c r="CB60" s="14">
        <f t="shared" si="13"/>
        <v>0</v>
      </c>
      <c r="CC60" s="15">
        <f>[1]Лист2!$AQ211</f>
        <v>0</v>
      </c>
      <c r="CD60" s="14">
        <f>[1]Лист2!$AQ57</f>
        <v>0</v>
      </c>
      <c r="CE60" s="15">
        <f>[1]Лист2!$AR211</f>
        <v>0</v>
      </c>
      <c r="CF60" s="14">
        <f>[1]Лист2!$AR57</f>
        <v>0</v>
      </c>
      <c r="CG60" s="15">
        <f>[1]Лист2!$AS211</f>
        <v>0</v>
      </c>
      <c r="CH60" s="14">
        <f>[1]Лист2!$AS57</f>
        <v>0</v>
      </c>
      <c r="CI60" s="15">
        <f>[1]Лист2!$AW211</f>
        <v>0</v>
      </c>
      <c r="CJ60" s="14">
        <f>[1]Лист2!$AW57</f>
        <v>0</v>
      </c>
      <c r="CK60" s="15">
        <f>[1]Лист2!$AT211</f>
        <v>0</v>
      </c>
      <c r="CL60" s="20">
        <f>[1]Лист2!$AT57</f>
        <v>0</v>
      </c>
      <c r="CM60" s="15">
        <f>[1]Лист2!$AU211</f>
        <v>0</v>
      </c>
      <c r="CN60" s="14">
        <f>[1]Лист2!$AU57</f>
        <v>0</v>
      </c>
      <c r="CO60" s="15">
        <f>[1]Лист2!$AV211</f>
        <v>0</v>
      </c>
      <c r="CP60" s="20">
        <f>[1]Лист2!$AV57</f>
        <v>0</v>
      </c>
      <c r="CQ60" s="15">
        <f>[1]Лист2!$AX211</f>
        <v>0</v>
      </c>
      <c r="CR60" s="14">
        <f>[1]Лист2!$AX57</f>
        <v>0</v>
      </c>
    </row>
    <row r="61" spans="1:96" s="19" customFormat="1" x14ac:dyDescent="0.25">
      <c r="A61" s="33" t="s">
        <v>216</v>
      </c>
      <c r="B61" s="31" t="s">
        <v>102</v>
      </c>
      <c r="C61" s="16">
        <v>330211</v>
      </c>
      <c r="D61" s="17" t="s">
        <v>137</v>
      </c>
      <c r="E61" s="17" t="s">
        <v>123</v>
      </c>
      <c r="F61" s="18" t="s">
        <v>138</v>
      </c>
      <c r="G61" s="14">
        <f t="shared" si="3"/>
        <v>96137094.310000002</v>
      </c>
      <c r="H61" s="14">
        <f t="shared" si="4"/>
        <v>51598748.969999999</v>
      </c>
      <c r="I61" s="15">
        <f t="shared" si="16"/>
        <v>56966</v>
      </c>
      <c r="J61" s="14">
        <f t="shared" si="16"/>
        <v>23107957.73</v>
      </c>
      <c r="K61" s="15">
        <f t="shared" si="16"/>
        <v>5615</v>
      </c>
      <c r="L61" s="14">
        <f t="shared" si="16"/>
        <v>3520891.69</v>
      </c>
      <c r="M61" s="15">
        <f t="shared" si="16"/>
        <v>31877</v>
      </c>
      <c r="N61" s="14">
        <f t="shared" si="16"/>
        <v>24969899.550000001</v>
      </c>
      <c r="O61" s="15">
        <f t="shared" si="16"/>
        <v>816</v>
      </c>
      <c r="P61" s="14">
        <f t="shared" si="16"/>
        <v>7461515.54</v>
      </c>
      <c r="Q61" s="15">
        <f t="shared" si="16"/>
        <v>1620</v>
      </c>
      <c r="R61" s="14">
        <f t="shared" si="16"/>
        <v>37076829.799999997</v>
      </c>
      <c r="S61" s="15">
        <f t="shared" si="16"/>
        <v>0</v>
      </c>
      <c r="T61" s="14">
        <f t="shared" si="16"/>
        <v>0</v>
      </c>
      <c r="U61" s="15">
        <f t="shared" si="16"/>
        <v>0</v>
      </c>
      <c r="V61" s="14">
        <f t="shared" si="16"/>
        <v>0</v>
      </c>
      <c r="W61" s="15">
        <f t="shared" si="16"/>
        <v>0</v>
      </c>
      <c r="X61" s="14">
        <f t="shared" si="15"/>
        <v>0</v>
      </c>
      <c r="Y61" s="14">
        <f t="shared" si="6"/>
        <v>24623649.469999999</v>
      </c>
      <c r="Z61" s="14">
        <f t="shared" si="7"/>
        <v>11883167.300000001</v>
      </c>
      <c r="AA61" s="15">
        <f>[1]Лист2!$M212</f>
        <v>11087</v>
      </c>
      <c r="AB61" s="14">
        <f>[1]Лист2!M58</f>
        <v>4482554.24</v>
      </c>
      <c r="AC61" s="15">
        <f>[1]Лист2!N212</f>
        <v>1123</v>
      </c>
      <c r="AD61" s="14">
        <f>[1]Лист2!$N58</f>
        <v>704178.33</v>
      </c>
      <c r="AE61" s="15">
        <f>[1]Лист2!$O212</f>
        <v>8563</v>
      </c>
      <c r="AF61" s="14">
        <f>[1]Лист2!$O58</f>
        <v>6696434.7300000004</v>
      </c>
      <c r="AG61" s="15">
        <f>[1]Лист2!$S212</f>
        <v>204</v>
      </c>
      <c r="AH61" s="14">
        <f>[1]Лист2!$S58</f>
        <v>1865378.89</v>
      </c>
      <c r="AI61" s="15">
        <f>[1]Лист2!$P212</f>
        <v>357</v>
      </c>
      <c r="AJ61" s="20">
        <f>[1]Лист2!$P58</f>
        <v>10875103.279999999</v>
      </c>
      <c r="AK61" s="15">
        <f>[1]Лист2!$Q212</f>
        <v>0</v>
      </c>
      <c r="AL61" s="14">
        <f>[1]Лист2!$Q58</f>
        <v>0</v>
      </c>
      <c r="AM61" s="15">
        <f>[1]Лист2!$R212</f>
        <v>0</v>
      </c>
      <c r="AN61" s="20">
        <f>[1]Лист2!$R58</f>
        <v>0</v>
      </c>
      <c r="AO61" s="15">
        <f>[1]Лист2!$T212</f>
        <v>0</v>
      </c>
      <c r="AP61" s="14">
        <f>[1]Лист2!$T58</f>
        <v>0</v>
      </c>
      <c r="AQ61" s="14">
        <f t="shared" si="8"/>
        <v>22755042.5</v>
      </c>
      <c r="AR61" s="14">
        <f t="shared" si="9"/>
        <v>12046193.550000001</v>
      </c>
      <c r="AS61" s="15">
        <f>[1]Лист2!$W212</f>
        <v>12839</v>
      </c>
      <c r="AT61" s="14">
        <f>[1]Лист2!$W58</f>
        <v>5201479.7300000004</v>
      </c>
      <c r="AU61" s="15">
        <f>[1]Лист2!$X212</f>
        <v>1685</v>
      </c>
      <c r="AV61" s="14">
        <f>[1]Лист2!$X58</f>
        <v>1056581.05</v>
      </c>
      <c r="AW61" s="15">
        <f>[1]Лист2!$Y212</f>
        <v>7375</v>
      </c>
      <c r="AX61" s="14">
        <f>[1]Лист2!$Y58</f>
        <v>5788132.7699999996</v>
      </c>
      <c r="AY61" s="15">
        <f>[1]Лист2!$AC212</f>
        <v>204</v>
      </c>
      <c r="AZ61" s="14">
        <f>[1]Лист2!$AC58</f>
        <v>1865378.88</v>
      </c>
      <c r="BA61" s="15">
        <f>[1]Лист2!$Z212</f>
        <v>407</v>
      </c>
      <c r="BB61" s="20">
        <f>[1]Лист2!$Z58</f>
        <v>8843470.0700000003</v>
      </c>
      <c r="BC61" s="15">
        <f>[1]Лист2!$AA212</f>
        <v>0</v>
      </c>
      <c r="BD61" s="14">
        <f>[1]Лист2!$AA58</f>
        <v>0</v>
      </c>
      <c r="BE61" s="15">
        <f>[1]Лист2!$AB212</f>
        <v>0</v>
      </c>
      <c r="BF61" s="20">
        <f>[1]Лист2!$AB58</f>
        <v>0</v>
      </c>
      <c r="BG61" s="15">
        <f>[1]Лист2!$AD212</f>
        <v>0</v>
      </c>
      <c r="BH61" s="14">
        <f>[1]Лист2!$AD58</f>
        <v>0</v>
      </c>
      <c r="BI61" s="14">
        <f t="shared" si="10"/>
        <v>23012119.649999999</v>
      </c>
      <c r="BJ61" s="14">
        <f t="shared" si="11"/>
        <v>12467612.529999999</v>
      </c>
      <c r="BK61" s="15">
        <f>[1]Лист2!$AG212</f>
        <v>16588</v>
      </c>
      <c r="BL61" s="14">
        <f>[1]Лист2!$AG58</f>
        <v>6739865.3799999999</v>
      </c>
      <c r="BM61" s="15">
        <f>[1]Лист2!$AH212</f>
        <v>1123</v>
      </c>
      <c r="BN61" s="14">
        <f>[1]Лист2!$AH58</f>
        <v>704178.33</v>
      </c>
      <c r="BO61" s="15">
        <f>[1]Лист2!$AI212</f>
        <v>6375</v>
      </c>
      <c r="BP61" s="14">
        <f>[1]Лист2!$AI58</f>
        <v>5023568.82</v>
      </c>
      <c r="BQ61" s="15">
        <f>[1]Лист2!$AM212</f>
        <v>204</v>
      </c>
      <c r="BR61" s="14">
        <f>[1]Лист2!$AM58</f>
        <v>1865378.89</v>
      </c>
      <c r="BS61" s="15">
        <f>[1]Лист2!$AJ212</f>
        <v>428</v>
      </c>
      <c r="BT61" s="20">
        <f>[1]Лист2!$AJ58</f>
        <v>8679128.2300000004</v>
      </c>
      <c r="BU61" s="15">
        <f>[1]Лист2!$AK212</f>
        <v>0</v>
      </c>
      <c r="BV61" s="14">
        <f>[1]Лист2!$AK58</f>
        <v>0</v>
      </c>
      <c r="BW61" s="15">
        <f>[1]Лист2!$AL212</f>
        <v>0</v>
      </c>
      <c r="BX61" s="20">
        <f>[1]Лист2!$AL58</f>
        <v>0</v>
      </c>
      <c r="BY61" s="15">
        <f>[1]Лист2!$AN212</f>
        <v>0</v>
      </c>
      <c r="BZ61" s="14">
        <f>[1]Лист2!$AN58</f>
        <v>0</v>
      </c>
      <c r="CA61" s="14">
        <f t="shared" si="12"/>
        <v>25746282.690000001</v>
      </c>
      <c r="CB61" s="14">
        <f t="shared" si="13"/>
        <v>15201775.59</v>
      </c>
      <c r="CC61" s="15">
        <f>[1]Лист2!$AQ212</f>
        <v>16452</v>
      </c>
      <c r="CD61" s="14">
        <f>[1]Лист2!$AQ58</f>
        <v>6684058.3799999999</v>
      </c>
      <c r="CE61" s="15">
        <f>[1]Лист2!$AR212</f>
        <v>1684</v>
      </c>
      <c r="CF61" s="14">
        <f>[1]Лист2!$AR58</f>
        <v>1055953.98</v>
      </c>
      <c r="CG61" s="15">
        <f>[1]Лист2!$AS212</f>
        <v>9564</v>
      </c>
      <c r="CH61" s="14">
        <f>[1]Лист2!$AS58</f>
        <v>7461763.2300000004</v>
      </c>
      <c r="CI61" s="15">
        <f>[1]Лист2!$AW212</f>
        <v>204</v>
      </c>
      <c r="CJ61" s="14">
        <f>[1]Лист2!$AW58</f>
        <v>1865378.88</v>
      </c>
      <c r="CK61" s="15">
        <f>[1]Лист2!$AT212</f>
        <v>428</v>
      </c>
      <c r="CL61" s="20">
        <f>[1]Лист2!$AT58</f>
        <v>8679128.2200000007</v>
      </c>
      <c r="CM61" s="15">
        <f>[1]Лист2!$AU212</f>
        <v>0</v>
      </c>
      <c r="CN61" s="14">
        <f>[1]Лист2!$AU58</f>
        <v>0</v>
      </c>
      <c r="CO61" s="15">
        <f>[1]Лист2!$AV212</f>
        <v>0</v>
      </c>
      <c r="CP61" s="20">
        <f>[1]Лист2!$AV58</f>
        <v>0</v>
      </c>
      <c r="CQ61" s="15">
        <f>[1]Лист2!$AX212</f>
        <v>0</v>
      </c>
      <c r="CR61" s="14">
        <f>[1]Лист2!$AX58</f>
        <v>0</v>
      </c>
    </row>
    <row r="62" spans="1:96" s="19" customFormat="1" x14ac:dyDescent="0.25">
      <c r="A62" s="29" t="s">
        <v>217</v>
      </c>
      <c r="B62" s="31" t="s">
        <v>218</v>
      </c>
      <c r="C62" s="16">
        <v>330333</v>
      </c>
      <c r="D62" s="17" t="s">
        <v>137</v>
      </c>
      <c r="E62" s="17" t="s">
        <v>123</v>
      </c>
      <c r="F62" s="18" t="s">
        <v>138</v>
      </c>
      <c r="G62" s="14">
        <f t="shared" si="3"/>
        <v>5047951.29</v>
      </c>
      <c r="H62" s="14">
        <f t="shared" si="4"/>
        <v>5047951.29</v>
      </c>
      <c r="I62" s="15">
        <f t="shared" si="16"/>
        <v>1672</v>
      </c>
      <c r="J62" s="14">
        <f t="shared" si="16"/>
        <v>763908.39</v>
      </c>
      <c r="K62" s="15">
        <f t="shared" si="16"/>
        <v>1943</v>
      </c>
      <c r="L62" s="14">
        <f t="shared" si="16"/>
        <v>1048440.28</v>
      </c>
      <c r="M62" s="15">
        <f t="shared" si="16"/>
        <v>3024</v>
      </c>
      <c r="N62" s="14">
        <f t="shared" si="16"/>
        <v>3235602.62</v>
      </c>
      <c r="O62" s="15">
        <f t="shared" si="16"/>
        <v>0</v>
      </c>
      <c r="P62" s="14">
        <f t="shared" si="16"/>
        <v>0</v>
      </c>
      <c r="Q62" s="15">
        <f t="shared" si="16"/>
        <v>0</v>
      </c>
      <c r="R62" s="14">
        <f t="shared" si="16"/>
        <v>0</v>
      </c>
      <c r="S62" s="15">
        <f t="shared" si="16"/>
        <v>0</v>
      </c>
      <c r="T62" s="14">
        <f t="shared" si="16"/>
        <v>0</v>
      </c>
      <c r="U62" s="15">
        <f t="shared" si="16"/>
        <v>0</v>
      </c>
      <c r="V62" s="14">
        <f t="shared" si="16"/>
        <v>0</v>
      </c>
      <c r="W62" s="15">
        <f t="shared" si="16"/>
        <v>0</v>
      </c>
      <c r="X62" s="14">
        <f t="shared" si="15"/>
        <v>0</v>
      </c>
      <c r="Y62" s="14">
        <f t="shared" si="6"/>
        <v>1289216.93</v>
      </c>
      <c r="Z62" s="14">
        <f t="shared" si="7"/>
        <v>1289216.93</v>
      </c>
      <c r="AA62" s="15">
        <f>[1]Лист2!$M213</f>
        <v>428</v>
      </c>
      <c r="AB62" s="14">
        <f>[1]Лист2!M59</f>
        <v>200577.92000000001</v>
      </c>
      <c r="AC62" s="15">
        <f>[1]Лист2!N213</f>
        <v>465</v>
      </c>
      <c r="AD62" s="14">
        <f>[1]Лист2!$N59</f>
        <v>256053.18</v>
      </c>
      <c r="AE62" s="15">
        <f>[1]Лист2!$O213</f>
        <v>756</v>
      </c>
      <c r="AF62" s="14">
        <f>[1]Лист2!$O59</f>
        <v>832585.83</v>
      </c>
      <c r="AG62" s="15">
        <f>[1]Лист2!$S213</f>
        <v>0</v>
      </c>
      <c r="AH62" s="14">
        <f>[1]Лист2!$S59</f>
        <v>0</v>
      </c>
      <c r="AI62" s="15">
        <f>[1]Лист2!$P213</f>
        <v>0</v>
      </c>
      <c r="AJ62" s="20">
        <f>[1]Лист2!$P59</f>
        <v>0</v>
      </c>
      <c r="AK62" s="15">
        <f>[1]Лист2!$Q213</f>
        <v>0</v>
      </c>
      <c r="AL62" s="14">
        <f>[1]Лист2!$Q59</f>
        <v>0</v>
      </c>
      <c r="AM62" s="15">
        <f>[1]Лист2!$R213</f>
        <v>0</v>
      </c>
      <c r="AN62" s="20">
        <f>[1]Лист2!$R59</f>
        <v>0</v>
      </c>
      <c r="AO62" s="15">
        <f>[1]Лист2!$T213</f>
        <v>0</v>
      </c>
      <c r="AP62" s="14">
        <f>[1]Лист2!$T59</f>
        <v>0</v>
      </c>
      <c r="AQ62" s="14">
        <f t="shared" si="8"/>
        <v>1257378.02</v>
      </c>
      <c r="AR62" s="14">
        <f t="shared" si="9"/>
        <v>1257378.02</v>
      </c>
      <c r="AS62" s="15">
        <f>[1]Лист2!$W213</f>
        <v>413</v>
      </c>
      <c r="AT62" s="14">
        <f>[1]Лист2!$W59</f>
        <v>183513.52</v>
      </c>
      <c r="AU62" s="15">
        <f>[1]Лист2!$X213</f>
        <v>548</v>
      </c>
      <c r="AV62" s="14">
        <f>[1]Лист2!$X59</f>
        <v>282995.7</v>
      </c>
      <c r="AW62" s="15">
        <f>[1]Лист2!$Y213</f>
        <v>756</v>
      </c>
      <c r="AX62" s="14">
        <f>[1]Лист2!$Y59</f>
        <v>790868.8</v>
      </c>
      <c r="AY62" s="15">
        <f>[1]Лист2!$AC213</f>
        <v>0</v>
      </c>
      <c r="AZ62" s="14">
        <f>[1]Лист2!$AC59</f>
        <v>0</v>
      </c>
      <c r="BA62" s="15">
        <f>[1]Лист2!$Z213</f>
        <v>0</v>
      </c>
      <c r="BB62" s="20">
        <f>[1]Лист2!$Z59</f>
        <v>0</v>
      </c>
      <c r="BC62" s="15">
        <f>[1]Лист2!$AA213</f>
        <v>0</v>
      </c>
      <c r="BD62" s="14">
        <f>[1]Лист2!$AA59</f>
        <v>0</v>
      </c>
      <c r="BE62" s="15">
        <f>[1]Лист2!$AB213</f>
        <v>0</v>
      </c>
      <c r="BF62" s="20">
        <f>[1]Лист2!$AB59</f>
        <v>0</v>
      </c>
      <c r="BG62" s="15">
        <f>[1]Лист2!$AD213</f>
        <v>0</v>
      </c>
      <c r="BH62" s="14">
        <f>[1]Лист2!$AD59</f>
        <v>0</v>
      </c>
      <c r="BI62" s="14">
        <f t="shared" si="10"/>
        <v>1260687.8999999999</v>
      </c>
      <c r="BJ62" s="14">
        <f t="shared" si="11"/>
        <v>1260687.8999999999</v>
      </c>
      <c r="BK62" s="15">
        <f>[1]Лист2!$AG213</f>
        <v>412</v>
      </c>
      <c r="BL62" s="14">
        <f>[1]Лист2!$AG59</f>
        <v>189821.4</v>
      </c>
      <c r="BM62" s="15">
        <f>[1]Лист2!$AH213</f>
        <v>465</v>
      </c>
      <c r="BN62" s="14">
        <f>[1]Лист2!$AH59</f>
        <v>259695.7</v>
      </c>
      <c r="BO62" s="15">
        <f>[1]Лист2!$AI213</f>
        <v>756</v>
      </c>
      <c r="BP62" s="14">
        <f>[1]Лист2!$AI59</f>
        <v>811170.8</v>
      </c>
      <c r="BQ62" s="15">
        <f>[1]Лист2!$AM213</f>
        <v>0</v>
      </c>
      <c r="BR62" s="14">
        <f>[1]Лист2!$AM59</f>
        <v>0</v>
      </c>
      <c r="BS62" s="15">
        <f>[1]Лист2!$AJ213</f>
        <v>0</v>
      </c>
      <c r="BT62" s="20">
        <f>[1]Лист2!$AJ59</f>
        <v>0</v>
      </c>
      <c r="BU62" s="15">
        <f>[1]Лист2!$AK213</f>
        <v>0</v>
      </c>
      <c r="BV62" s="14">
        <f>[1]Лист2!$AK59</f>
        <v>0</v>
      </c>
      <c r="BW62" s="15">
        <f>[1]Лист2!$AL213</f>
        <v>0</v>
      </c>
      <c r="BX62" s="20">
        <f>[1]Лист2!$AL59</f>
        <v>0</v>
      </c>
      <c r="BY62" s="15">
        <f>[1]Лист2!$AN213</f>
        <v>0</v>
      </c>
      <c r="BZ62" s="14">
        <f>[1]Лист2!$AN59</f>
        <v>0</v>
      </c>
      <c r="CA62" s="14">
        <f t="shared" si="12"/>
        <v>1240668.44</v>
      </c>
      <c r="CB62" s="14">
        <f t="shared" si="13"/>
        <v>1240668.44</v>
      </c>
      <c r="CC62" s="15">
        <f>[1]Лист2!$AQ213</f>
        <v>419</v>
      </c>
      <c r="CD62" s="14">
        <f>[1]Лист2!$AQ59</f>
        <v>189995.55</v>
      </c>
      <c r="CE62" s="15">
        <f>[1]Лист2!$AR213</f>
        <v>465</v>
      </c>
      <c r="CF62" s="14">
        <f>[1]Лист2!$AR59</f>
        <v>249695.7</v>
      </c>
      <c r="CG62" s="15">
        <f>[1]Лист2!$AS213</f>
        <v>756</v>
      </c>
      <c r="CH62" s="14">
        <f>[1]Лист2!$AS59</f>
        <v>800977.19</v>
      </c>
      <c r="CI62" s="15">
        <f>[1]Лист2!$AW213</f>
        <v>0</v>
      </c>
      <c r="CJ62" s="14">
        <f>[1]Лист2!$AW59</f>
        <v>0</v>
      </c>
      <c r="CK62" s="15">
        <f>[1]Лист2!$AT213</f>
        <v>0</v>
      </c>
      <c r="CL62" s="20">
        <f>[1]Лист2!$AT59</f>
        <v>0</v>
      </c>
      <c r="CM62" s="15">
        <f>[1]Лист2!$AU213</f>
        <v>0</v>
      </c>
      <c r="CN62" s="14">
        <f>[1]Лист2!$AU59</f>
        <v>0</v>
      </c>
      <c r="CO62" s="15">
        <f>[1]Лист2!$AV213</f>
        <v>0</v>
      </c>
      <c r="CP62" s="20">
        <f>[1]Лист2!$AV59</f>
        <v>0</v>
      </c>
      <c r="CQ62" s="15">
        <f>[1]Лист2!$AX213</f>
        <v>0</v>
      </c>
      <c r="CR62" s="14">
        <f>[1]Лист2!$AX59</f>
        <v>0</v>
      </c>
    </row>
    <row r="63" spans="1:96" s="19" customFormat="1" x14ac:dyDescent="0.25">
      <c r="A63" s="29" t="s">
        <v>219</v>
      </c>
      <c r="B63" s="31" t="s">
        <v>27</v>
      </c>
      <c r="C63" s="16">
        <v>330413</v>
      </c>
      <c r="D63" s="17" t="s">
        <v>137</v>
      </c>
      <c r="E63" s="17" t="s">
        <v>129</v>
      </c>
      <c r="F63" s="18" t="s">
        <v>138</v>
      </c>
      <c r="G63" s="14">
        <f t="shared" si="3"/>
        <v>15888715.800000001</v>
      </c>
      <c r="H63" s="14">
        <f t="shared" si="4"/>
        <v>0</v>
      </c>
      <c r="I63" s="15">
        <f t="shared" si="16"/>
        <v>0</v>
      </c>
      <c r="J63" s="14">
        <f t="shared" si="16"/>
        <v>0</v>
      </c>
      <c r="K63" s="15">
        <f t="shared" si="16"/>
        <v>0</v>
      </c>
      <c r="L63" s="14">
        <f t="shared" si="16"/>
        <v>0</v>
      </c>
      <c r="M63" s="15">
        <f t="shared" si="16"/>
        <v>0</v>
      </c>
      <c r="N63" s="14">
        <f t="shared" si="16"/>
        <v>0</v>
      </c>
      <c r="O63" s="15">
        <f t="shared" si="16"/>
        <v>0</v>
      </c>
      <c r="P63" s="14">
        <f t="shared" si="16"/>
        <v>0</v>
      </c>
      <c r="Q63" s="15">
        <f t="shared" si="16"/>
        <v>0</v>
      </c>
      <c r="R63" s="14">
        <f t="shared" si="16"/>
        <v>0</v>
      </c>
      <c r="S63" s="15">
        <f t="shared" si="16"/>
        <v>0</v>
      </c>
      <c r="T63" s="14">
        <f t="shared" si="16"/>
        <v>0</v>
      </c>
      <c r="U63" s="15">
        <f t="shared" si="16"/>
        <v>0</v>
      </c>
      <c r="V63" s="14">
        <f t="shared" si="16"/>
        <v>0</v>
      </c>
      <c r="W63" s="15">
        <f t="shared" si="16"/>
        <v>4590</v>
      </c>
      <c r="X63" s="14">
        <f t="shared" si="15"/>
        <v>15888715.800000001</v>
      </c>
      <c r="Y63" s="14">
        <f t="shared" si="6"/>
        <v>4201671.4400000004</v>
      </c>
      <c r="Z63" s="14">
        <f t="shared" si="7"/>
        <v>0</v>
      </c>
      <c r="AA63" s="15">
        <f>[1]Лист2!$M214</f>
        <v>0</v>
      </c>
      <c r="AB63" s="14">
        <f>[1]Лист2!M60</f>
        <v>0</v>
      </c>
      <c r="AC63" s="15">
        <f>[1]Лист2!N214</f>
        <v>0</v>
      </c>
      <c r="AD63" s="14">
        <f>[1]Лист2!$N60</f>
        <v>0</v>
      </c>
      <c r="AE63" s="15">
        <f>[1]Лист2!$O214</f>
        <v>0</v>
      </c>
      <c r="AF63" s="14">
        <f>[1]Лист2!$O60</f>
        <v>0</v>
      </c>
      <c r="AG63" s="15">
        <f>[1]Лист2!$S214</f>
        <v>0</v>
      </c>
      <c r="AH63" s="14">
        <f>[1]Лист2!$S60</f>
        <v>0</v>
      </c>
      <c r="AI63" s="15">
        <f>[1]Лист2!$P214</f>
        <v>0</v>
      </c>
      <c r="AJ63" s="20">
        <f>[1]Лист2!$P60</f>
        <v>0</v>
      </c>
      <c r="AK63" s="15">
        <f>[1]Лист2!$Q214</f>
        <v>0</v>
      </c>
      <c r="AL63" s="14">
        <f>[1]Лист2!$Q60</f>
        <v>0</v>
      </c>
      <c r="AM63" s="15">
        <f>[1]Лист2!$R214</f>
        <v>0</v>
      </c>
      <c r="AN63" s="20">
        <f>[1]Лист2!$R60</f>
        <v>0</v>
      </c>
      <c r="AO63" s="15">
        <f>[1]Лист2!$T214</f>
        <v>939</v>
      </c>
      <c r="AP63" s="14">
        <f>[1]Лист2!$T60</f>
        <v>4201671.4400000004</v>
      </c>
      <c r="AQ63" s="14">
        <f t="shared" si="8"/>
        <v>3879508.12</v>
      </c>
      <c r="AR63" s="14">
        <f t="shared" si="9"/>
        <v>0</v>
      </c>
      <c r="AS63" s="15">
        <f>[1]Лист2!$W214</f>
        <v>0</v>
      </c>
      <c r="AT63" s="14">
        <f>[1]Лист2!$W60</f>
        <v>0</v>
      </c>
      <c r="AU63" s="15">
        <f>[1]Лист2!$X214</f>
        <v>0</v>
      </c>
      <c r="AV63" s="14">
        <f>[1]Лист2!$X60</f>
        <v>0</v>
      </c>
      <c r="AW63" s="15">
        <f>[1]Лист2!$Y214</f>
        <v>0</v>
      </c>
      <c r="AX63" s="14">
        <f>[1]Лист2!$Y60</f>
        <v>0</v>
      </c>
      <c r="AY63" s="15">
        <f>[1]Лист2!$AC214</f>
        <v>0</v>
      </c>
      <c r="AZ63" s="14">
        <f>[1]Лист2!$AC60</f>
        <v>0</v>
      </c>
      <c r="BA63" s="15">
        <f>[1]Лист2!$Z214</f>
        <v>0</v>
      </c>
      <c r="BB63" s="20">
        <f>[1]Лист2!$Z60</f>
        <v>0</v>
      </c>
      <c r="BC63" s="15">
        <f>[1]Лист2!$AA214</f>
        <v>0</v>
      </c>
      <c r="BD63" s="14">
        <f>[1]Лист2!$AA60</f>
        <v>0</v>
      </c>
      <c r="BE63" s="15">
        <f>[1]Лист2!$AB214</f>
        <v>0</v>
      </c>
      <c r="BF63" s="20">
        <f>[1]Лист2!$AB60</f>
        <v>0</v>
      </c>
      <c r="BG63" s="15">
        <f>[1]Лист2!$AD214</f>
        <v>1398</v>
      </c>
      <c r="BH63" s="14">
        <f>[1]Лист2!$AD60</f>
        <v>3879508.12</v>
      </c>
      <c r="BI63" s="14">
        <f t="shared" si="10"/>
        <v>3928028.12</v>
      </c>
      <c r="BJ63" s="14">
        <f t="shared" si="11"/>
        <v>0</v>
      </c>
      <c r="BK63" s="15">
        <f>[1]Лист2!$AG214</f>
        <v>0</v>
      </c>
      <c r="BL63" s="14">
        <f>[1]Лист2!$AG60</f>
        <v>0</v>
      </c>
      <c r="BM63" s="15">
        <f>[1]Лист2!$AH214</f>
        <v>0</v>
      </c>
      <c r="BN63" s="14">
        <f>[1]Лист2!$AH60</f>
        <v>0</v>
      </c>
      <c r="BO63" s="15">
        <f>[1]Лист2!$AI214</f>
        <v>0</v>
      </c>
      <c r="BP63" s="14">
        <f>[1]Лист2!$AI60</f>
        <v>0</v>
      </c>
      <c r="BQ63" s="15">
        <f>[1]Лист2!$AM214</f>
        <v>0</v>
      </c>
      <c r="BR63" s="14">
        <f>[1]Лист2!$AM60</f>
        <v>0</v>
      </c>
      <c r="BS63" s="15">
        <f>[1]Лист2!$AJ214</f>
        <v>0</v>
      </c>
      <c r="BT63" s="20">
        <f>[1]Лист2!$AJ60</f>
        <v>0</v>
      </c>
      <c r="BU63" s="15">
        <f>[1]Лист2!$AK214</f>
        <v>0</v>
      </c>
      <c r="BV63" s="14">
        <f>[1]Лист2!$AK60</f>
        <v>0</v>
      </c>
      <c r="BW63" s="15">
        <f>[1]Лист2!$AL214</f>
        <v>0</v>
      </c>
      <c r="BX63" s="20">
        <f>[1]Лист2!$AL60</f>
        <v>0</v>
      </c>
      <c r="BY63" s="15">
        <f>[1]Лист2!$AN214</f>
        <v>1302</v>
      </c>
      <c r="BZ63" s="14">
        <f>[1]Лист2!$AN60</f>
        <v>3928028.12</v>
      </c>
      <c r="CA63" s="14">
        <f t="shared" si="12"/>
        <v>3879508.12</v>
      </c>
      <c r="CB63" s="14">
        <f t="shared" si="13"/>
        <v>0</v>
      </c>
      <c r="CC63" s="15">
        <f>[1]Лист2!$AQ214</f>
        <v>0</v>
      </c>
      <c r="CD63" s="14">
        <f>[1]Лист2!$AQ60</f>
        <v>0</v>
      </c>
      <c r="CE63" s="15">
        <f>[1]Лист2!$AR214</f>
        <v>0</v>
      </c>
      <c r="CF63" s="14">
        <f>[1]Лист2!$AR60</f>
        <v>0</v>
      </c>
      <c r="CG63" s="15">
        <f>[1]Лист2!$AS214</f>
        <v>0</v>
      </c>
      <c r="CH63" s="14">
        <f>[1]Лист2!$AS60</f>
        <v>0</v>
      </c>
      <c r="CI63" s="15">
        <f>[1]Лист2!$AW214</f>
        <v>0</v>
      </c>
      <c r="CJ63" s="14">
        <f>[1]Лист2!$AW60</f>
        <v>0</v>
      </c>
      <c r="CK63" s="15">
        <f>[1]Лист2!$AT214</f>
        <v>0</v>
      </c>
      <c r="CL63" s="20">
        <f>[1]Лист2!$AT60</f>
        <v>0</v>
      </c>
      <c r="CM63" s="15">
        <f>[1]Лист2!$AU214</f>
        <v>0</v>
      </c>
      <c r="CN63" s="14">
        <f>[1]Лист2!$AU60</f>
        <v>0</v>
      </c>
      <c r="CO63" s="15">
        <f>[1]Лист2!$AV214</f>
        <v>0</v>
      </c>
      <c r="CP63" s="20">
        <f>[1]Лист2!$AV60</f>
        <v>0</v>
      </c>
      <c r="CQ63" s="15">
        <f>[1]Лист2!$AX214</f>
        <v>951</v>
      </c>
      <c r="CR63" s="14">
        <f>[1]Лист2!$AX60</f>
        <v>3879508.12</v>
      </c>
    </row>
    <row r="64" spans="1:96" s="19" customFormat="1" x14ac:dyDescent="0.25">
      <c r="A64" s="29" t="s">
        <v>220</v>
      </c>
      <c r="B64" s="31" t="s">
        <v>112</v>
      </c>
      <c r="C64" s="16"/>
      <c r="D64" s="17"/>
      <c r="E64" s="17"/>
      <c r="F64" s="18"/>
      <c r="G64" s="14">
        <f t="shared" si="3"/>
        <v>1340473.8600000001</v>
      </c>
      <c r="H64" s="14">
        <f t="shared" si="4"/>
        <v>1340473.8600000001</v>
      </c>
      <c r="I64" s="15">
        <f t="shared" si="16"/>
        <v>133</v>
      </c>
      <c r="J64" s="14">
        <f t="shared" si="16"/>
        <v>59543.839999999997</v>
      </c>
      <c r="K64" s="15">
        <f t="shared" si="16"/>
        <v>451</v>
      </c>
      <c r="L64" s="14">
        <f t="shared" si="16"/>
        <v>235368.65</v>
      </c>
      <c r="M64" s="15">
        <f t="shared" si="16"/>
        <v>1008</v>
      </c>
      <c r="N64" s="14">
        <f t="shared" si="16"/>
        <v>1045561.37</v>
      </c>
      <c r="O64" s="15">
        <f t="shared" si="16"/>
        <v>0</v>
      </c>
      <c r="P64" s="14">
        <f t="shared" si="16"/>
        <v>0</v>
      </c>
      <c r="Q64" s="15">
        <f t="shared" si="16"/>
        <v>0</v>
      </c>
      <c r="R64" s="14">
        <f t="shared" si="16"/>
        <v>0</v>
      </c>
      <c r="S64" s="15">
        <f t="shared" si="16"/>
        <v>0</v>
      </c>
      <c r="T64" s="14">
        <f t="shared" si="16"/>
        <v>0</v>
      </c>
      <c r="U64" s="15">
        <f t="shared" si="16"/>
        <v>0</v>
      </c>
      <c r="V64" s="14">
        <f t="shared" si="16"/>
        <v>0</v>
      </c>
      <c r="W64" s="15">
        <f t="shared" si="16"/>
        <v>0</v>
      </c>
      <c r="X64" s="14">
        <f t="shared" si="15"/>
        <v>0</v>
      </c>
      <c r="Y64" s="14">
        <f t="shared" si="6"/>
        <v>341744.98</v>
      </c>
      <c r="Z64" s="14">
        <f t="shared" si="7"/>
        <v>341744.98</v>
      </c>
      <c r="AA64" s="15">
        <f>[1]Лист2!$M215</f>
        <v>30</v>
      </c>
      <c r="AB64" s="14">
        <f>[1]Лист2!M61</f>
        <v>13688.24</v>
      </c>
      <c r="AC64" s="15">
        <f>[1]Лист2!N215</f>
        <v>101</v>
      </c>
      <c r="AD64" s="14">
        <f>[1]Лист2!$N61</f>
        <v>54847.15</v>
      </c>
      <c r="AE64" s="15">
        <f>[1]Лист2!$O215</f>
        <v>249</v>
      </c>
      <c r="AF64" s="14">
        <f>[1]Лист2!$O61</f>
        <v>273209.59000000003</v>
      </c>
      <c r="AG64" s="15">
        <f>[1]Лист2!$S215</f>
        <v>0</v>
      </c>
      <c r="AH64" s="14">
        <f>[1]Лист2!$S61</f>
        <v>0</v>
      </c>
      <c r="AI64" s="15">
        <f>[1]Лист2!$P215</f>
        <v>0</v>
      </c>
      <c r="AJ64" s="20">
        <f>[1]Лист2!$P61</f>
        <v>0</v>
      </c>
      <c r="AK64" s="15">
        <f>[1]Лист2!$Q215</f>
        <v>0</v>
      </c>
      <c r="AL64" s="14">
        <f>[1]Лист2!$Q61</f>
        <v>0</v>
      </c>
      <c r="AM64" s="15">
        <f>[1]Лист2!$R215</f>
        <v>0</v>
      </c>
      <c r="AN64" s="20">
        <f>[1]Лист2!$R61</f>
        <v>0</v>
      </c>
      <c r="AO64" s="15">
        <f>[1]Лист2!$T215</f>
        <v>0</v>
      </c>
      <c r="AP64" s="14">
        <f>[1]Лист2!$T61</f>
        <v>0</v>
      </c>
      <c r="AQ64" s="14">
        <f t="shared" si="8"/>
        <v>331963.96999999997</v>
      </c>
      <c r="AR64" s="14">
        <f t="shared" si="9"/>
        <v>331963.96999999997</v>
      </c>
      <c r="AS64" s="15">
        <f>[1]Лист2!$W215</f>
        <v>40</v>
      </c>
      <c r="AT64" s="14">
        <f>[1]Лист2!$W61</f>
        <v>17808</v>
      </c>
      <c r="AU64" s="15">
        <f>[1]Лист2!$X215</f>
        <v>137</v>
      </c>
      <c r="AV64" s="14">
        <f>[1]Лист2!$X61</f>
        <v>69099.070000000007</v>
      </c>
      <c r="AW64" s="15">
        <f>[1]Лист2!$Y215</f>
        <v>255</v>
      </c>
      <c r="AX64" s="14">
        <f>[1]Лист2!$Y61</f>
        <v>245056.9</v>
      </c>
      <c r="AY64" s="15">
        <f>[1]Лист2!$AC215</f>
        <v>0</v>
      </c>
      <c r="AZ64" s="14">
        <f>[1]Лист2!$AC61</f>
        <v>0</v>
      </c>
      <c r="BA64" s="15">
        <f>[1]Лист2!$Z215</f>
        <v>0</v>
      </c>
      <c r="BB64" s="20">
        <f>[1]Лист2!$Z61</f>
        <v>0</v>
      </c>
      <c r="BC64" s="15">
        <f>[1]Лист2!$AA215</f>
        <v>0</v>
      </c>
      <c r="BD64" s="14">
        <f>[1]Лист2!$AA61</f>
        <v>0</v>
      </c>
      <c r="BE64" s="15">
        <f>[1]Лист2!$AB215</f>
        <v>0</v>
      </c>
      <c r="BF64" s="20">
        <f>[1]Лист2!$AB61</f>
        <v>0</v>
      </c>
      <c r="BG64" s="15">
        <f>[1]Лист2!$AD215</f>
        <v>0</v>
      </c>
      <c r="BH64" s="14">
        <f>[1]Лист2!$AD61</f>
        <v>0</v>
      </c>
      <c r="BI64" s="14">
        <f t="shared" si="10"/>
        <v>335881.14</v>
      </c>
      <c r="BJ64" s="14">
        <f t="shared" si="11"/>
        <v>335881.14</v>
      </c>
      <c r="BK64" s="15">
        <f>[1]Лист2!$AG215</f>
        <v>33</v>
      </c>
      <c r="BL64" s="14">
        <f>[1]Лист2!$AG61</f>
        <v>14691.6</v>
      </c>
      <c r="BM64" s="15">
        <f>[1]Лист2!$AH215</f>
        <v>108</v>
      </c>
      <c r="BN64" s="14">
        <f>[1]Лист2!$AH61</f>
        <v>56495.88</v>
      </c>
      <c r="BO64" s="15">
        <f>[1]Лист2!$AI215</f>
        <v>253</v>
      </c>
      <c r="BP64" s="14">
        <f>[1]Лист2!$AI61</f>
        <v>264693.65999999997</v>
      </c>
      <c r="BQ64" s="15">
        <f>[1]Лист2!$AM215</f>
        <v>0</v>
      </c>
      <c r="BR64" s="14">
        <f>[1]Лист2!$AM61</f>
        <v>0</v>
      </c>
      <c r="BS64" s="15">
        <f>[1]Лист2!$AJ215</f>
        <v>0</v>
      </c>
      <c r="BT64" s="20">
        <f>[1]Лист2!$AJ61</f>
        <v>0</v>
      </c>
      <c r="BU64" s="15">
        <f>[1]Лист2!$AK215</f>
        <v>0</v>
      </c>
      <c r="BV64" s="14">
        <f>[1]Лист2!$AK61</f>
        <v>0</v>
      </c>
      <c r="BW64" s="15">
        <f>[1]Лист2!$AL215</f>
        <v>0</v>
      </c>
      <c r="BX64" s="20">
        <f>[1]Лист2!$AL61</f>
        <v>0</v>
      </c>
      <c r="BY64" s="15">
        <f>[1]Лист2!$AN215</f>
        <v>0</v>
      </c>
      <c r="BZ64" s="14">
        <f>[1]Лист2!$AN61</f>
        <v>0</v>
      </c>
      <c r="CA64" s="14">
        <f t="shared" si="12"/>
        <v>330883.77</v>
      </c>
      <c r="CB64" s="14">
        <f t="shared" si="13"/>
        <v>330883.77</v>
      </c>
      <c r="CC64" s="15">
        <f>[1]Лист2!$AQ215</f>
        <v>30</v>
      </c>
      <c r="CD64" s="14">
        <f>[1]Лист2!$AQ61</f>
        <v>13356</v>
      </c>
      <c r="CE64" s="15">
        <f>[1]Лист2!$AR215</f>
        <v>105</v>
      </c>
      <c r="CF64" s="14">
        <f>[1]Лист2!$AR61</f>
        <v>54926.55</v>
      </c>
      <c r="CG64" s="15">
        <f>[1]Лист2!$AS215</f>
        <v>251</v>
      </c>
      <c r="CH64" s="14">
        <f>[1]Лист2!$AS61</f>
        <v>262601.21999999997</v>
      </c>
      <c r="CI64" s="15">
        <f>[1]Лист2!$AW215</f>
        <v>0</v>
      </c>
      <c r="CJ64" s="14">
        <f>[1]Лист2!$AW61</f>
        <v>0</v>
      </c>
      <c r="CK64" s="15">
        <f>[1]Лист2!$AT215</f>
        <v>0</v>
      </c>
      <c r="CL64" s="20">
        <f>[1]Лист2!$AT61</f>
        <v>0</v>
      </c>
      <c r="CM64" s="15">
        <f>[1]Лист2!$AU215</f>
        <v>0</v>
      </c>
      <c r="CN64" s="14">
        <f>[1]Лист2!$AU61</f>
        <v>0</v>
      </c>
      <c r="CO64" s="15">
        <f>[1]Лист2!$AV215</f>
        <v>0</v>
      </c>
      <c r="CP64" s="20">
        <f>[1]Лист2!$AV61</f>
        <v>0</v>
      </c>
      <c r="CQ64" s="15">
        <f>[1]Лист2!$AX215</f>
        <v>0</v>
      </c>
      <c r="CR64" s="14">
        <f>[1]Лист2!$AX61</f>
        <v>0</v>
      </c>
    </row>
    <row r="65" spans="1:96" s="19" customFormat="1" x14ac:dyDescent="0.25">
      <c r="A65" s="29"/>
      <c r="B65" s="28" t="s">
        <v>28</v>
      </c>
      <c r="C65" s="16">
        <v>330019</v>
      </c>
      <c r="D65" s="17" t="s">
        <v>137</v>
      </c>
      <c r="E65" s="17" t="s">
        <v>123</v>
      </c>
      <c r="F65" s="18" t="s">
        <v>138</v>
      </c>
      <c r="G65" s="14">
        <f t="shared" si="3"/>
        <v>0</v>
      </c>
      <c r="H65" s="14">
        <f t="shared" si="4"/>
        <v>0</v>
      </c>
      <c r="I65" s="15">
        <f t="shared" si="16"/>
        <v>0</v>
      </c>
      <c r="J65" s="14">
        <f t="shared" si="16"/>
        <v>0</v>
      </c>
      <c r="K65" s="15">
        <f t="shared" si="16"/>
        <v>0</v>
      </c>
      <c r="L65" s="14">
        <f t="shared" si="16"/>
        <v>0</v>
      </c>
      <c r="M65" s="15">
        <f t="shared" si="16"/>
        <v>0</v>
      </c>
      <c r="N65" s="14">
        <f t="shared" si="16"/>
        <v>0</v>
      </c>
      <c r="O65" s="15">
        <f t="shared" si="16"/>
        <v>0</v>
      </c>
      <c r="P65" s="14">
        <f t="shared" si="16"/>
        <v>0</v>
      </c>
      <c r="Q65" s="15">
        <f t="shared" si="16"/>
        <v>0</v>
      </c>
      <c r="R65" s="14">
        <f t="shared" si="16"/>
        <v>0</v>
      </c>
      <c r="S65" s="15">
        <f t="shared" si="16"/>
        <v>0</v>
      </c>
      <c r="T65" s="14">
        <f t="shared" si="16"/>
        <v>0</v>
      </c>
      <c r="U65" s="15">
        <f t="shared" si="16"/>
        <v>0</v>
      </c>
      <c r="V65" s="14">
        <f t="shared" si="16"/>
        <v>0</v>
      </c>
      <c r="W65" s="15">
        <f t="shared" si="16"/>
        <v>0</v>
      </c>
      <c r="X65" s="14">
        <f t="shared" si="15"/>
        <v>0</v>
      </c>
      <c r="Y65" s="14">
        <f t="shared" si="6"/>
        <v>0</v>
      </c>
      <c r="Z65" s="14">
        <f t="shared" si="7"/>
        <v>0</v>
      </c>
      <c r="AA65" s="15">
        <f>[1]Лист2!$M216</f>
        <v>0</v>
      </c>
      <c r="AB65" s="14">
        <f>[1]Лист2!M62</f>
        <v>0</v>
      </c>
      <c r="AC65" s="15">
        <f>[1]Лист2!N216</f>
        <v>0</v>
      </c>
      <c r="AD65" s="14">
        <f>[1]Лист2!$N62</f>
        <v>0</v>
      </c>
      <c r="AE65" s="15">
        <f>[1]Лист2!$O216</f>
        <v>0</v>
      </c>
      <c r="AF65" s="14">
        <f>[1]Лист2!$O62</f>
        <v>0</v>
      </c>
      <c r="AG65" s="15">
        <f>[1]Лист2!$S216</f>
        <v>0</v>
      </c>
      <c r="AH65" s="14">
        <f>[1]Лист2!$S62</f>
        <v>0</v>
      </c>
      <c r="AI65" s="15">
        <f>[1]Лист2!$P216</f>
        <v>0</v>
      </c>
      <c r="AJ65" s="20">
        <f>[1]Лист2!$P62</f>
        <v>0</v>
      </c>
      <c r="AK65" s="15">
        <f>[1]Лист2!$Q216</f>
        <v>0</v>
      </c>
      <c r="AL65" s="14">
        <f>[1]Лист2!$Q62</f>
        <v>0</v>
      </c>
      <c r="AM65" s="15">
        <f>[1]Лист2!$R216</f>
        <v>0</v>
      </c>
      <c r="AN65" s="20">
        <f>[1]Лист2!$R62</f>
        <v>0</v>
      </c>
      <c r="AO65" s="15">
        <f>[1]Лист2!$T216</f>
        <v>0</v>
      </c>
      <c r="AP65" s="14">
        <f>[1]Лист2!$T62</f>
        <v>0</v>
      </c>
      <c r="AQ65" s="14">
        <f t="shared" si="8"/>
        <v>0</v>
      </c>
      <c r="AR65" s="14">
        <f t="shared" si="9"/>
        <v>0</v>
      </c>
      <c r="AS65" s="15">
        <f>[1]Лист2!$W216</f>
        <v>0</v>
      </c>
      <c r="AT65" s="14">
        <f>[1]Лист2!$W62</f>
        <v>0</v>
      </c>
      <c r="AU65" s="15">
        <f>[1]Лист2!$X216</f>
        <v>0</v>
      </c>
      <c r="AV65" s="14">
        <f>[1]Лист2!$X62</f>
        <v>0</v>
      </c>
      <c r="AW65" s="15">
        <f>[1]Лист2!$Y216</f>
        <v>0</v>
      </c>
      <c r="AX65" s="14">
        <f>[1]Лист2!$Y62</f>
        <v>0</v>
      </c>
      <c r="AY65" s="15">
        <f>[1]Лист2!$AC216</f>
        <v>0</v>
      </c>
      <c r="AZ65" s="14">
        <f>[1]Лист2!$AC62</f>
        <v>0</v>
      </c>
      <c r="BA65" s="15">
        <f>[1]Лист2!$Z216</f>
        <v>0</v>
      </c>
      <c r="BB65" s="20">
        <f>[1]Лист2!$Z62</f>
        <v>0</v>
      </c>
      <c r="BC65" s="15">
        <f>[1]Лист2!$AA216</f>
        <v>0</v>
      </c>
      <c r="BD65" s="14">
        <f>[1]Лист2!$AA62</f>
        <v>0</v>
      </c>
      <c r="BE65" s="15">
        <f>[1]Лист2!$AB216</f>
        <v>0</v>
      </c>
      <c r="BF65" s="20">
        <f>[1]Лист2!$AB62</f>
        <v>0</v>
      </c>
      <c r="BG65" s="15">
        <f>[1]Лист2!$AD216</f>
        <v>0</v>
      </c>
      <c r="BH65" s="14">
        <f>[1]Лист2!$AD62</f>
        <v>0</v>
      </c>
      <c r="BI65" s="14">
        <f t="shared" si="10"/>
        <v>0</v>
      </c>
      <c r="BJ65" s="14">
        <f t="shared" si="11"/>
        <v>0</v>
      </c>
      <c r="BK65" s="15">
        <f>[1]Лист2!$AG216</f>
        <v>0</v>
      </c>
      <c r="BL65" s="14">
        <f>[1]Лист2!$AG62</f>
        <v>0</v>
      </c>
      <c r="BM65" s="15">
        <f>[1]Лист2!$AH216</f>
        <v>0</v>
      </c>
      <c r="BN65" s="14">
        <f>[1]Лист2!$AH62</f>
        <v>0</v>
      </c>
      <c r="BO65" s="15">
        <f>[1]Лист2!$AI216</f>
        <v>0</v>
      </c>
      <c r="BP65" s="14">
        <f>[1]Лист2!$AI62</f>
        <v>0</v>
      </c>
      <c r="BQ65" s="15">
        <f>[1]Лист2!$AM216</f>
        <v>0</v>
      </c>
      <c r="BR65" s="14">
        <f>[1]Лист2!$AM62</f>
        <v>0</v>
      </c>
      <c r="BS65" s="15">
        <f>[1]Лист2!$AJ216</f>
        <v>0</v>
      </c>
      <c r="BT65" s="20">
        <f>[1]Лист2!$AJ62</f>
        <v>0</v>
      </c>
      <c r="BU65" s="15">
        <f>[1]Лист2!$AK216</f>
        <v>0</v>
      </c>
      <c r="BV65" s="14">
        <f>[1]Лист2!$AK62</f>
        <v>0</v>
      </c>
      <c r="BW65" s="15">
        <f>[1]Лист2!$AL216</f>
        <v>0</v>
      </c>
      <c r="BX65" s="20">
        <f>[1]Лист2!$AL62</f>
        <v>0</v>
      </c>
      <c r="BY65" s="15">
        <f>[1]Лист2!$AN216</f>
        <v>0</v>
      </c>
      <c r="BZ65" s="14">
        <f>[1]Лист2!$AN62</f>
        <v>0</v>
      </c>
      <c r="CA65" s="14">
        <f t="shared" si="12"/>
        <v>0</v>
      </c>
      <c r="CB65" s="14">
        <f t="shared" si="13"/>
        <v>0</v>
      </c>
      <c r="CC65" s="15">
        <f>[1]Лист2!$AQ216</f>
        <v>0</v>
      </c>
      <c r="CD65" s="14">
        <f>[1]Лист2!$AQ62</f>
        <v>0</v>
      </c>
      <c r="CE65" s="15">
        <f>[1]Лист2!$AR216</f>
        <v>0</v>
      </c>
      <c r="CF65" s="14">
        <f>[1]Лист2!$AR62</f>
        <v>0</v>
      </c>
      <c r="CG65" s="15">
        <f>[1]Лист2!$AS216</f>
        <v>0</v>
      </c>
      <c r="CH65" s="14">
        <f>[1]Лист2!$AS62</f>
        <v>0</v>
      </c>
      <c r="CI65" s="15">
        <f>[1]Лист2!$AW216</f>
        <v>0</v>
      </c>
      <c r="CJ65" s="14">
        <f>[1]Лист2!$AW62</f>
        <v>0</v>
      </c>
      <c r="CK65" s="15">
        <f>[1]Лист2!$AT216</f>
        <v>0</v>
      </c>
      <c r="CL65" s="20">
        <f>[1]Лист2!$AT62</f>
        <v>0</v>
      </c>
      <c r="CM65" s="15">
        <f>[1]Лист2!$AU216</f>
        <v>0</v>
      </c>
      <c r="CN65" s="14">
        <f>[1]Лист2!$AU62</f>
        <v>0</v>
      </c>
      <c r="CO65" s="15">
        <f>[1]Лист2!$AV216</f>
        <v>0</v>
      </c>
      <c r="CP65" s="20">
        <f>[1]Лист2!$AV62</f>
        <v>0</v>
      </c>
      <c r="CQ65" s="15">
        <f>[1]Лист2!$AX216</f>
        <v>0</v>
      </c>
      <c r="CR65" s="14">
        <f>[1]Лист2!$AX62</f>
        <v>0</v>
      </c>
    </row>
    <row r="66" spans="1:96" s="19" customFormat="1" x14ac:dyDescent="0.25">
      <c r="A66" s="29" t="s">
        <v>221</v>
      </c>
      <c r="B66" s="31" t="s">
        <v>29</v>
      </c>
      <c r="C66" s="16"/>
      <c r="D66" s="17"/>
      <c r="E66" s="17"/>
      <c r="F66" s="18"/>
      <c r="G66" s="14">
        <f t="shared" si="3"/>
        <v>1296205.5</v>
      </c>
      <c r="H66" s="14">
        <f t="shared" si="4"/>
        <v>622996.37</v>
      </c>
      <c r="I66" s="15">
        <f t="shared" si="16"/>
        <v>168</v>
      </c>
      <c r="J66" s="14">
        <f t="shared" si="16"/>
        <v>355315.31</v>
      </c>
      <c r="K66" s="15">
        <f t="shared" si="16"/>
        <v>52</v>
      </c>
      <c r="L66" s="14">
        <f t="shared" si="16"/>
        <v>33213.96</v>
      </c>
      <c r="M66" s="15">
        <f t="shared" si="16"/>
        <v>116</v>
      </c>
      <c r="N66" s="14">
        <f t="shared" si="16"/>
        <v>234467.1</v>
      </c>
      <c r="O66" s="15">
        <f t="shared" si="16"/>
        <v>9</v>
      </c>
      <c r="P66" s="14">
        <f t="shared" si="16"/>
        <v>79261.23</v>
      </c>
      <c r="Q66" s="15">
        <f t="shared" si="16"/>
        <v>16</v>
      </c>
      <c r="R66" s="14">
        <f t="shared" si="16"/>
        <v>334158.18</v>
      </c>
      <c r="S66" s="15">
        <f t="shared" si="16"/>
        <v>0</v>
      </c>
      <c r="T66" s="14">
        <f t="shared" si="16"/>
        <v>0</v>
      </c>
      <c r="U66" s="15">
        <f t="shared" si="16"/>
        <v>0</v>
      </c>
      <c r="V66" s="14">
        <f t="shared" si="16"/>
        <v>0</v>
      </c>
      <c r="W66" s="15">
        <f t="shared" si="16"/>
        <v>127</v>
      </c>
      <c r="X66" s="14">
        <f t="shared" si="15"/>
        <v>259789.72</v>
      </c>
      <c r="Y66" s="14">
        <f t="shared" si="6"/>
        <v>212678.34</v>
      </c>
      <c r="Z66" s="14">
        <f t="shared" si="7"/>
        <v>135524.51999999999</v>
      </c>
      <c r="AA66" s="15">
        <f>[1]Лист2!$M217</f>
        <v>42</v>
      </c>
      <c r="AB66" s="14">
        <f>[1]Лист2!M63</f>
        <v>87611.31</v>
      </c>
      <c r="AC66" s="15">
        <f>[1]Лист2!N217</f>
        <v>7</v>
      </c>
      <c r="AD66" s="14">
        <f>[1]Лист2!$N63</f>
        <v>4471.1099999999997</v>
      </c>
      <c r="AE66" s="15">
        <f>[1]Лист2!$O217</f>
        <v>17</v>
      </c>
      <c r="AF66" s="14">
        <f>[1]Лист2!$O63</f>
        <v>43442.1</v>
      </c>
      <c r="AG66" s="15">
        <f>[1]Лист2!$S217</f>
        <v>0</v>
      </c>
      <c r="AH66" s="14">
        <f>[1]Лист2!$S63</f>
        <v>0</v>
      </c>
      <c r="AI66" s="15">
        <f>[1]Лист2!$P217</f>
        <v>4</v>
      </c>
      <c r="AJ66" s="20">
        <f>[1]Лист2!$P63</f>
        <v>57203.4</v>
      </c>
      <c r="AK66" s="15">
        <f>[1]Лист2!$Q217</f>
        <v>0</v>
      </c>
      <c r="AL66" s="14">
        <f>[1]Лист2!$Q63</f>
        <v>0</v>
      </c>
      <c r="AM66" s="15">
        <f>[1]Лист2!$R217</f>
        <v>0</v>
      </c>
      <c r="AN66" s="20">
        <f>[1]Лист2!$R63</f>
        <v>0</v>
      </c>
      <c r="AO66" s="15">
        <f>[1]Лист2!$T217</f>
        <v>18</v>
      </c>
      <c r="AP66" s="14">
        <f>[1]Лист2!$T63</f>
        <v>19950.419999999998</v>
      </c>
      <c r="AQ66" s="14">
        <f t="shared" si="8"/>
        <v>332769.09000000003</v>
      </c>
      <c r="AR66" s="14">
        <f t="shared" si="9"/>
        <v>118823.95</v>
      </c>
      <c r="AS66" s="15">
        <f>[1]Лист2!$W217</f>
        <v>42</v>
      </c>
      <c r="AT66" s="14">
        <f>[1]Лист2!$W63</f>
        <v>82568</v>
      </c>
      <c r="AU66" s="15">
        <f>[1]Лист2!$X217</f>
        <v>15</v>
      </c>
      <c r="AV66" s="14">
        <f>[1]Лист2!$X63</f>
        <v>9580.9500000000007</v>
      </c>
      <c r="AW66" s="15">
        <f>[1]Лист2!$Y217</f>
        <v>33</v>
      </c>
      <c r="AX66" s="14">
        <f>[1]Лист2!$Y63</f>
        <v>26675</v>
      </c>
      <c r="AY66" s="15">
        <f>[1]Лист2!$AC217</f>
        <v>3</v>
      </c>
      <c r="AZ66" s="14">
        <f>[1]Лист2!$AC63</f>
        <v>25507.23</v>
      </c>
      <c r="BA66" s="15">
        <f>[1]Лист2!$Z217</f>
        <v>4</v>
      </c>
      <c r="BB66" s="20">
        <f>[1]Лист2!$Z63</f>
        <v>92318.26</v>
      </c>
      <c r="BC66" s="15">
        <f>[1]Лист2!$AA217</f>
        <v>0</v>
      </c>
      <c r="BD66" s="14">
        <f>[1]Лист2!$AA63</f>
        <v>0</v>
      </c>
      <c r="BE66" s="15">
        <f>[1]Лист2!$AB217</f>
        <v>0</v>
      </c>
      <c r="BF66" s="20">
        <f>[1]Лист2!$AB63</f>
        <v>0</v>
      </c>
      <c r="BG66" s="15">
        <f>[1]Лист2!$AD217</f>
        <v>69</v>
      </c>
      <c r="BH66" s="14">
        <f>[1]Лист2!$AD63</f>
        <v>96119.65</v>
      </c>
      <c r="BI66" s="14">
        <f t="shared" si="10"/>
        <v>399638.86</v>
      </c>
      <c r="BJ66" s="14">
        <f t="shared" si="11"/>
        <v>184323.95</v>
      </c>
      <c r="BK66" s="15">
        <f>[1]Лист2!$AG217</f>
        <v>42</v>
      </c>
      <c r="BL66" s="14">
        <f>[1]Лист2!$AG63</f>
        <v>92568</v>
      </c>
      <c r="BM66" s="15">
        <f>[1]Лист2!$AH217</f>
        <v>15</v>
      </c>
      <c r="BN66" s="14">
        <f>[1]Лист2!$AH63</f>
        <v>9580.9500000000007</v>
      </c>
      <c r="BO66" s="15">
        <f>[1]Лист2!$AI217</f>
        <v>33</v>
      </c>
      <c r="BP66" s="14">
        <f>[1]Лист2!$AI63</f>
        <v>82175</v>
      </c>
      <c r="BQ66" s="15">
        <f>[1]Лист2!$AM217</f>
        <v>3</v>
      </c>
      <c r="BR66" s="14">
        <f>[1]Лист2!$AM63</f>
        <v>26877</v>
      </c>
      <c r="BS66" s="15">
        <f>[1]Лист2!$AJ217</f>
        <v>4</v>
      </c>
      <c r="BT66" s="20">
        <f>[1]Лист2!$AJ63</f>
        <v>92318.26</v>
      </c>
      <c r="BU66" s="15">
        <f>[1]Лист2!$AK217</f>
        <v>0</v>
      </c>
      <c r="BV66" s="14">
        <f>[1]Лист2!$AK63</f>
        <v>0</v>
      </c>
      <c r="BW66" s="15">
        <f>[1]Лист2!$AL217</f>
        <v>0</v>
      </c>
      <c r="BX66" s="20">
        <f>[1]Лист2!$AL63</f>
        <v>0</v>
      </c>
      <c r="BY66" s="15">
        <f>[1]Лист2!$AN217</f>
        <v>20</v>
      </c>
      <c r="BZ66" s="14">
        <f>[1]Лист2!$AN63</f>
        <v>96119.65</v>
      </c>
      <c r="CA66" s="14">
        <f t="shared" si="12"/>
        <v>351119.21</v>
      </c>
      <c r="CB66" s="14">
        <f t="shared" si="13"/>
        <v>184323.95</v>
      </c>
      <c r="CC66" s="15">
        <f>[1]Лист2!$AQ217</f>
        <v>42</v>
      </c>
      <c r="CD66" s="14">
        <f>[1]Лист2!$AQ63</f>
        <v>92568</v>
      </c>
      <c r="CE66" s="15">
        <f>[1]Лист2!$AR217</f>
        <v>15</v>
      </c>
      <c r="CF66" s="14">
        <f>[1]Лист2!$AR63</f>
        <v>9580.9500000000007</v>
      </c>
      <c r="CG66" s="15">
        <f>[1]Лист2!$AS217</f>
        <v>33</v>
      </c>
      <c r="CH66" s="14">
        <f>[1]Лист2!$AS63</f>
        <v>82175</v>
      </c>
      <c r="CI66" s="15">
        <f>[1]Лист2!$AW217</f>
        <v>3</v>
      </c>
      <c r="CJ66" s="14">
        <f>[1]Лист2!$AW63</f>
        <v>26877</v>
      </c>
      <c r="CK66" s="15">
        <f>[1]Лист2!$AT217</f>
        <v>4</v>
      </c>
      <c r="CL66" s="20">
        <f>[1]Лист2!$AT63</f>
        <v>92318.26</v>
      </c>
      <c r="CM66" s="15">
        <f>[1]Лист2!$AU217</f>
        <v>0</v>
      </c>
      <c r="CN66" s="14">
        <f>[1]Лист2!$AU63</f>
        <v>0</v>
      </c>
      <c r="CO66" s="15">
        <f>[1]Лист2!$AV217</f>
        <v>0</v>
      </c>
      <c r="CP66" s="20">
        <f>[1]Лист2!$AV63</f>
        <v>0</v>
      </c>
      <c r="CQ66" s="15">
        <f>[1]Лист2!$AX217</f>
        <v>20</v>
      </c>
      <c r="CR66" s="14">
        <f>[1]Лист2!$AX63</f>
        <v>47600</v>
      </c>
    </row>
    <row r="67" spans="1:96" s="19" customFormat="1" x14ac:dyDescent="0.25">
      <c r="A67" s="29"/>
      <c r="B67" s="28" t="s">
        <v>30</v>
      </c>
      <c r="C67" s="16">
        <v>330326</v>
      </c>
      <c r="D67" s="17" t="s">
        <v>139</v>
      </c>
      <c r="E67" s="17" t="s">
        <v>123</v>
      </c>
      <c r="F67" s="18" t="s">
        <v>140</v>
      </c>
      <c r="G67" s="14">
        <f t="shared" si="3"/>
        <v>0</v>
      </c>
      <c r="H67" s="14">
        <f t="shared" si="4"/>
        <v>0</v>
      </c>
      <c r="I67" s="15">
        <f t="shared" si="16"/>
        <v>0</v>
      </c>
      <c r="J67" s="14">
        <f t="shared" si="16"/>
        <v>0</v>
      </c>
      <c r="K67" s="15">
        <f t="shared" si="16"/>
        <v>0</v>
      </c>
      <c r="L67" s="14">
        <f t="shared" si="16"/>
        <v>0</v>
      </c>
      <c r="M67" s="15">
        <f t="shared" si="16"/>
        <v>0</v>
      </c>
      <c r="N67" s="14">
        <f t="shared" si="16"/>
        <v>0</v>
      </c>
      <c r="O67" s="15">
        <f t="shared" si="16"/>
        <v>0</v>
      </c>
      <c r="P67" s="14">
        <f t="shared" si="16"/>
        <v>0</v>
      </c>
      <c r="Q67" s="15">
        <f t="shared" si="16"/>
        <v>0</v>
      </c>
      <c r="R67" s="14">
        <f t="shared" si="16"/>
        <v>0</v>
      </c>
      <c r="S67" s="15">
        <f t="shared" si="16"/>
        <v>0</v>
      </c>
      <c r="T67" s="14">
        <f t="shared" si="16"/>
        <v>0</v>
      </c>
      <c r="U67" s="15">
        <f t="shared" si="16"/>
        <v>0</v>
      </c>
      <c r="V67" s="14">
        <f t="shared" si="16"/>
        <v>0</v>
      </c>
      <c r="W67" s="15">
        <f t="shared" si="16"/>
        <v>0</v>
      </c>
      <c r="X67" s="14">
        <f t="shared" si="15"/>
        <v>0</v>
      </c>
      <c r="Y67" s="14">
        <f t="shared" si="6"/>
        <v>0</v>
      </c>
      <c r="Z67" s="14">
        <f t="shared" si="7"/>
        <v>0</v>
      </c>
      <c r="AA67" s="15">
        <f>[1]Лист2!$M218</f>
        <v>0</v>
      </c>
      <c r="AB67" s="14">
        <f>[1]Лист2!M64</f>
        <v>0</v>
      </c>
      <c r="AC67" s="15">
        <f>[1]Лист2!N218</f>
        <v>0</v>
      </c>
      <c r="AD67" s="14">
        <f>[1]Лист2!$N64</f>
        <v>0</v>
      </c>
      <c r="AE67" s="15">
        <f>[1]Лист2!$O218</f>
        <v>0</v>
      </c>
      <c r="AF67" s="14">
        <f>[1]Лист2!$O64</f>
        <v>0</v>
      </c>
      <c r="AG67" s="15">
        <f>[1]Лист2!$S218</f>
        <v>0</v>
      </c>
      <c r="AH67" s="14">
        <f>[1]Лист2!$S64</f>
        <v>0</v>
      </c>
      <c r="AI67" s="15">
        <f>[1]Лист2!$P218</f>
        <v>0</v>
      </c>
      <c r="AJ67" s="20">
        <f>[1]Лист2!$P64</f>
        <v>0</v>
      </c>
      <c r="AK67" s="15">
        <f>[1]Лист2!$Q218</f>
        <v>0</v>
      </c>
      <c r="AL67" s="14">
        <f>[1]Лист2!$Q64</f>
        <v>0</v>
      </c>
      <c r="AM67" s="15">
        <f>[1]Лист2!$R218</f>
        <v>0</v>
      </c>
      <c r="AN67" s="20">
        <f>[1]Лист2!$R64</f>
        <v>0</v>
      </c>
      <c r="AO67" s="15">
        <f>[1]Лист2!$T218</f>
        <v>0</v>
      </c>
      <c r="AP67" s="14">
        <f>[1]Лист2!$T64</f>
        <v>0</v>
      </c>
      <c r="AQ67" s="14">
        <f t="shared" si="8"/>
        <v>0</v>
      </c>
      <c r="AR67" s="14">
        <f t="shared" si="9"/>
        <v>0</v>
      </c>
      <c r="AS67" s="15">
        <f>[1]Лист2!$W218</f>
        <v>0</v>
      </c>
      <c r="AT67" s="14">
        <f>[1]Лист2!$W64</f>
        <v>0</v>
      </c>
      <c r="AU67" s="15">
        <f>[1]Лист2!$X218</f>
        <v>0</v>
      </c>
      <c r="AV67" s="14">
        <f>[1]Лист2!$X64</f>
        <v>0</v>
      </c>
      <c r="AW67" s="15">
        <f>[1]Лист2!$Y218</f>
        <v>0</v>
      </c>
      <c r="AX67" s="14">
        <f>[1]Лист2!$Y64</f>
        <v>0</v>
      </c>
      <c r="AY67" s="15">
        <f>[1]Лист2!$AC218</f>
        <v>0</v>
      </c>
      <c r="AZ67" s="14">
        <f>[1]Лист2!$AC64</f>
        <v>0</v>
      </c>
      <c r="BA67" s="15">
        <f>[1]Лист2!$Z218</f>
        <v>0</v>
      </c>
      <c r="BB67" s="20">
        <f>[1]Лист2!$Z64</f>
        <v>0</v>
      </c>
      <c r="BC67" s="15">
        <f>[1]Лист2!$AA218</f>
        <v>0</v>
      </c>
      <c r="BD67" s="14">
        <f>[1]Лист2!$AA64</f>
        <v>0</v>
      </c>
      <c r="BE67" s="15">
        <f>[1]Лист2!$AB218</f>
        <v>0</v>
      </c>
      <c r="BF67" s="20">
        <f>[1]Лист2!$AB64</f>
        <v>0</v>
      </c>
      <c r="BG67" s="15">
        <f>[1]Лист2!$AD218</f>
        <v>0</v>
      </c>
      <c r="BH67" s="14">
        <f>[1]Лист2!$AD64</f>
        <v>0</v>
      </c>
      <c r="BI67" s="14">
        <f t="shared" si="10"/>
        <v>0</v>
      </c>
      <c r="BJ67" s="14">
        <f t="shared" si="11"/>
        <v>0</v>
      </c>
      <c r="BK67" s="15">
        <f>[1]Лист2!$AG218</f>
        <v>0</v>
      </c>
      <c r="BL67" s="14">
        <f>[1]Лист2!$AG64</f>
        <v>0</v>
      </c>
      <c r="BM67" s="15">
        <f>[1]Лист2!$AH218</f>
        <v>0</v>
      </c>
      <c r="BN67" s="14">
        <f>[1]Лист2!$AH64</f>
        <v>0</v>
      </c>
      <c r="BO67" s="15">
        <f>[1]Лист2!$AI218</f>
        <v>0</v>
      </c>
      <c r="BP67" s="14">
        <f>[1]Лист2!$AI64</f>
        <v>0</v>
      </c>
      <c r="BQ67" s="15">
        <f>[1]Лист2!$AM218</f>
        <v>0</v>
      </c>
      <c r="BR67" s="14">
        <f>[1]Лист2!$AM64</f>
        <v>0</v>
      </c>
      <c r="BS67" s="15">
        <f>[1]Лист2!$AJ218</f>
        <v>0</v>
      </c>
      <c r="BT67" s="20">
        <f>[1]Лист2!$AJ64</f>
        <v>0</v>
      </c>
      <c r="BU67" s="15">
        <f>[1]Лист2!$AK218</f>
        <v>0</v>
      </c>
      <c r="BV67" s="14">
        <f>[1]Лист2!$AK64</f>
        <v>0</v>
      </c>
      <c r="BW67" s="15">
        <f>[1]Лист2!$AL218</f>
        <v>0</v>
      </c>
      <c r="BX67" s="20">
        <f>[1]Лист2!$AL64</f>
        <v>0</v>
      </c>
      <c r="BY67" s="15">
        <f>[1]Лист2!$AN218</f>
        <v>0</v>
      </c>
      <c r="BZ67" s="14">
        <f>[1]Лист2!$AN64</f>
        <v>0</v>
      </c>
      <c r="CA67" s="14">
        <f t="shared" si="12"/>
        <v>0</v>
      </c>
      <c r="CB67" s="14">
        <f t="shared" si="13"/>
        <v>0</v>
      </c>
      <c r="CC67" s="15">
        <f>[1]Лист2!$AQ218</f>
        <v>0</v>
      </c>
      <c r="CD67" s="14">
        <f>[1]Лист2!$AQ64</f>
        <v>0</v>
      </c>
      <c r="CE67" s="15">
        <f>[1]Лист2!$AR218</f>
        <v>0</v>
      </c>
      <c r="CF67" s="14">
        <f>[1]Лист2!$AR64</f>
        <v>0</v>
      </c>
      <c r="CG67" s="15">
        <f>[1]Лист2!$AS218</f>
        <v>0</v>
      </c>
      <c r="CH67" s="14">
        <f>[1]Лист2!$AS64</f>
        <v>0</v>
      </c>
      <c r="CI67" s="15">
        <f>[1]Лист2!$AW218</f>
        <v>0</v>
      </c>
      <c r="CJ67" s="14">
        <f>[1]Лист2!$AW64</f>
        <v>0</v>
      </c>
      <c r="CK67" s="15">
        <f>[1]Лист2!$AT218</f>
        <v>0</v>
      </c>
      <c r="CL67" s="20">
        <f>[1]Лист2!$AT64</f>
        <v>0</v>
      </c>
      <c r="CM67" s="15">
        <f>[1]Лист2!$AU218</f>
        <v>0</v>
      </c>
      <c r="CN67" s="14">
        <f>[1]Лист2!$AU64</f>
        <v>0</v>
      </c>
      <c r="CO67" s="15">
        <f>[1]Лист2!$AV218</f>
        <v>0</v>
      </c>
      <c r="CP67" s="20">
        <f>[1]Лист2!$AV64</f>
        <v>0</v>
      </c>
      <c r="CQ67" s="15">
        <f>[1]Лист2!$AX218</f>
        <v>0</v>
      </c>
      <c r="CR67" s="14">
        <f>[1]Лист2!$AX64</f>
        <v>0</v>
      </c>
    </row>
    <row r="68" spans="1:96" s="19" customFormat="1" x14ac:dyDescent="0.25">
      <c r="A68" s="29" t="s">
        <v>222</v>
      </c>
      <c r="B68" s="31" t="s">
        <v>103</v>
      </c>
      <c r="C68" s="16">
        <v>330036</v>
      </c>
      <c r="D68" s="17" t="s">
        <v>139</v>
      </c>
      <c r="E68" s="17" t="s">
        <v>123</v>
      </c>
      <c r="F68" s="18" t="s">
        <v>140</v>
      </c>
      <c r="G68" s="14">
        <f t="shared" si="3"/>
        <v>62227304.369999997</v>
      </c>
      <c r="H68" s="14">
        <f t="shared" si="4"/>
        <v>31443075.640000001</v>
      </c>
      <c r="I68" s="15">
        <f t="shared" si="16"/>
        <v>12182</v>
      </c>
      <c r="J68" s="14">
        <f t="shared" si="16"/>
        <v>8601173.1199999992</v>
      </c>
      <c r="K68" s="15">
        <f t="shared" si="16"/>
        <v>1964</v>
      </c>
      <c r="L68" s="14">
        <f t="shared" si="16"/>
        <v>1233383.58</v>
      </c>
      <c r="M68" s="15">
        <f t="shared" si="16"/>
        <v>6413</v>
      </c>
      <c r="N68" s="14">
        <f t="shared" si="16"/>
        <v>21608518.940000001</v>
      </c>
      <c r="O68" s="15">
        <f t="shared" si="16"/>
        <v>303</v>
      </c>
      <c r="P68" s="14">
        <f t="shared" si="16"/>
        <v>4402519.8600000003</v>
      </c>
      <c r="Q68" s="15">
        <f t="shared" si="16"/>
        <v>1008</v>
      </c>
      <c r="R68" s="14">
        <f t="shared" si="16"/>
        <v>26381708.870000001</v>
      </c>
      <c r="S68" s="15">
        <f t="shared" si="16"/>
        <v>0</v>
      </c>
      <c r="T68" s="14">
        <f t="shared" si="16"/>
        <v>0</v>
      </c>
      <c r="U68" s="15">
        <f t="shared" si="16"/>
        <v>0</v>
      </c>
      <c r="V68" s="14">
        <f t="shared" si="16"/>
        <v>0</v>
      </c>
      <c r="W68" s="15">
        <f t="shared" si="16"/>
        <v>0</v>
      </c>
      <c r="X68" s="14">
        <f t="shared" si="15"/>
        <v>0</v>
      </c>
      <c r="Y68" s="14">
        <f t="shared" si="6"/>
        <v>18498860.670000002</v>
      </c>
      <c r="Z68" s="14">
        <f t="shared" si="7"/>
        <v>8612481.9499999993</v>
      </c>
      <c r="AA68" s="15">
        <f>[1]Лист2!$M219</f>
        <v>3413</v>
      </c>
      <c r="AB68" s="14">
        <f>[1]Лист2!M65</f>
        <v>3283453.24</v>
      </c>
      <c r="AC68" s="15">
        <f>[1]Лист2!N219</f>
        <v>577</v>
      </c>
      <c r="AD68" s="14">
        <f>[1]Лист2!$N65</f>
        <v>362049.45</v>
      </c>
      <c r="AE68" s="15">
        <f>[1]Лист2!$O219</f>
        <v>1871</v>
      </c>
      <c r="AF68" s="14">
        <f>[1]Лист2!$O65</f>
        <v>4966979.26</v>
      </c>
      <c r="AG68" s="15">
        <f>[1]Лист2!$S219</f>
        <v>89</v>
      </c>
      <c r="AH68" s="14">
        <f>[1]Лист2!$S65</f>
        <v>1296826.8999999999</v>
      </c>
      <c r="AI68" s="15">
        <f>[1]Лист2!$P219</f>
        <v>382</v>
      </c>
      <c r="AJ68" s="20">
        <f>[1]Лист2!$P65</f>
        <v>8589551.8200000003</v>
      </c>
      <c r="AK68" s="15">
        <f>[1]Лист2!$Q219</f>
        <v>0</v>
      </c>
      <c r="AL68" s="14">
        <f>[1]Лист2!$Q65</f>
        <v>0</v>
      </c>
      <c r="AM68" s="15">
        <f>[1]Лист2!$R219</f>
        <v>0</v>
      </c>
      <c r="AN68" s="20">
        <f>[1]Лист2!$R65</f>
        <v>0</v>
      </c>
      <c r="AO68" s="15">
        <f>[1]Лист2!$T219</f>
        <v>0</v>
      </c>
      <c r="AP68" s="14">
        <f>[1]Лист2!$T65</f>
        <v>0</v>
      </c>
      <c r="AQ68" s="14">
        <f t="shared" si="8"/>
        <v>12846101.57</v>
      </c>
      <c r="AR68" s="14">
        <f t="shared" si="9"/>
        <v>7109054.79</v>
      </c>
      <c r="AS68" s="15">
        <f>[1]Лист2!$W219</f>
        <v>2689</v>
      </c>
      <c r="AT68" s="14">
        <f>[1]Лист2!$W65</f>
        <v>1017132.25</v>
      </c>
      <c r="AU68" s="15">
        <f>[1]Лист2!$X219</f>
        <v>424</v>
      </c>
      <c r="AV68" s="14">
        <f>[1]Лист2!$X65</f>
        <v>254642.33</v>
      </c>
      <c r="AW68" s="15">
        <f>[1]Лист2!$Y219</f>
        <v>1297</v>
      </c>
      <c r="AX68" s="14">
        <f>[1]Лист2!$Y65</f>
        <v>5837280.21</v>
      </c>
      <c r="AY68" s="15">
        <f>[1]Лист2!$AC219</f>
        <v>61</v>
      </c>
      <c r="AZ68" s="14">
        <f>[1]Лист2!$AC65</f>
        <v>887320.35</v>
      </c>
      <c r="BA68" s="15">
        <f>[1]Лист2!$Z219</f>
        <v>129</v>
      </c>
      <c r="BB68" s="20">
        <f>[1]Лист2!$Z65</f>
        <v>4849726.43</v>
      </c>
      <c r="BC68" s="15">
        <f>[1]Лист2!$AA219</f>
        <v>0</v>
      </c>
      <c r="BD68" s="14">
        <f>[1]Лист2!$AA65</f>
        <v>0</v>
      </c>
      <c r="BE68" s="15">
        <f>[1]Лист2!$AB219</f>
        <v>0</v>
      </c>
      <c r="BF68" s="20">
        <f>[1]Лист2!$AB65</f>
        <v>0</v>
      </c>
      <c r="BG68" s="15">
        <f>[1]Лист2!$AD219</f>
        <v>0</v>
      </c>
      <c r="BH68" s="14">
        <f>[1]Лист2!$AD65</f>
        <v>0</v>
      </c>
      <c r="BI68" s="14">
        <f t="shared" si="10"/>
        <v>17250669.98</v>
      </c>
      <c r="BJ68" s="14">
        <f t="shared" si="11"/>
        <v>8038840.3600000003</v>
      </c>
      <c r="BK68" s="15">
        <f>[1]Лист2!$AG219</f>
        <v>2995</v>
      </c>
      <c r="BL68" s="14">
        <f>[1]Лист2!$AG65</f>
        <v>2168958.2000000002</v>
      </c>
      <c r="BM68" s="15">
        <f>[1]Лист2!$AH219</f>
        <v>472</v>
      </c>
      <c r="BN68" s="14">
        <f>[1]Лист2!$AH65</f>
        <v>301985.25</v>
      </c>
      <c r="BO68" s="15">
        <f>[1]Лист2!$AI219</f>
        <v>1595</v>
      </c>
      <c r="BP68" s="14">
        <f>[1]Лист2!$AI65</f>
        <v>5567896.9100000001</v>
      </c>
      <c r="BQ68" s="15">
        <f>[1]Лист2!$AM219</f>
        <v>77</v>
      </c>
      <c r="BR68" s="14">
        <f>[1]Лист2!$AM65</f>
        <v>1135346.6200000001</v>
      </c>
      <c r="BS68" s="15">
        <f>[1]Лист2!$AJ219</f>
        <v>310</v>
      </c>
      <c r="BT68" s="20">
        <f>[1]Лист2!$AJ65</f>
        <v>8076483</v>
      </c>
      <c r="BU68" s="15">
        <f>[1]Лист2!$AK219</f>
        <v>0</v>
      </c>
      <c r="BV68" s="14">
        <f>[1]Лист2!$AK65</f>
        <v>0</v>
      </c>
      <c r="BW68" s="15">
        <f>[1]Лист2!$AL219</f>
        <v>0</v>
      </c>
      <c r="BX68" s="20">
        <f>[1]Лист2!$AL65</f>
        <v>0</v>
      </c>
      <c r="BY68" s="15">
        <f>[1]Лист2!$AN219</f>
        <v>0</v>
      </c>
      <c r="BZ68" s="14">
        <f>[1]Лист2!$AN65</f>
        <v>0</v>
      </c>
      <c r="CA68" s="14">
        <f t="shared" si="12"/>
        <v>13631672.15</v>
      </c>
      <c r="CB68" s="14">
        <f t="shared" si="13"/>
        <v>7682698.54</v>
      </c>
      <c r="CC68" s="15">
        <f>[1]Лист2!$AQ219</f>
        <v>3085</v>
      </c>
      <c r="CD68" s="14">
        <f>[1]Лист2!$AQ65</f>
        <v>2131629.4300000002</v>
      </c>
      <c r="CE68" s="15">
        <f>[1]Лист2!$AR219</f>
        <v>491</v>
      </c>
      <c r="CF68" s="14">
        <f>[1]Лист2!$AR65</f>
        <v>314706.55</v>
      </c>
      <c r="CG68" s="15">
        <f>[1]Лист2!$AS219</f>
        <v>1650</v>
      </c>
      <c r="CH68" s="14">
        <f>[1]Лист2!$AS65</f>
        <v>5236362.5599999996</v>
      </c>
      <c r="CI68" s="15">
        <f>[1]Лист2!$AW219</f>
        <v>76</v>
      </c>
      <c r="CJ68" s="14">
        <f>[1]Лист2!$AW65</f>
        <v>1083025.99</v>
      </c>
      <c r="CK68" s="15">
        <f>[1]Лист2!$AT219</f>
        <v>187</v>
      </c>
      <c r="CL68" s="20">
        <f>[1]Лист2!$AT65</f>
        <v>4865947.62</v>
      </c>
      <c r="CM68" s="15">
        <f>[1]Лист2!$AU219</f>
        <v>0</v>
      </c>
      <c r="CN68" s="14">
        <f>[1]Лист2!$AU65</f>
        <v>0</v>
      </c>
      <c r="CO68" s="15">
        <f>[1]Лист2!$AV219</f>
        <v>0</v>
      </c>
      <c r="CP68" s="20">
        <f>[1]Лист2!$AV65</f>
        <v>0</v>
      </c>
      <c r="CQ68" s="15">
        <f>[1]Лист2!$AX219</f>
        <v>0</v>
      </c>
      <c r="CR68" s="14">
        <f>[1]Лист2!$AX65</f>
        <v>0</v>
      </c>
    </row>
    <row r="69" spans="1:96" s="19" customFormat="1" x14ac:dyDescent="0.25">
      <c r="A69" s="29" t="s">
        <v>223</v>
      </c>
      <c r="B69" s="31" t="s">
        <v>31</v>
      </c>
      <c r="C69" s="16">
        <v>330218</v>
      </c>
      <c r="D69" s="17" t="s">
        <v>139</v>
      </c>
      <c r="E69" s="17" t="s">
        <v>123</v>
      </c>
      <c r="F69" s="18" t="s">
        <v>140</v>
      </c>
      <c r="G69" s="14">
        <f t="shared" si="3"/>
        <v>5371059.4400000004</v>
      </c>
      <c r="H69" s="14">
        <f t="shared" si="4"/>
        <v>4062569.69</v>
      </c>
      <c r="I69" s="15">
        <f t="shared" si="16"/>
        <v>5207</v>
      </c>
      <c r="J69" s="14">
        <f t="shared" si="16"/>
        <v>1516263.69</v>
      </c>
      <c r="K69" s="15">
        <f t="shared" si="16"/>
        <v>741</v>
      </c>
      <c r="L69" s="14">
        <f t="shared" si="16"/>
        <v>497982.11</v>
      </c>
      <c r="M69" s="15">
        <f t="shared" si="16"/>
        <v>1598</v>
      </c>
      <c r="N69" s="14">
        <f t="shared" si="16"/>
        <v>2048323.89</v>
      </c>
      <c r="O69" s="15">
        <f t="shared" si="16"/>
        <v>57</v>
      </c>
      <c r="P69" s="14">
        <f t="shared" si="16"/>
        <v>558226.47</v>
      </c>
      <c r="Q69" s="15">
        <f t="shared" si="16"/>
        <v>59</v>
      </c>
      <c r="R69" s="14">
        <f t="shared" si="16"/>
        <v>750263.28</v>
      </c>
      <c r="S69" s="15">
        <f t="shared" si="16"/>
        <v>0</v>
      </c>
      <c r="T69" s="14">
        <f t="shared" si="16"/>
        <v>0</v>
      </c>
      <c r="U69" s="15">
        <f t="shared" si="16"/>
        <v>0</v>
      </c>
      <c r="V69" s="14">
        <f t="shared" si="16"/>
        <v>0</v>
      </c>
      <c r="W69" s="15">
        <f t="shared" si="16"/>
        <v>0</v>
      </c>
      <c r="X69" s="14">
        <f t="shared" si="15"/>
        <v>0</v>
      </c>
      <c r="Y69" s="14">
        <f t="shared" si="6"/>
        <v>1340106.77</v>
      </c>
      <c r="Z69" s="14">
        <f t="shared" si="7"/>
        <v>1166804.8400000001</v>
      </c>
      <c r="AA69" s="15">
        <f>[1]Лист2!$M220</f>
        <v>1047</v>
      </c>
      <c r="AB69" s="14">
        <f>[1]Лист2!M66</f>
        <v>443142.44</v>
      </c>
      <c r="AC69" s="15">
        <f>[1]Лист2!N220</f>
        <v>241</v>
      </c>
      <c r="AD69" s="14">
        <f>[1]Лист2!$N66</f>
        <v>180221.11</v>
      </c>
      <c r="AE69" s="15">
        <f>[1]Лист2!$O220</f>
        <v>364</v>
      </c>
      <c r="AF69" s="14">
        <f>[1]Лист2!$O66</f>
        <v>543441.29</v>
      </c>
      <c r="AG69" s="15">
        <f>[1]Лист2!$S220</f>
        <v>1</v>
      </c>
      <c r="AH69" s="14">
        <f>[1]Лист2!$S66</f>
        <v>10760.87</v>
      </c>
      <c r="AI69" s="15">
        <f>[1]Лист2!$P220</f>
        <v>16</v>
      </c>
      <c r="AJ69" s="20">
        <f>[1]Лист2!$P66</f>
        <v>162541.06</v>
      </c>
      <c r="AK69" s="15">
        <f>[1]Лист2!$Q220</f>
        <v>0</v>
      </c>
      <c r="AL69" s="14">
        <f>[1]Лист2!$Q66</f>
        <v>0</v>
      </c>
      <c r="AM69" s="15">
        <f>[1]Лист2!$R220</f>
        <v>0</v>
      </c>
      <c r="AN69" s="20">
        <f>[1]Лист2!$R66</f>
        <v>0</v>
      </c>
      <c r="AO69" s="15">
        <f>[1]Лист2!$T220</f>
        <v>0</v>
      </c>
      <c r="AP69" s="14">
        <f>[1]Лист2!$T66</f>
        <v>0</v>
      </c>
      <c r="AQ69" s="14">
        <f t="shared" si="8"/>
        <v>1183783.77</v>
      </c>
      <c r="AR69" s="14">
        <f t="shared" si="9"/>
        <v>948748.65</v>
      </c>
      <c r="AS69" s="15">
        <f>[1]Лист2!$W220</f>
        <v>1160</v>
      </c>
      <c r="AT69" s="14">
        <f>[1]Лист2!$W66</f>
        <v>386223.15</v>
      </c>
      <c r="AU69" s="15">
        <f>[1]Лист2!$X220</f>
        <v>150</v>
      </c>
      <c r="AV69" s="14">
        <f>[1]Лист2!$X66</f>
        <v>89326.5</v>
      </c>
      <c r="AW69" s="15">
        <f>[1]Лист2!$Y220</f>
        <v>350</v>
      </c>
      <c r="AX69" s="14">
        <f>[1]Лист2!$Y66</f>
        <v>473199</v>
      </c>
      <c r="AY69" s="15">
        <f>[1]Лист2!$AC220</f>
        <v>8</v>
      </c>
      <c r="AZ69" s="14">
        <f>[1]Лист2!$AC66</f>
        <v>78272.800000000003</v>
      </c>
      <c r="BA69" s="15">
        <f>[1]Лист2!$Z220</f>
        <v>13</v>
      </c>
      <c r="BB69" s="20">
        <f>[1]Лист2!$Z66</f>
        <v>156762.32</v>
      </c>
      <c r="BC69" s="15">
        <f>[1]Лист2!$AA220</f>
        <v>0</v>
      </c>
      <c r="BD69" s="14">
        <f>[1]Лист2!$AA66</f>
        <v>0</v>
      </c>
      <c r="BE69" s="15">
        <f>[1]Лист2!$AB220</f>
        <v>0</v>
      </c>
      <c r="BF69" s="20">
        <f>[1]Лист2!$AB66</f>
        <v>0</v>
      </c>
      <c r="BG69" s="15">
        <f>[1]Лист2!$AD220</f>
        <v>0</v>
      </c>
      <c r="BH69" s="14">
        <f>[1]Лист2!$AD66</f>
        <v>0</v>
      </c>
      <c r="BI69" s="14">
        <f t="shared" si="10"/>
        <v>1397909</v>
      </c>
      <c r="BJ69" s="14">
        <f t="shared" si="11"/>
        <v>947832.65</v>
      </c>
      <c r="BK69" s="15">
        <f>[1]Лист2!$AG220</f>
        <v>1500</v>
      </c>
      <c r="BL69" s="14">
        <f>[1]Лист2!$AG66</f>
        <v>343449.05</v>
      </c>
      <c r="BM69" s="15">
        <f>[1]Лист2!$AH220</f>
        <v>150</v>
      </c>
      <c r="BN69" s="14">
        <f>[1]Лист2!$AH66</f>
        <v>97900.5</v>
      </c>
      <c r="BO69" s="15">
        <f>[1]Лист2!$AI220</f>
        <v>434</v>
      </c>
      <c r="BP69" s="14">
        <f>[1]Лист2!$AI66</f>
        <v>506483.1</v>
      </c>
      <c r="BQ69" s="15">
        <f>[1]Лист2!$AM220</f>
        <v>24</v>
      </c>
      <c r="BR69" s="14">
        <f>[1]Лист2!$AM66</f>
        <v>234596.4</v>
      </c>
      <c r="BS69" s="15">
        <f>[1]Лист2!$AJ220</f>
        <v>15</v>
      </c>
      <c r="BT69" s="20">
        <f>[1]Лист2!$AJ66</f>
        <v>215479.95</v>
      </c>
      <c r="BU69" s="15">
        <f>[1]Лист2!$AK220</f>
        <v>0</v>
      </c>
      <c r="BV69" s="14">
        <f>[1]Лист2!$AK66</f>
        <v>0</v>
      </c>
      <c r="BW69" s="15">
        <f>[1]Лист2!$AL220</f>
        <v>0</v>
      </c>
      <c r="BX69" s="20">
        <f>[1]Лист2!$AL66</f>
        <v>0</v>
      </c>
      <c r="BY69" s="15">
        <f>[1]Лист2!$AN220</f>
        <v>0</v>
      </c>
      <c r="BZ69" s="14">
        <f>[1]Лист2!$AN66</f>
        <v>0</v>
      </c>
      <c r="CA69" s="14">
        <f t="shared" si="12"/>
        <v>1449259.9</v>
      </c>
      <c r="CB69" s="14">
        <f t="shared" si="13"/>
        <v>999183.55</v>
      </c>
      <c r="CC69" s="15">
        <f>[1]Лист2!$AQ220</f>
        <v>1500</v>
      </c>
      <c r="CD69" s="14">
        <f>[1]Лист2!$AQ66</f>
        <v>343449.05</v>
      </c>
      <c r="CE69" s="15">
        <f>[1]Лист2!$AR220</f>
        <v>200</v>
      </c>
      <c r="CF69" s="14">
        <f>[1]Лист2!$AR66</f>
        <v>130534</v>
      </c>
      <c r="CG69" s="15">
        <f>[1]Лист2!$AS220</f>
        <v>450</v>
      </c>
      <c r="CH69" s="14">
        <f>[1]Лист2!$AS66</f>
        <v>525200.5</v>
      </c>
      <c r="CI69" s="15">
        <f>[1]Лист2!$AW220</f>
        <v>24</v>
      </c>
      <c r="CJ69" s="14">
        <f>[1]Лист2!$AW66</f>
        <v>234596.4</v>
      </c>
      <c r="CK69" s="15">
        <f>[1]Лист2!$AT220</f>
        <v>15</v>
      </c>
      <c r="CL69" s="20">
        <f>[1]Лист2!$AT66</f>
        <v>215479.95</v>
      </c>
      <c r="CM69" s="15">
        <f>[1]Лист2!$AU220</f>
        <v>0</v>
      </c>
      <c r="CN69" s="14">
        <f>[1]Лист2!$AU66</f>
        <v>0</v>
      </c>
      <c r="CO69" s="15">
        <f>[1]Лист2!$AV220</f>
        <v>0</v>
      </c>
      <c r="CP69" s="20">
        <f>[1]Лист2!$AV66</f>
        <v>0</v>
      </c>
      <c r="CQ69" s="15">
        <f>[1]Лист2!$AX220</f>
        <v>0</v>
      </c>
      <c r="CR69" s="14">
        <f>[1]Лист2!$AX66</f>
        <v>0</v>
      </c>
    </row>
    <row r="70" spans="1:96" s="19" customFormat="1" x14ac:dyDescent="0.25">
      <c r="A70" s="29" t="s">
        <v>224</v>
      </c>
      <c r="B70" s="31" t="s">
        <v>32</v>
      </c>
      <c r="C70" s="16">
        <v>330334</v>
      </c>
      <c r="D70" s="17" t="s">
        <v>139</v>
      </c>
      <c r="E70" s="17" t="s">
        <v>123</v>
      </c>
      <c r="F70" s="18" t="s">
        <v>140</v>
      </c>
      <c r="G70" s="14">
        <f t="shared" si="3"/>
        <v>2747635.47</v>
      </c>
      <c r="H70" s="14">
        <f t="shared" si="4"/>
        <v>2747635.47</v>
      </c>
      <c r="I70" s="15">
        <f t="shared" si="16"/>
        <v>1607</v>
      </c>
      <c r="J70" s="14">
        <f t="shared" si="16"/>
        <v>753151.34</v>
      </c>
      <c r="K70" s="15">
        <f t="shared" si="16"/>
        <v>350</v>
      </c>
      <c r="L70" s="14">
        <f t="shared" si="16"/>
        <v>200929.4</v>
      </c>
      <c r="M70" s="15">
        <f t="shared" si="16"/>
        <v>1664</v>
      </c>
      <c r="N70" s="14">
        <f t="shared" si="16"/>
        <v>1793554.73</v>
      </c>
      <c r="O70" s="15">
        <f t="shared" si="16"/>
        <v>0</v>
      </c>
      <c r="P70" s="14">
        <f t="shared" si="16"/>
        <v>0</v>
      </c>
      <c r="Q70" s="15">
        <f t="shared" si="16"/>
        <v>0</v>
      </c>
      <c r="R70" s="14">
        <f t="shared" si="16"/>
        <v>0</v>
      </c>
      <c r="S70" s="15">
        <f t="shared" si="16"/>
        <v>0</v>
      </c>
      <c r="T70" s="14">
        <f t="shared" si="16"/>
        <v>0</v>
      </c>
      <c r="U70" s="15">
        <f t="shared" si="16"/>
        <v>0</v>
      </c>
      <c r="V70" s="14">
        <f t="shared" si="16"/>
        <v>0</v>
      </c>
      <c r="W70" s="15">
        <f t="shared" si="16"/>
        <v>0</v>
      </c>
      <c r="X70" s="14">
        <f t="shared" si="15"/>
        <v>0</v>
      </c>
      <c r="Y70" s="14">
        <f t="shared" si="6"/>
        <v>813307.14</v>
      </c>
      <c r="Z70" s="14">
        <f t="shared" si="7"/>
        <v>813307.14</v>
      </c>
      <c r="AA70" s="15">
        <f>[1]Лист2!$M221</f>
        <v>482</v>
      </c>
      <c r="AB70" s="14">
        <f>[1]Лист2!M67</f>
        <v>225945.4</v>
      </c>
      <c r="AC70" s="15">
        <f>[1]Лист2!N221</f>
        <v>105</v>
      </c>
      <c r="AD70" s="14">
        <f>[1]Лист2!$N67</f>
        <v>60278.82</v>
      </c>
      <c r="AE70" s="15">
        <f>[1]Лист2!$O221</f>
        <v>499</v>
      </c>
      <c r="AF70" s="14">
        <f>[1]Лист2!$O67</f>
        <v>527082.92000000004</v>
      </c>
      <c r="AG70" s="15">
        <f>[1]Лист2!$S221</f>
        <v>0</v>
      </c>
      <c r="AH70" s="14">
        <f>[1]Лист2!$S67</f>
        <v>0</v>
      </c>
      <c r="AI70" s="15">
        <f>[1]Лист2!$P221</f>
        <v>0</v>
      </c>
      <c r="AJ70" s="20">
        <f>[1]Лист2!$P67</f>
        <v>0</v>
      </c>
      <c r="AK70" s="15">
        <f>[1]Лист2!$Q221</f>
        <v>0</v>
      </c>
      <c r="AL70" s="14">
        <f>[1]Лист2!$Q67</f>
        <v>0</v>
      </c>
      <c r="AM70" s="15">
        <f>[1]Лист2!$R221</f>
        <v>0</v>
      </c>
      <c r="AN70" s="20">
        <f>[1]Лист2!$R67</f>
        <v>0</v>
      </c>
      <c r="AO70" s="15">
        <f>[1]Лист2!$T221</f>
        <v>0</v>
      </c>
      <c r="AP70" s="14">
        <f>[1]Лист2!$T67</f>
        <v>0</v>
      </c>
      <c r="AQ70" s="14">
        <f t="shared" si="8"/>
        <v>549558.1</v>
      </c>
      <c r="AR70" s="14">
        <f t="shared" si="9"/>
        <v>549558.1</v>
      </c>
      <c r="AS70" s="15">
        <f>[1]Лист2!$W221</f>
        <v>321</v>
      </c>
      <c r="AT70" s="14">
        <f>[1]Лист2!$W67</f>
        <v>150630.26999999999</v>
      </c>
      <c r="AU70" s="15">
        <f>[1]Лист2!$X221</f>
        <v>70</v>
      </c>
      <c r="AV70" s="14">
        <f>[1]Лист2!$X67</f>
        <v>40185.879999999997</v>
      </c>
      <c r="AW70" s="15">
        <f>[1]Лист2!$Y221</f>
        <v>333</v>
      </c>
      <c r="AX70" s="14">
        <f>[1]Лист2!$Y67</f>
        <v>358741.95</v>
      </c>
      <c r="AY70" s="15">
        <f>[1]Лист2!$AC221</f>
        <v>0</v>
      </c>
      <c r="AZ70" s="14">
        <f>[1]Лист2!$AC67</f>
        <v>0</v>
      </c>
      <c r="BA70" s="15">
        <f>[1]Лист2!$Z221</f>
        <v>0</v>
      </c>
      <c r="BB70" s="20">
        <f>[1]Лист2!$Z67</f>
        <v>0</v>
      </c>
      <c r="BC70" s="15">
        <f>[1]Лист2!$AA221</f>
        <v>0</v>
      </c>
      <c r="BD70" s="14">
        <f>[1]Лист2!$AA67</f>
        <v>0</v>
      </c>
      <c r="BE70" s="15">
        <f>[1]Лист2!$AB221</f>
        <v>0</v>
      </c>
      <c r="BF70" s="20">
        <f>[1]Лист2!$AB67</f>
        <v>0</v>
      </c>
      <c r="BG70" s="15">
        <f>[1]Лист2!$AD221</f>
        <v>0</v>
      </c>
      <c r="BH70" s="14">
        <f>[1]Лист2!$AD67</f>
        <v>0</v>
      </c>
      <c r="BI70" s="14">
        <f t="shared" si="10"/>
        <v>557308.1</v>
      </c>
      <c r="BJ70" s="14">
        <f t="shared" si="11"/>
        <v>557308.1</v>
      </c>
      <c r="BK70" s="15">
        <f>[1]Лист2!$AG221</f>
        <v>321</v>
      </c>
      <c r="BL70" s="14">
        <f>[1]Лист2!$AG67</f>
        <v>150630.26999999999</v>
      </c>
      <c r="BM70" s="15">
        <f>[1]Лист2!$AH221</f>
        <v>70</v>
      </c>
      <c r="BN70" s="14">
        <f>[1]Лист2!$AH67</f>
        <v>40185.879999999997</v>
      </c>
      <c r="BO70" s="15">
        <f>[1]Лист2!$AI221</f>
        <v>333</v>
      </c>
      <c r="BP70" s="14">
        <f>[1]Лист2!$AI67</f>
        <v>366491.95</v>
      </c>
      <c r="BQ70" s="15">
        <f>[1]Лист2!$AM221</f>
        <v>0</v>
      </c>
      <c r="BR70" s="14">
        <f>[1]Лист2!$AM67</f>
        <v>0</v>
      </c>
      <c r="BS70" s="15">
        <f>[1]Лист2!$AJ221</f>
        <v>0</v>
      </c>
      <c r="BT70" s="20">
        <f>[1]Лист2!$AJ67</f>
        <v>0</v>
      </c>
      <c r="BU70" s="15">
        <f>[1]Лист2!$AK221</f>
        <v>0</v>
      </c>
      <c r="BV70" s="14">
        <f>[1]Лист2!$AK67</f>
        <v>0</v>
      </c>
      <c r="BW70" s="15">
        <f>[1]Лист2!$AL221</f>
        <v>0</v>
      </c>
      <c r="BX70" s="20">
        <f>[1]Лист2!$AL67</f>
        <v>0</v>
      </c>
      <c r="BY70" s="15">
        <f>[1]Лист2!$AN221</f>
        <v>0</v>
      </c>
      <c r="BZ70" s="14">
        <f>[1]Лист2!$AN67</f>
        <v>0</v>
      </c>
      <c r="CA70" s="14">
        <f t="shared" si="12"/>
        <v>827462.13</v>
      </c>
      <c r="CB70" s="14">
        <f t="shared" si="13"/>
        <v>827462.13</v>
      </c>
      <c r="CC70" s="15">
        <f>[1]Лист2!$AQ221</f>
        <v>483</v>
      </c>
      <c r="CD70" s="14">
        <f>[1]Лист2!$AQ67</f>
        <v>225945.4</v>
      </c>
      <c r="CE70" s="15">
        <f>[1]Лист2!$AR221</f>
        <v>105</v>
      </c>
      <c r="CF70" s="14">
        <f>[1]Лист2!$AR67</f>
        <v>60278.82</v>
      </c>
      <c r="CG70" s="15">
        <f>[1]Лист2!$AS221</f>
        <v>499</v>
      </c>
      <c r="CH70" s="14">
        <f>[1]Лист2!$AS67</f>
        <v>541237.91</v>
      </c>
      <c r="CI70" s="15">
        <f>[1]Лист2!$AW221</f>
        <v>0</v>
      </c>
      <c r="CJ70" s="14">
        <f>[1]Лист2!$AW67</f>
        <v>0</v>
      </c>
      <c r="CK70" s="15">
        <f>[1]Лист2!$AT221</f>
        <v>0</v>
      </c>
      <c r="CL70" s="20">
        <f>[1]Лист2!$AT67</f>
        <v>0</v>
      </c>
      <c r="CM70" s="15">
        <f>[1]Лист2!$AU221</f>
        <v>0</v>
      </c>
      <c r="CN70" s="14">
        <f>[1]Лист2!$AU67</f>
        <v>0</v>
      </c>
      <c r="CO70" s="15">
        <f>[1]Лист2!$AV221</f>
        <v>0</v>
      </c>
      <c r="CP70" s="20">
        <f>[1]Лист2!$AV67</f>
        <v>0</v>
      </c>
      <c r="CQ70" s="15">
        <f>[1]Лист2!$AX221</f>
        <v>0</v>
      </c>
      <c r="CR70" s="14">
        <f>[1]Лист2!$AX67</f>
        <v>0</v>
      </c>
    </row>
    <row r="71" spans="1:96" s="19" customFormat="1" x14ac:dyDescent="0.25">
      <c r="A71" s="33" t="s">
        <v>225</v>
      </c>
      <c r="B71" s="31" t="s">
        <v>33</v>
      </c>
      <c r="C71" s="16">
        <v>330023</v>
      </c>
      <c r="D71" s="17" t="s">
        <v>139</v>
      </c>
      <c r="E71" s="17" t="s">
        <v>123</v>
      </c>
      <c r="F71" s="18" t="s">
        <v>140</v>
      </c>
      <c r="G71" s="14">
        <f t="shared" si="3"/>
        <v>4939309.6399999997</v>
      </c>
      <c r="H71" s="14">
        <f t="shared" si="4"/>
        <v>0</v>
      </c>
      <c r="I71" s="15">
        <f t="shared" si="16"/>
        <v>0</v>
      </c>
      <c r="J71" s="14">
        <f t="shared" si="16"/>
        <v>0</v>
      </c>
      <c r="K71" s="15">
        <f t="shared" si="16"/>
        <v>0</v>
      </c>
      <c r="L71" s="14">
        <f t="shared" si="16"/>
        <v>0</v>
      </c>
      <c r="M71" s="15">
        <f t="shared" si="16"/>
        <v>0</v>
      </c>
      <c r="N71" s="14">
        <f t="shared" si="16"/>
        <v>0</v>
      </c>
      <c r="O71" s="15">
        <f t="shared" si="16"/>
        <v>0</v>
      </c>
      <c r="P71" s="14">
        <f t="shared" si="16"/>
        <v>0</v>
      </c>
      <c r="Q71" s="15">
        <f t="shared" si="16"/>
        <v>0</v>
      </c>
      <c r="R71" s="14">
        <f t="shared" si="16"/>
        <v>0</v>
      </c>
      <c r="S71" s="15">
        <f t="shared" si="16"/>
        <v>0</v>
      </c>
      <c r="T71" s="14">
        <f t="shared" si="16"/>
        <v>0</v>
      </c>
      <c r="U71" s="15">
        <f t="shared" si="16"/>
        <v>0</v>
      </c>
      <c r="V71" s="14">
        <f t="shared" si="16"/>
        <v>0</v>
      </c>
      <c r="W71" s="15">
        <f t="shared" si="16"/>
        <v>2064</v>
      </c>
      <c r="X71" s="14">
        <f t="shared" si="15"/>
        <v>4939309.6399999997</v>
      </c>
      <c r="Y71" s="14">
        <f t="shared" si="6"/>
        <v>1222874.1599999999</v>
      </c>
      <c r="Z71" s="14">
        <f t="shared" si="7"/>
        <v>0</v>
      </c>
      <c r="AA71" s="15">
        <f>[1]Лист2!$M222</f>
        <v>0</v>
      </c>
      <c r="AB71" s="14">
        <f>[1]Лист2!M68</f>
        <v>0</v>
      </c>
      <c r="AC71" s="15">
        <f>[1]Лист2!N222</f>
        <v>0</v>
      </c>
      <c r="AD71" s="14">
        <f>[1]Лист2!$N68</f>
        <v>0</v>
      </c>
      <c r="AE71" s="15">
        <f>[1]Лист2!$O222</f>
        <v>0</v>
      </c>
      <c r="AF71" s="14">
        <f>[1]Лист2!$O68</f>
        <v>0</v>
      </c>
      <c r="AG71" s="15">
        <f>[1]Лист2!$S222</f>
        <v>0</v>
      </c>
      <c r="AH71" s="14">
        <f>[1]Лист2!$S68</f>
        <v>0</v>
      </c>
      <c r="AI71" s="15">
        <f>[1]Лист2!$P222</f>
        <v>0</v>
      </c>
      <c r="AJ71" s="20">
        <f>[1]Лист2!$P68</f>
        <v>0</v>
      </c>
      <c r="AK71" s="15">
        <f>[1]Лист2!$Q222</f>
        <v>0</v>
      </c>
      <c r="AL71" s="14">
        <f>[1]Лист2!$Q68</f>
        <v>0</v>
      </c>
      <c r="AM71" s="15">
        <f>[1]Лист2!$R222</f>
        <v>0</v>
      </c>
      <c r="AN71" s="20">
        <f>[1]Лист2!$R68</f>
        <v>0</v>
      </c>
      <c r="AO71" s="15">
        <f>[1]Лист2!$T222</f>
        <v>531</v>
      </c>
      <c r="AP71" s="14">
        <f>[1]Лист2!$T68</f>
        <v>1222874.1599999999</v>
      </c>
      <c r="AQ71" s="14">
        <f t="shared" si="8"/>
        <v>1222634.2</v>
      </c>
      <c r="AR71" s="14">
        <f t="shared" si="9"/>
        <v>0</v>
      </c>
      <c r="AS71" s="15">
        <f>[1]Лист2!$W222</f>
        <v>0</v>
      </c>
      <c r="AT71" s="14">
        <f>[1]Лист2!$W68</f>
        <v>0</v>
      </c>
      <c r="AU71" s="15">
        <f>[1]Лист2!$X222</f>
        <v>0</v>
      </c>
      <c r="AV71" s="14">
        <f>[1]Лист2!$X68</f>
        <v>0</v>
      </c>
      <c r="AW71" s="15">
        <f>[1]Лист2!$Y222</f>
        <v>0</v>
      </c>
      <c r="AX71" s="14">
        <f>[1]Лист2!$Y68</f>
        <v>0</v>
      </c>
      <c r="AY71" s="15">
        <f>[1]Лист2!$AC222</f>
        <v>0</v>
      </c>
      <c r="AZ71" s="14">
        <f>[1]Лист2!$AC68</f>
        <v>0</v>
      </c>
      <c r="BA71" s="15">
        <f>[1]Лист2!$Z222</f>
        <v>0</v>
      </c>
      <c r="BB71" s="20">
        <f>[1]Лист2!$Z68</f>
        <v>0</v>
      </c>
      <c r="BC71" s="15">
        <f>[1]Лист2!$AA222</f>
        <v>0</v>
      </c>
      <c r="BD71" s="14">
        <f>[1]Лист2!$AA68</f>
        <v>0</v>
      </c>
      <c r="BE71" s="15">
        <f>[1]Лист2!$AB222</f>
        <v>0</v>
      </c>
      <c r="BF71" s="20">
        <f>[1]Лист2!$AB68</f>
        <v>0</v>
      </c>
      <c r="BG71" s="15">
        <f>[1]Лист2!$AD222</f>
        <v>438</v>
      </c>
      <c r="BH71" s="14">
        <f>[1]Лист2!$AD68</f>
        <v>1222634.2</v>
      </c>
      <c r="BI71" s="14">
        <f t="shared" si="10"/>
        <v>1271160.6399999999</v>
      </c>
      <c r="BJ71" s="14">
        <f t="shared" si="11"/>
        <v>0</v>
      </c>
      <c r="BK71" s="15">
        <f>[1]Лист2!$AG222</f>
        <v>0</v>
      </c>
      <c r="BL71" s="14">
        <f>[1]Лист2!$AG68</f>
        <v>0</v>
      </c>
      <c r="BM71" s="15">
        <f>[1]Лист2!$AH222</f>
        <v>0</v>
      </c>
      <c r="BN71" s="14">
        <f>[1]Лист2!$AH68</f>
        <v>0</v>
      </c>
      <c r="BO71" s="15">
        <f>[1]Лист2!$AI222</f>
        <v>0</v>
      </c>
      <c r="BP71" s="14">
        <f>[1]Лист2!$AI68</f>
        <v>0</v>
      </c>
      <c r="BQ71" s="15">
        <f>[1]Лист2!$AM222</f>
        <v>0</v>
      </c>
      <c r="BR71" s="14">
        <f>[1]Лист2!$AM68</f>
        <v>0</v>
      </c>
      <c r="BS71" s="15">
        <f>[1]Лист2!$AJ222</f>
        <v>0</v>
      </c>
      <c r="BT71" s="20">
        <f>[1]Лист2!$AJ68</f>
        <v>0</v>
      </c>
      <c r="BU71" s="15">
        <f>[1]Лист2!$AK222</f>
        <v>0</v>
      </c>
      <c r="BV71" s="14">
        <f>[1]Лист2!$AK68</f>
        <v>0</v>
      </c>
      <c r="BW71" s="15">
        <f>[1]Лист2!$AL222</f>
        <v>0</v>
      </c>
      <c r="BX71" s="20">
        <f>[1]Лист2!$AL68</f>
        <v>0</v>
      </c>
      <c r="BY71" s="15">
        <f>[1]Лист2!$AN222</f>
        <v>485</v>
      </c>
      <c r="BZ71" s="14">
        <f>[1]Лист2!$AN68</f>
        <v>1271160.6399999999</v>
      </c>
      <c r="CA71" s="14">
        <f t="shared" si="12"/>
        <v>1222640.6399999999</v>
      </c>
      <c r="CB71" s="14">
        <f t="shared" si="13"/>
        <v>0</v>
      </c>
      <c r="CC71" s="15">
        <f>[1]Лист2!$AQ222</f>
        <v>0</v>
      </c>
      <c r="CD71" s="14">
        <f>[1]Лист2!$AQ68</f>
        <v>0</v>
      </c>
      <c r="CE71" s="15">
        <f>[1]Лист2!$AR222</f>
        <v>0</v>
      </c>
      <c r="CF71" s="14">
        <f>[1]Лист2!$AR68</f>
        <v>0</v>
      </c>
      <c r="CG71" s="15">
        <f>[1]Лист2!$AS222</f>
        <v>0</v>
      </c>
      <c r="CH71" s="14">
        <f>[1]Лист2!$AS68</f>
        <v>0</v>
      </c>
      <c r="CI71" s="15">
        <f>[1]Лист2!$AW222</f>
        <v>0</v>
      </c>
      <c r="CJ71" s="14">
        <f>[1]Лист2!$AW68</f>
        <v>0</v>
      </c>
      <c r="CK71" s="15">
        <f>[1]Лист2!$AT222</f>
        <v>0</v>
      </c>
      <c r="CL71" s="20">
        <f>[1]Лист2!$AT68</f>
        <v>0</v>
      </c>
      <c r="CM71" s="15">
        <f>[1]Лист2!$AU222</f>
        <v>0</v>
      </c>
      <c r="CN71" s="14">
        <f>[1]Лист2!$AU68</f>
        <v>0</v>
      </c>
      <c r="CO71" s="15">
        <f>[1]Лист2!$AV222</f>
        <v>0</v>
      </c>
      <c r="CP71" s="20">
        <f>[1]Лист2!$AV68</f>
        <v>0</v>
      </c>
      <c r="CQ71" s="15">
        <f>[1]Лист2!$AX222</f>
        <v>610</v>
      </c>
      <c r="CR71" s="14">
        <f>[1]Лист2!$AX68</f>
        <v>1222640.6399999999</v>
      </c>
    </row>
    <row r="72" spans="1:96" s="19" customFormat="1" x14ac:dyDescent="0.25">
      <c r="A72" s="29" t="s">
        <v>226</v>
      </c>
      <c r="B72" s="31" t="s">
        <v>34</v>
      </c>
      <c r="C72" s="16">
        <v>330025</v>
      </c>
      <c r="D72" s="17" t="s">
        <v>139</v>
      </c>
      <c r="E72" s="17" t="s">
        <v>123</v>
      </c>
      <c r="F72" s="18" t="s">
        <v>140</v>
      </c>
      <c r="G72" s="14">
        <f t="shared" si="3"/>
        <v>2402310.7799999998</v>
      </c>
      <c r="H72" s="14">
        <f t="shared" si="4"/>
        <v>1145905.1599999999</v>
      </c>
      <c r="I72" s="15">
        <f t="shared" si="16"/>
        <v>550</v>
      </c>
      <c r="J72" s="14">
        <f t="shared" si="16"/>
        <v>671075.22</v>
      </c>
      <c r="K72" s="15">
        <f t="shared" si="16"/>
        <v>260</v>
      </c>
      <c r="L72" s="14">
        <f t="shared" si="16"/>
        <v>165141.4</v>
      </c>
      <c r="M72" s="15">
        <f t="shared" si="16"/>
        <v>639</v>
      </c>
      <c r="N72" s="14">
        <f t="shared" si="16"/>
        <v>309688.53999999998</v>
      </c>
      <c r="O72" s="15">
        <f t="shared" si="16"/>
        <v>60</v>
      </c>
      <c r="P72" s="14">
        <f t="shared" si="16"/>
        <v>555758.03</v>
      </c>
      <c r="Q72" s="15">
        <f t="shared" si="16"/>
        <v>3</v>
      </c>
      <c r="R72" s="14">
        <f t="shared" si="16"/>
        <v>53590.43</v>
      </c>
      <c r="S72" s="15">
        <f t="shared" si="16"/>
        <v>0</v>
      </c>
      <c r="T72" s="14">
        <f t="shared" si="16"/>
        <v>0</v>
      </c>
      <c r="U72" s="15">
        <f t="shared" si="16"/>
        <v>0</v>
      </c>
      <c r="V72" s="14">
        <f t="shared" si="16"/>
        <v>0</v>
      </c>
      <c r="W72" s="15">
        <f t="shared" si="16"/>
        <v>126</v>
      </c>
      <c r="X72" s="14">
        <f t="shared" si="15"/>
        <v>647057.16</v>
      </c>
      <c r="Y72" s="14">
        <f t="shared" si="6"/>
        <v>620146.01</v>
      </c>
      <c r="Z72" s="14">
        <f t="shared" si="7"/>
        <v>310230.17</v>
      </c>
      <c r="AA72" s="15">
        <f>[1]Лист2!$M223</f>
        <v>135</v>
      </c>
      <c r="AB72" s="14">
        <f>[1]Лист2!M69</f>
        <v>143580.82</v>
      </c>
      <c r="AC72" s="15">
        <f>[1]Лист2!N223</f>
        <v>60</v>
      </c>
      <c r="AD72" s="14">
        <f>[1]Лист2!$N69</f>
        <v>37034.75</v>
      </c>
      <c r="AE72" s="15">
        <f>[1]Лист2!$O223</f>
        <v>171</v>
      </c>
      <c r="AF72" s="14">
        <f>[1]Лист2!$O69</f>
        <v>129614.6</v>
      </c>
      <c r="AG72" s="15">
        <f>[1]Лист2!$S223</f>
        <v>16</v>
      </c>
      <c r="AH72" s="14">
        <f>[1]Лист2!$S69</f>
        <v>149111.04000000001</v>
      </c>
      <c r="AI72" s="15">
        <f>[1]Лист2!$P223</f>
        <v>0</v>
      </c>
      <c r="AJ72" s="20">
        <f>[1]Лист2!$P69</f>
        <v>0</v>
      </c>
      <c r="AK72" s="15">
        <f>[1]Лист2!$Q223</f>
        <v>0</v>
      </c>
      <c r="AL72" s="14">
        <f>[1]Лист2!$Q69</f>
        <v>0</v>
      </c>
      <c r="AM72" s="15">
        <f>[1]Лист2!$R223</f>
        <v>0</v>
      </c>
      <c r="AN72" s="20">
        <f>[1]Лист2!$R69</f>
        <v>0</v>
      </c>
      <c r="AO72" s="15">
        <f>[1]Лист2!$T223</f>
        <v>25</v>
      </c>
      <c r="AP72" s="14">
        <f>[1]Лист2!$T69</f>
        <v>160804.79999999999</v>
      </c>
      <c r="AQ72" s="14">
        <f t="shared" si="8"/>
        <v>623963.17000000004</v>
      </c>
      <c r="AR72" s="14">
        <f t="shared" si="9"/>
        <v>281543.73</v>
      </c>
      <c r="AS72" s="15">
        <f>[1]Лист2!$W223</f>
        <v>140</v>
      </c>
      <c r="AT72" s="14">
        <f>[1]Лист2!$W69</f>
        <v>175983.13</v>
      </c>
      <c r="AU72" s="15">
        <f>[1]Лист2!$X223</f>
        <v>70</v>
      </c>
      <c r="AV72" s="14">
        <f>[1]Лист2!$X69</f>
        <v>45535.95</v>
      </c>
      <c r="AW72" s="15">
        <f>[1]Лист2!$Y223</f>
        <v>149</v>
      </c>
      <c r="AX72" s="14">
        <f>[1]Лист2!$Y69</f>
        <v>60024.65</v>
      </c>
      <c r="AY72" s="15">
        <f>[1]Лист2!$AC223</f>
        <v>14</v>
      </c>
      <c r="AZ72" s="14">
        <f>[1]Лист2!$AC69</f>
        <v>126744.89</v>
      </c>
      <c r="BA72" s="15">
        <f>[1]Лист2!$Z223</f>
        <v>3</v>
      </c>
      <c r="BB72" s="20">
        <f>[1]Лист2!$Z69</f>
        <v>53590.43</v>
      </c>
      <c r="BC72" s="15">
        <f>[1]Лист2!$AA223</f>
        <v>0</v>
      </c>
      <c r="BD72" s="14">
        <f>[1]Лист2!$AA69</f>
        <v>0</v>
      </c>
      <c r="BE72" s="15">
        <f>[1]Лист2!$AB223</f>
        <v>0</v>
      </c>
      <c r="BF72" s="20">
        <f>[1]Лист2!$AB69</f>
        <v>0</v>
      </c>
      <c r="BG72" s="15">
        <f>[1]Лист2!$AD223</f>
        <v>38</v>
      </c>
      <c r="BH72" s="14">
        <f>[1]Лист2!$AD69</f>
        <v>162084.12</v>
      </c>
      <c r="BI72" s="14">
        <f t="shared" si="10"/>
        <v>628133.12</v>
      </c>
      <c r="BJ72" s="14">
        <f t="shared" si="11"/>
        <v>314914.88</v>
      </c>
      <c r="BK72" s="15">
        <f>[1]Лист2!$AG223</f>
        <v>140</v>
      </c>
      <c r="BL72" s="14">
        <f>[1]Лист2!$AG69</f>
        <v>191956.79</v>
      </c>
      <c r="BM72" s="15">
        <f>[1]Лист2!$AH223</f>
        <v>70</v>
      </c>
      <c r="BN72" s="14">
        <f>[1]Лист2!$AH69</f>
        <v>45535.95</v>
      </c>
      <c r="BO72" s="15">
        <f>[1]Лист2!$AI223</f>
        <v>171</v>
      </c>
      <c r="BP72" s="14">
        <f>[1]Лист2!$AI69</f>
        <v>77422.14</v>
      </c>
      <c r="BQ72" s="15">
        <f>[1]Лист2!$AM223</f>
        <v>15</v>
      </c>
      <c r="BR72" s="14">
        <f>[1]Лист2!$AM69</f>
        <v>151134.12</v>
      </c>
      <c r="BS72" s="15">
        <f>[1]Лист2!$AJ223</f>
        <v>0</v>
      </c>
      <c r="BT72" s="20">
        <f>[1]Лист2!$AJ69</f>
        <v>0</v>
      </c>
      <c r="BU72" s="15">
        <f>[1]Лист2!$AK223</f>
        <v>0</v>
      </c>
      <c r="BV72" s="14">
        <f>[1]Лист2!$AK69</f>
        <v>0</v>
      </c>
      <c r="BW72" s="15">
        <f>[1]Лист2!$AL223</f>
        <v>0</v>
      </c>
      <c r="BX72" s="20">
        <f>[1]Лист2!$AL69</f>
        <v>0</v>
      </c>
      <c r="BY72" s="15">
        <f>[1]Лист2!$AN223</f>
        <v>25</v>
      </c>
      <c r="BZ72" s="14">
        <f>[1]Лист2!$AN69</f>
        <v>162084.12</v>
      </c>
      <c r="CA72" s="14">
        <f t="shared" si="12"/>
        <v>530068.47999999998</v>
      </c>
      <c r="CB72" s="14">
        <f t="shared" si="13"/>
        <v>239216.38</v>
      </c>
      <c r="CC72" s="15">
        <f>[1]Лист2!$AQ223</f>
        <v>135</v>
      </c>
      <c r="CD72" s="14">
        <f>[1]Лист2!$AQ69</f>
        <v>159554.48000000001</v>
      </c>
      <c r="CE72" s="15">
        <f>[1]Лист2!$AR223</f>
        <v>60</v>
      </c>
      <c r="CF72" s="14">
        <f>[1]Лист2!$AR69</f>
        <v>37034.75</v>
      </c>
      <c r="CG72" s="15">
        <f>[1]Лист2!$AS223</f>
        <v>148</v>
      </c>
      <c r="CH72" s="14">
        <f>[1]Лист2!$AS69</f>
        <v>42627.15</v>
      </c>
      <c r="CI72" s="15">
        <f>[1]Лист2!$AW223</f>
        <v>15</v>
      </c>
      <c r="CJ72" s="14">
        <f>[1]Лист2!$AW69</f>
        <v>128767.98</v>
      </c>
      <c r="CK72" s="15">
        <f>[1]Лист2!$AT223</f>
        <v>0</v>
      </c>
      <c r="CL72" s="20">
        <f>[1]Лист2!$AT69</f>
        <v>0</v>
      </c>
      <c r="CM72" s="15">
        <f>[1]Лист2!$AU223</f>
        <v>0</v>
      </c>
      <c r="CN72" s="14">
        <f>[1]Лист2!$AU69</f>
        <v>0</v>
      </c>
      <c r="CO72" s="15">
        <f>[1]Лист2!$AV223</f>
        <v>0</v>
      </c>
      <c r="CP72" s="20">
        <f>[1]Лист2!$AV69</f>
        <v>0</v>
      </c>
      <c r="CQ72" s="15">
        <f>[1]Лист2!$AX223</f>
        <v>38</v>
      </c>
      <c r="CR72" s="14">
        <f>[1]Лист2!$AX69</f>
        <v>162084.12</v>
      </c>
    </row>
    <row r="73" spans="1:96" s="19" customFormat="1" x14ac:dyDescent="0.25">
      <c r="A73" s="33" t="s">
        <v>227</v>
      </c>
      <c r="B73" s="31" t="s">
        <v>35</v>
      </c>
      <c r="C73" s="16">
        <v>330031</v>
      </c>
      <c r="D73" s="17" t="s">
        <v>139</v>
      </c>
      <c r="E73" s="17" t="s">
        <v>123</v>
      </c>
      <c r="F73" s="18" t="s">
        <v>140</v>
      </c>
      <c r="G73" s="14">
        <f t="shared" si="3"/>
        <v>4427712.1399999997</v>
      </c>
      <c r="H73" s="14">
        <f t="shared" si="4"/>
        <v>2761716.54</v>
      </c>
      <c r="I73" s="15">
        <f t="shared" si="16"/>
        <v>1395</v>
      </c>
      <c r="J73" s="14">
        <f t="shared" si="16"/>
        <v>851608.8</v>
      </c>
      <c r="K73" s="15">
        <f t="shared" si="16"/>
        <v>1256</v>
      </c>
      <c r="L73" s="14">
        <f t="shared" si="16"/>
        <v>592800</v>
      </c>
      <c r="M73" s="15">
        <f t="shared" si="16"/>
        <v>559</v>
      </c>
      <c r="N73" s="14">
        <f t="shared" si="16"/>
        <v>1317307.74</v>
      </c>
      <c r="O73" s="15">
        <f t="shared" si="16"/>
        <v>102</v>
      </c>
      <c r="P73" s="14">
        <f t="shared" si="16"/>
        <v>693990.12</v>
      </c>
      <c r="Q73" s="15">
        <f t="shared" si="16"/>
        <v>12</v>
      </c>
      <c r="R73" s="14">
        <f t="shared" si="16"/>
        <v>170485.37</v>
      </c>
      <c r="S73" s="15">
        <f t="shared" si="16"/>
        <v>0</v>
      </c>
      <c r="T73" s="14">
        <f t="shared" si="16"/>
        <v>0</v>
      </c>
      <c r="U73" s="15">
        <f t="shared" si="16"/>
        <v>0</v>
      </c>
      <c r="V73" s="14">
        <f t="shared" si="16"/>
        <v>0</v>
      </c>
      <c r="W73" s="15">
        <f t="shared" si="16"/>
        <v>350</v>
      </c>
      <c r="X73" s="14">
        <f t="shared" si="15"/>
        <v>801520.11</v>
      </c>
      <c r="Y73" s="14">
        <f t="shared" si="6"/>
        <v>1047111.62</v>
      </c>
      <c r="Z73" s="14">
        <f t="shared" si="7"/>
        <v>679756.07</v>
      </c>
      <c r="AA73" s="15">
        <f>[1]Лист2!$M224</f>
        <v>306</v>
      </c>
      <c r="AB73" s="14">
        <f>[1]Лист2!M70</f>
        <v>212902.2</v>
      </c>
      <c r="AC73" s="15">
        <f>[1]Лист2!N224</f>
        <v>320</v>
      </c>
      <c r="AD73" s="14">
        <f>[1]Лист2!$N70</f>
        <v>158200</v>
      </c>
      <c r="AE73" s="15">
        <f>[1]Лист2!$O224</f>
        <v>130</v>
      </c>
      <c r="AF73" s="14">
        <f>[1]Лист2!$O70</f>
        <v>308653.87</v>
      </c>
      <c r="AG73" s="15">
        <f>[1]Лист2!$S224</f>
        <v>26</v>
      </c>
      <c r="AH73" s="14">
        <f>[1]Лист2!$S70</f>
        <v>123497.53</v>
      </c>
      <c r="AI73" s="15">
        <f>[1]Лист2!$P224</f>
        <v>3</v>
      </c>
      <c r="AJ73" s="20">
        <f>[1]Лист2!$P70</f>
        <v>30955.91</v>
      </c>
      <c r="AK73" s="15">
        <f>[1]Лист2!$Q224</f>
        <v>0</v>
      </c>
      <c r="AL73" s="14">
        <f>[1]Лист2!$Q70</f>
        <v>0</v>
      </c>
      <c r="AM73" s="15">
        <f>[1]Лист2!$R224</f>
        <v>0</v>
      </c>
      <c r="AN73" s="20">
        <f>[1]Лист2!$R70</f>
        <v>0</v>
      </c>
      <c r="AO73" s="15">
        <f>[1]Лист2!$T224</f>
        <v>90</v>
      </c>
      <c r="AP73" s="14">
        <f>[1]Лист2!$T70</f>
        <v>212902.11</v>
      </c>
      <c r="AQ73" s="14">
        <f t="shared" si="8"/>
        <v>1167515.55</v>
      </c>
      <c r="AR73" s="14">
        <f t="shared" si="9"/>
        <v>701302.2</v>
      </c>
      <c r="AS73" s="15">
        <f>[1]Лист2!$W224</f>
        <v>330</v>
      </c>
      <c r="AT73" s="14">
        <f>[1]Лист2!$W70</f>
        <v>212902.2</v>
      </c>
      <c r="AU73" s="15">
        <f>[1]Лист2!$X224</f>
        <v>320</v>
      </c>
      <c r="AV73" s="14">
        <f>[1]Лист2!$X70</f>
        <v>138200</v>
      </c>
      <c r="AW73" s="15">
        <f>[1]Лист2!$Y224</f>
        <v>139</v>
      </c>
      <c r="AX73" s="14">
        <f>[1]Лист2!$Y70</f>
        <v>350200</v>
      </c>
      <c r="AY73" s="15">
        <f>[1]Лист2!$AC224</f>
        <v>20</v>
      </c>
      <c r="AZ73" s="14">
        <f>[1]Лист2!$AC70</f>
        <v>223497.53</v>
      </c>
      <c r="BA73" s="15">
        <f>[1]Лист2!$Z224</f>
        <v>3</v>
      </c>
      <c r="BB73" s="20">
        <f>[1]Лист2!$Z70</f>
        <v>46509.82</v>
      </c>
      <c r="BC73" s="15">
        <f>[1]Лист2!$AA224</f>
        <v>0</v>
      </c>
      <c r="BD73" s="14">
        <f>[1]Лист2!$AA70</f>
        <v>0</v>
      </c>
      <c r="BE73" s="15">
        <f>[1]Лист2!$AB224</f>
        <v>0</v>
      </c>
      <c r="BF73" s="20">
        <f>[1]Лист2!$AB70</f>
        <v>0</v>
      </c>
      <c r="BG73" s="15">
        <f>[1]Лист2!$AD224</f>
        <v>90</v>
      </c>
      <c r="BH73" s="14">
        <f>[1]Лист2!$AD70</f>
        <v>196206</v>
      </c>
      <c r="BI73" s="14">
        <f t="shared" si="10"/>
        <v>1187515.55</v>
      </c>
      <c r="BJ73" s="14">
        <f t="shared" si="11"/>
        <v>721302.2</v>
      </c>
      <c r="BK73" s="15">
        <f>[1]Лист2!$AG224</f>
        <v>330</v>
      </c>
      <c r="BL73" s="14">
        <f>[1]Лист2!$AG70</f>
        <v>212902.2</v>
      </c>
      <c r="BM73" s="15">
        <f>[1]Лист2!$AH224</f>
        <v>316</v>
      </c>
      <c r="BN73" s="14">
        <f>[1]Лист2!$AH70</f>
        <v>158200</v>
      </c>
      <c r="BO73" s="15">
        <f>[1]Лист2!$AI224</f>
        <v>140</v>
      </c>
      <c r="BP73" s="14">
        <f>[1]Лист2!$AI70</f>
        <v>350200</v>
      </c>
      <c r="BQ73" s="15">
        <f>[1]Лист2!$AM224</f>
        <v>20</v>
      </c>
      <c r="BR73" s="14">
        <f>[1]Лист2!$AM70</f>
        <v>223497.53</v>
      </c>
      <c r="BS73" s="15">
        <f>[1]Лист2!$AJ224</f>
        <v>3</v>
      </c>
      <c r="BT73" s="20">
        <f>[1]Лист2!$AJ70</f>
        <v>46509.82</v>
      </c>
      <c r="BU73" s="15">
        <f>[1]Лист2!$AK224</f>
        <v>0</v>
      </c>
      <c r="BV73" s="14">
        <f>[1]Лист2!$AK70</f>
        <v>0</v>
      </c>
      <c r="BW73" s="15">
        <f>[1]Лист2!$AL224</f>
        <v>0</v>
      </c>
      <c r="BX73" s="20">
        <f>[1]Лист2!$AL70</f>
        <v>0</v>
      </c>
      <c r="BY73" s="15">
        <f>[1]Лист2!$AN224</f>
        <v>90</v>
      </c>
      <c r="BZ73" s="14">
        <f>[1]Лист2!$AN70</f>
        <v>196206</v>
      </c>
      <c r="CA73" s="14">
        <f t="shared" si="12"/>
        <v>1025569.42</v>
      </c>
      <c r="CB73" s="14">
        <f t="shared" si="13"/>
        <v>659356.06999999995</v>
      </c>
      <c r="CC73" s="15">
        <f>[1]Лист2!$AQ224</f>
        <v>429</v>
      </c>
      <c r="CD73" s="14">
        <f>[1]Лист2!$AQ70</f>
        <v>212902.2</v>
      </c>
      <c r="CE73" s="15">
        <f>[1]Лист2!$AR224</f>
        <v>300</v>
      </c>
      <c r="CF73" s="14">
        <f>[1]Лист2!$AR70</f>
        <v>138200</v>
      </c>
      <c r="CG73" s="15">
        <f>[1]Лист2!$AS224</f>
        <v>150</v>
      </c>
      <c r="CH73" s="14">
        <f>[1]Лист2!$AS70</f>
        <v>308253.87</v>
      </c>
      <c r="CI73" s="15">
        <f>[1]Лист2!$AW224</f>
        <v>36</v>
      </c>
      <c r="CJ73" s="14">
        <f>[1]Лист2!$AW70</f>
        <v>123497.53</v>
      </c>
      <c r="CK73" s="15">
        <f>[1]Лист2!$AT224</f>
        <v>3</v>
      </c>
      <c r="CL73" s="20">
        <f>[1]Лист2!$AT70</f>
        <v>46509.82</v>
      </c>
      <c r="CM73" s="15">
        <f>[1]Лист2!$AU224</f>
        <v>0</v>
      </c>
      <c r="CN73" s="14">
        <f>[1]Лист2!$AU70</f>
        <v>0</v>
      </c>
      <c r="CO73" s="15">
        <f>[1]Лист2!$AV224</f>
        <v>0</v>
      </c>
      <c r="CP73" s="20">
        <f>[1]Лист2!$AV70</f>
        <v>0</v>
      </c>
      <c r="CQ73" s="15">
        <f>[1]Лист2!$AX224</f>
        <v>80</v>
      </c>
      <c r="CR73" s="14">
        <f>[1]Лист2!$AX70</f>
        <v>196206</v>
      </c>
    </row>
    <row r="74" spans="1:96" s="19" customFormat="1" x14ac:dyDescent="0.25">
      <c r="A74" s="29" t="s">
        <v>228</v>
      </c>
      <c r="B74" s="34" t="s">
        <v>36</v>
      </c>
      <c r="C74" s="16">
        <v>330026</v>
      </c>
      <c r="D74" s="17" t="s">
        <v>139</v>
      </c>
      <c r="E74" s="17" t="s">
        <v>123</v>
      </c>
      <c r="F74" s="18" t="s">
        <v>140</v>
      </c>
      <c r="G74" s="14">
        <f t="shared" si="3"/>
        <v>4830899.83</v>
      </c>
      <c r="H74" s="14">
        <f t="shared" si="4"/>
        <v>2825252.9</v>
      </c>
      <c r="I74" s="15">
        <f t="shared" ref="I74:W90" si="17">AA74+AS74+BK74+CC74</f>
        <v>2413</v>
      </c>
      <c r="J74" s="14">
        <f t="shared" si="17"/>
        <v>1877676.21</v>
      </c>
      <c r="K74" s="15">
        <f t="shared" si="17"/>
        <v>452</v>
      </c>
      <c r="L74" s="14">
        <f t="shared" si="17"/>
        <v>245005.99</v>
      </c>
      <c r="M74" s="15">
        <f t="shared" si="17"/>
        <v>686</v>
      </c>
      <c r="N74" s="14">
        <f t="shared" si="17"/>
        <v>702570.7</v>
      </c>
      <c r="O74" s="15">
        <f t="shared" si="17"/>
        <v>140</v>
      </c>
      <c r="P74" s="14">
        <f t="shared" si="17"/>
        <v>1371825.31</v>
      </c>
      <c r="Q74" s="15">
        <f t="shared" si="17"/>
        <v>10</v>
      </c>
      <c r="R74" s="14">
        <f t="shared" si="17"/>
        <v>188550.33</v>
      </c>
      <c r="S74" s="15">
        <f t="shared" si="17"/>
        <v>0</v>
      </c>
      <c r="T74" s="14">
        <f t="shared" si="17"/>
        <v>0</v>
      </c>
      <c r="U74" s="15">
        <f t="shared" si="17"/>
        <v>0</v>
      </c>
      <c r="V74" s="14">
        <f t="shared" si="17"/>
        <v>0</v>
      </c>
      <c r="W74" s="15">
        <f t="shared" si="17"/>
        <v>393</v>
      </c>
      <c r="X74" s="14">
        <f t="shared" si="15"/>
        <v>445271.29</v>
      </c>
      <c r="Y74" s="14">
        <f t="shared" si="6"/>
        <v>1193407.8600000001</v>
      </c>
      <c r="Z74" s="14">
        <f t="shared" si="7"/>
        <v>740834.97</v>
      </c>
      <c r="AA74" s="15">
        <f>[1]Лист2!$M225</f>
        <v>259</v>
      </c>
      <c r="AB74" s="14">
        <f>[1]Лист2!M71</f>
        <v>363927.97</v>
      </c>
      <c r="AC74" s="15">
        <f>[1]Лист2!N225</f>
        <v>77</v>
      </c>
      <c r="AD74" s="14">
        <f>[1]Лист2!$N71</f>
        <v>46779.13</v>
      </c>
      <c r="AE74" s="15">
        <f>[1]Лист2!$O225</f>
        <v>95</v>
      </c>
      <c r="AF74" s="14">
        <f>[1]Лист2!$O71</f>
        <v>330127.87</v>
      </c>
      <c r="AG74" s="15">
        <f>[1]Лист2!$S225</f>
        <v>26</v>
      </c>
      <c r="AH74" s="14">
        <f>[1]Лист2!$S71</f>
        <v>251990.3</v>
      </c>
      <c r="AI74" s="15">
        <f>[1]Лист2!$P225</f>
        <v>3</v>
      </c>
      <c r="AJ74" s="20">
        <f>[1]Лист2!$P71</f>
        <v>41156.25</v>
      </c>
      <c r="AK74" s="15">
        <f>[1]Лист2!$Q225</f>
        <v>0</v>
      </c>
      <c r="AL74" s="14">
        <f>[1]Лист2!$Q71</f>
        <v>0</v>
      </c>
      <c r="AM74" s="15">
        <f>[1]Лист2!$R225</f>
        <v>0</v>
      </c>
      <c r="AN74" s="20">
        <f>[1]Лист2!$R71</f>
        <v>0</v>
      </c>
      <c r="AO74" s="15">
        <f>[1]Лист2!$T225</f>
        <v>33</v>
      </c>
      <c r="AP74" s="14">
        <f>[1]Лист2!$T71</f>
        <v>159426.34</v>
      </c>
      <c r="AQ74" s="14">
        <f t="shared" si="8"/>
        <v>1193054.9099999999</v>
      </c>
      <c r="AR74" s="14">
        <f t="shared" si="9"/>
        <v>694805.91</v>
      </c>
      <c r="AS74" s="15">
        <f>[1]Лист2!$W225</f>
        <v>718</v>
      </c>
      <c r="AT74" s="14">
        <f>[1]Лист2!$W71</f>
        <v>504582.68</v>
      </c>
      <c r="AU74" s="15">
        <f>[1]Лист2!$X225</f>
        <v>125</v>
      </c>
      <c r="AV74" s="14">
        <f>[1]Лист2!$X71</f>
        <v>66075.62</v>
      </c>
      <c r="AW74" s="15">
        <f>[1]Лист2!$Y225</f>
        <v>197</v>
      </c>
      <c r="AX74" s="14">
        <f>[1]Лист2!$Y71</f>
        <v>124147.61</v>
      </c>
      <c r="AY74" s="15">
        <f>[1]Лист2!$AC225</f>
        <v>39</v>
      </c>
      <c r="AZ74" s="14">
        <f>[1]Лист2!$AC71</f>
        <v>349848.45</v>
      </c>
      <c r="BA74" s="15">
        <f>[1]Лист2!$Z225</f>
        <v>2</v>
      </c>
      <c r="BB74" s="20">
        <f>[1]Лист2!$Z71</f>
        <v>53118.9</v>
      </c>
      <c r="BC74" s="15">
        <f>[1]Лист2!$AA225</f>
        <v>0</v>
      </c>
      <c r="BD74" s="14">
        <f>[1]Лист2!$AA71</f>
        <v>0</v>
      </c>
      <c r="BE74" s="15">
        <f>[1]Лист2!$AB225</f>
        <v>0</v>
      </c>
      <c r="BF74" s="20">
        <f>[1]Лист2!$AB71</f>
        <v>0</v>
      </c>
      <c r="BG74" s="15">
        <f>[1]Лист2!$AD225</f>
        <v>120</v>
      </c>
      <c r="BH74" s="14">
        <f>[1]Лист2!$AD71</f>
        <v>95281.65</v>
      </c>
      <c r="BI74" s="14">
        <f t="shared" si="10"/>
        <v>1261704.92</v>
      </c>
      <c r="BJ74" s="14">
        <f t="shared" si="11"/>
        <v>694805.91</v>
      </c>
      <c r="BK74" s="15">
        <f>[1]Лист2!$AG225</f>
        <v>718</v>
      </c>
      <c r="BL74" s="14">
        <f>[1]Лист2!$AG71</f>
        <v>504582.68</v>
      </c>
      <c r="BM74" s="15">
        <f>[1]Лист2!$AH225</f>
        <v>125</v>
      </c>
      <c r="BN74" s="14">
        <f>[1]Лист2!$AH71</f>
        <v>66075.62</v>
      </c>
      <c r="BO74" s="15">
        <f>[1]Лист2!$AI225</f>
        <v>197</v>
      </c>
      <c r="BP74" s="14">
        <f>[1]Лист2!$AI71</f>
        <v>124147.61</v>
      </c>
      <c r="BQ74" s="15">
        <f>[1]Лист2!$AM225</f>
        <v>41</v>
      </c>
      <c r="BR74" s="14">
        <f>[1]Лист2!$AM71</f>
        <v>424479.77</v>
      </c>
      <c r="BS74" s="15">
        <f>[1]Лист2!$AJ225</f>
        <v>3</v>
      </c>
      <c r="BT74" s="20">
        <f>[1]Лист2!$AJ71</f>
        <v>47137.59</v>
      </c>
      <c r="BU74" s="15">
        <f>[1]Лист2!$AK225</f>
        <v>0</v>
      </c>
      <c r="BV74" s="14">
        <f>[1]Лист2!$AK71</f>
        <v>0</v>
      </c>
      <c r="BW74" s="15">
        <f>[1]Лист2!$AL225</f>
        <v>0</v>
      </c>
      <c r="BX74" s="20">
        <f>[1]Лист2!$AL71</f>
        <v>0</v>
      </c>
      <c r="BY74" s="15">
        <f>[1]Лист2!$AN225</f>
        <v>120</v>
      </c>
      <c r="BZ74" s="14">
        <f>[1]Лист2!$AN71</f>
        <v>95281.65</v>
      </c>
      <c r="CA74" s="14">
        <f t="shared" si="12"/>
        <v>1182732.1399999999</v>
      </c>
      <c r="CB74" s="14">
        <f t="shared" si="13"/>
        <v>694806.11</v>
      </c>
      <c r="CC74" s="15">
        <f>[1]Лист2!$AQ225</f>
        <v>718</v>
      </c>
      <c r="CD74" s="14">
        <f>[1]Лист2!$AQ71</f>
        <v>504582.88</v>
      </c>
      <c r="CE74" s="15">
        <f>[1]Лист2!$AR225</f>
        <v>125</v>
      </c>
      <c r="CF74" s="14">
        <f>[1]Лист2!$AR71</f>
        <v>66075.62</v>
      </c>
      <c r="CG74" s="15">
        <f>[1]Лист2!$AS225</f>
        <v>197</v>
      </c>
      <c r="CH74" s="14">
        <f>[1]Лист2!$AS71</f>
        <v>124147.61</v>
      </c>
      <c r="CI74" s="15">
        <f>[1]Лист2!$AW225</f>
        <v>34</v>
      </c>
      <c r="CJ74" s="14">
        <f>[1]Лист2!$AW71</f>
        <v>345506.79</v>
      </c>
      <c r="CK74" s="15">
        <f>[1]Лист2!$AT225</f>
        <v>2</v>
      </c>
      <c r="CL74" s="20">
        <f>[1]Лист2!$AT71</f>
        <v>47137.59</v>
      </c>
      <c r="CM74" s="15">
        <f>[1]Лист2!$AU225</f>
        <v>0</v>
      </c>
      <c r="CN74" s="14">
        <f>[1]Лист2!$AU71</f>
        <v>0</v>
      </c>
      <c r="CO74" s="15">
        <f>[1]Лист2!$AV225</f>
        <v>0</v>
      </c>
      <c r="CP74" s="20">
        <f>[1]Лист2!$AV71</f>
        <v>0</v>
      </c>
      <c r="CQ74" s="15">
        <f>[1]Лист2!$AX225</f>
        <v>120</v>
      </c>
      <c r="CR74" s="14">
        <f>[1]Лист2!$AX71</f>
        <v>95281.65</v>
      </c>
    </row>
    <row r="75" spans="1:96" s="19" customFormat="1" x14ac:dyDescent="0.25">
      <c r="A75" s="33" t="s">
        <v>229</v>
      </c>
      <c r="B75" s="34" t="s">
        <v>37</v>
      </c>
      <c r="C75" s="16">
        <v>330365</v>
      </c>
      <c r="D75" s="17" t="s">
        <v>139</v>
      </c>
      <c r="E75" s="17" t="s">
        <v>135</v>
      </c>
      <c r="F75" s="18" t="s">
        <v>140</v>
      </c>
      <c r="G75" s="14">
        <f t="shared" ref="G75:G138" si="18">H75+P75+R75+X75</f>
        <v>992105.74</v>
      </c>
      <c r="H75" s="14">
        <f t="shared" ref="H75:H138" si="19">J75+L75+N75</f>
        <v>857391.24</v>
      </c>
      <c r="I75" s="15">
        <f t="shared" si="17"/>
        <v>399</v>
      </c>
      <c r="J75" s="14">
        <f t="shared" si="17"/>
        <v>277349.78000000003</v>
      </c>
      <c r="K75" s="15">
        <f t="shared" si="17"/>
        <v>125</v>
      </c>
      <c r="L75" s="14">
        <f t="shared" si="17"/>
        <v>79499.460000000006</v>
      </c>
      <c r="M75" s="15">
        <f t="shared" si="17"/>
        <v>251</v>
      </c>
      <c r="N75" s="14">
        <f t="shared" si="17"/>
        <v>500542</v>
      </c>
      <c r="O75" s="15">
        <f t="shared" si="17"/>
        <v>7</v>
      </c>
      <c r="P75" s="14">
        <f t="shared" si="17"/>
        <v>64623.44</v>
      </c>
      <c r="Q75" s="15">
        <f t="shared" si="17"/>
        <v>0</v>
      </c>
      <c r="R75" s="14">
        <f t="shared" si="17"/>
        <v>0</v>
      </c>
      <c r="S75" s="15">
        <f t="shared" si="17"/>
        <v>0</v>
      </c>
      <c r="T75" s="14">
        <f t="shared" si="17"/>
        <v>0</v>
      </c>
      <c r="U75" s="15">
        <f t="shared" si="17"/>
        <v>0</v>
      </c>
      <c r="V75" s="14">
        <f t="shared" si="17"/>
        <v>0</v>
      </c>
      <c r="W75" s="15">
        <f t="shared" si="17"/>
        <v>14</v>
      </c>
      <c r="X75" s="14">
        <f t="shared" si="15"/>
        <v>70091.06</v>
      </c>
      <c r="Y75" s="14">
        <f t="shared" ref="Y75:Y138" si="20">Z75+AH75+AJ75+AP75</f>
        <v>316933.84999999998</v>
      </c>
      <c r="Z75" s="14">
        <f t="shared" ref="Z75:Z138" si="21">AB75+AD75+AF75</f>
        <v>227455.76</v>
      </c>
      <c r="AA75" s="15">
        <f>[1]Лист2!$M226</f>
        <v>112</v>
      </c>
      <c r="AB75" s="14">
        <f>[1]Лист2!M72</f>
        <v>96877.52</v>
      </c>
      <c r="AC75" s="15">
        <f>[1]Лист2!N226</f>
        <v>59</v>
      </c>
      <c r="AD75" s="14">
        <f>[1]Лист2!$N72</f>
        <v>37499.839999999997</v>
      </c>
      <c r="AE75" s="15">
        <f>[1]Лист2!$O226</f>
        <v>71</v>
      </c>
      <c r="AF75" s="14">
        <f>[1]Лист2!$O72</f>
        <v>93078.399999999994</v>
      </c>
      <c r="AG75" s="15">
        <f>[1]Лист2!$S226</f>
        <v>2</v>
      </c>
      <c r="AH75" s="14">
        <f>[1]Лист2!$S72</f>
        <v>19387.03</v>
      </c>
      <c r="AI75" s="15">
        <f>[1]Лист2!$P226</f>
        <v>0</v>
      </c>
      <c r="AJ75" s="20">
        <f>[1]Лист2!$P72</f>
        <v>0</v>
      </c>
      <c r="AK75" s="15">
        <f>[1]Лист2!$Q226</f>
        <v>0</v>
      </c>
      <c r="AL75" s="14">
        <f>[1]Лист2!$Q72</f>
        <v>0</v>
      </c>
      <c r="AM75" s="15">
        <f>[1]Лист2!$R226</f>
        <v>0</v>
      </c>
      <c r="AN75" s="20">
        <f>[1]Лист2!$R72</f>
        <v>0</v>
      </c>
      <c r="AO75" s="15">
        <f>[1]Лист2!$T226</f>
        <v>14</v>
      </c>
      <c r="AP75" s="14">
        <f>[1]Лист2!$T72</f>
        <v>70091.06</v>
      </c>
      <c r="AQ75" s="14">
        <f t="shared" ref="AQ75:AQ138" si="22">AR75+AZ75+BB75+BH75</f>
        <v>223912.86</v>
      </c>
      <c r="AR75" s="14">
        <f t="shared" ref="AR75:AR138" si="23">AT75+AV75+AX75</f>
        <v>210988.78</v>
      </c>
      <c r="AS75" s="15">
        <f>[1]Лист2!$W226</f>
        <v>85</v>
      </c>
      <c r="AT75" s="14">
        <f>[1]Лист2!$W72</f>
        <v>41796.29</v>
      </c>
      <c r="AU75" s="15">
        <f>[1]Лист2!$X226</f>
        <v>20</v>
      </c>
      <c r="AV75" s="14">
        <f>[1]Лист2!$X72</f>
        <v>11999.89</v>
      </c>
      <c r="AW75" s="15">
        <f>[1]Лист2!$Y226</f>
        <v>52</v>
      </c>
      <c r="AX75" s="14">
        <f>[1]Лист2!$Y72</f>
        <v>157192.6</v>
      </c>
      <c r="AY75" s="15">
        <f>[1]Лист2!$AC226</f>
        <v>1</v>
      </c>
      <c r="AZ75" s="14">
        <f>[1]Лист2!$AC72</f>
        <v>12924.08</v>
      </c>
      <c r="BA75" s="15">
        <f>[1]Лист2!$Z226</f>
        <v>0</v>
      </c>
      <c r="BB75" s="20">
        <f>[1]Лист2!$Z72</f>
        <v>0</v>
      </c>
      <c r="BC75" s="15">
        <f>[1]Лист2!$AA226</f>
        <v>0</v>
      </c>
      <c r="BD75" s="14">
        <f>[1]Лист2!$AA72</f>
        <v>0</v>
      </c>
      <c r="BE75" s="15">
        <f>[1]Лист2!$AB226</f>
        <v>0</v>
      </c>
      <c r="BF75" s="20">
        <f>[1]Лист2!$AB72</f>
        <v>0</v>
      </c>
      <c r="BG75" s="15">
        <f>[1]Лист2!$AD226</f>
        <v>0</v>
      </c>
      <c r="BH75" s="14">
        <f>[1]Лист2!$AD72</f>
        <v>0</v>
      </c>
      <c r="BI75" s="14">
        <f t="shared" ref="BI75:BI138" si="24">BJ75+BR75+BT75+BZ75</f>
        <v>227041.79</v>
      </c>
      <c r="BJ75" s="14">
        <f t="shared" ref="BJ75:BJ138" si="25">BL75+BN75+BP75</f>
        <v>210970.82</v>
      </c>
      <c r="BK75" s="15">
        <f>[1]Лист2!$AG226</f>
        <v>101</v>
      </c>
      <c r="BL75" s="14">
        <f>[1]Лист2!$AG72</f>
        <v>68784.100000000006</v>
      </c>
      <c r="BM75" s="15">
        <f>[1]Лист2!$AH226</f>
        <v>23</v>
      </c>
      <c r="BN75" s="14">
        <f>[1]Лист2!$AH72</f>
        <v>14992.2</v>
      </c>
      <c r="BO75" s="15">
        <f>[1]Лист2!$AI226</f>
        <v>64</v>
      </c>
      <c r="BP75" s="14">
        <f>[1]Лист2!$AI72</f>
        <v>127194.52</v>
      </c>
      <c r="BQ75" s="15">
        <f>[1]Лист2!$AM226</f>
        <v>2</v>
      </c>
      <c r="BR75" s="14">
        <f>[1]Лист2!$AM72</f>
        <v>16070.97</v>
      </c>
      <c r="BS75" s="15">
        <f>[1]Лист2!$AJ226</f>
        <v>0</v>
      </c>
      <c r="BT75" s="20">
        <f>[1]Лист2!$AJ72</f>
        <v>0</v>
      </c>
      <c r="BU75" s="15">
        <f>[1]Лист2!$AK226</f>
        <v>0</v>
      </c>
      <c r="BV75" s="14">
        <f>[1]Лист2!$AK72</f>
        <v>0</v>
      </c>
      <c r="BW75" s="15">
        <f>[1]Лист2!$AL226</f>
        <v>0</v>
      </c>
      <c r="BX75" s="20">
        <f>[1]Лист2!$AL72</f>
        <v>0</v>
      </c>
      <c r="BY75" s="15">
        <f>[1]Лист2!$AN226</f>
        <v>0</v>
      </c>
      <c r="BZ75" s="14">
        <f>[1]Лист2!$AN72</f>
        <v>0</v>
      </c>
      <c r="CA75" s="14">
        <f t="shared" ref="CA75:CA138" si="26">CB75+CJ75+CL75+CR75</f>
        <v>224217.24</v>
      </c>
      <c r="CB75" s="14">
        <f t="shared" ref="CB75:CB138" si="27">CD75+CF75+CH75</f>
        <v>207975.88</v>
      </c>
      <c r="CC75" s="15">
        <f>[1]Лист2!$AQ226</f>
        <v>101</v>
      </c>
      <c r="CD75" s="14">
        <f>[1]Лист2!$AQ72</f>
        <v>69891.87</v>
      </c>
      <c r="CE75" s="15">
        <f>[1]Лист2!$AR226</f>
        <v>23</v>
      </c>
      <c r="CF75" s="14">
        <f>[1]Лист2!$AR72</f>
        <v>15007.53</v>
      </c>
      <c r="CG75" s="15">
        <f>[1]Лист2!$AS226</f>
        <v>64</v>
      </c>
      <c r="CH75" s="14">
        <f>[1]Лист2!$AS72</f>
        <v>123076.48</v>
      </c>
      <c r="CI75" s="15">
        <f>[1]Лист2!$AW226</f>
        <v>2</v>
      </c>
      <c r="CJ75" s="14">
        <f>[1]Лист2!$AW72</f>
        <v>16241.36</v>
      </c>
      <c r="CK75" s="15">
        <f>[1]Лист2!$AT226</f>
        <v>0</v>
      </c>
      <c r="CL75" s="20">
        <f>[1]Лист2!$AT72</f>
        <v>0</v>
      </c>
      <c r="CM75" s="15">
        <f>[1]Лист2!$AU226</f>
        <v>0</v>
      </c>
      <c r="CN75" s="14">
        <f>[1]Лист2!$AU72</f>
        <v>0</v>
      </c>
      <c r="CO75" s="15">
        <f>[1]Лист2!$AV226</f>
        <v>0</v>
      </c>
      <c r="CP75" s="20">
        <f>[1]Лист2!$AV72</f>
        <v>0</v>
      </c>
      <c r="CQ75" s="15">
        <f>[1]Лист2!$AX226</f>
        <v>0</v>
      </c>
      <c r="CR75" s="14">
        <f>[1]Лист2!$AX72</f>
        <v>0</v>
      </c>
    </row>
    <row r="76" spans="1:96" s="19" customFormat="1" x14ac:dyDescent="0.25">
      <c r="A76" s="29" t="s">
        <v>230</v>
      </c>
      <c r="B76" s="31" t="s">
        <v>38</v>
      </c>
      <c r="C76" s="16" t="s">
        <v>141</v>
      </c>
      <c r="D76" s="17" t="s">
        <v>139</v>
      </c>
      <c r="E76" s="17" t="s">
        <v>129</v>
      </c>
      <c r="F76" s="18" t="s">
        <v>140</v>
      </c>
      <c r="G76" s="14">
        <f t="shared" si="18"/>
        <v>3804572.95</v>
      </c>
      <c r="H76" s="14">
        <f t="shared" si="19"/>
        <v>1432574.72</v>
      </c>
      <c r="I76" s="15">
        <f t="shared" si="17"/>
        <v>1308</v>
      </c>
      <c r="J76" s="14">
        <f t="shared" si="17"/>
        <v>737224.37</v>
      </c>
      <c r="K76" s="15">
        <f t="shared" si="17"/>
        <v>55</v>
      </c>
      <c r="L76" s="14">
        <f t="shared" si="17"/>
        <v>35022.11</v>
      </c>
      <c r="M76" s="15">
        <f t="shared" si="17"/>
        <v>330</v>
      </c>
      <c r="N76" s="14">
        <f t="shared" si="17"/>
        <v>660328.24</v>
      </c>
      <c r="O76" s="15">
        <f t="shared" si="17"/>
        <v>101</v>
      </c>
      <c r="P76" s="14">
        <f t="shared" si="17"/>
        <v>1553240.99</v>
      </c>
      <c r="Q76" s="15">
        <f t="shared" si="17"/>
        <v>29</v>
      </c>
      <c r="R76" s="14">
        <f t="shared" si="17"/>
        <v>818757.24</v>
      </c>
      <c r="S76" s="15">
        <f t="shared" si="17"/>
        <v>0</v>
      </c>
      <c r="T76" s="14">
        <f t="shared" si="17"/>
        <v>0</v>
      </c>
      <c r="U76" s="15">
        <f t="shared" si="17"/>
        <v>0</v>
      </c>
      <c r="V76" s="14">
        <f t="shared" si="17"/>
        <v>0</v>
      </c>
      <c r="W76" s="15">
        <f t="shared" si="17"/>
        <v>0</v>
      </c>
      <c r="X76" s="14">
        <f t="shared" si="15"/>
        <v>0</v>
      </c>
      <c r="Y76" s="14">
        <f t="shared" si="20"/>
        <v>1070264.49</v>
      </c>
      <c r="Z76" s="14">
        <f t="shared" si="21"/>
        <v>340140.27</v>
      </c>
      <c r="AA76" s="15">
        <f>[1]Лист2!$M227</f>
        <v>282</v>
      </c>
      <c r="AB76" s="14">
        <f>[1]Лист2!M73</f>
        <v>155312.28</v>
      </c>
      <c r="AC76" s="15">
        <f>[1]Лист2!N227</f>
        <v>6</v>
      </c>
      <c r="AD76" s="14">
        <f>[1]Лист2!$N73</f>
        <v>3904.97</v>
      </c>
      <c r="AE76" s="15">
        <f>[1]Лист2!$O227</f>
        <v>89</v>
      </c>
      <c r="AF76" s="14">
        <f>[1]Лист2!$O73</f>
        <v>180923.02</v>
      </c>
      <c r="AG76" s="15">
        <f>[1]Лист2!$S227</f>
        <v>22</v>
      </c>
      <c r="AH76" s="14">
        <f>[1]Лист2!$S73</f>
        <v>449961.96</v>
      </c>
      <c r="AI76" s="15">
        <f>[1]Лист2!$P227</f>
        <v>11</v>
      </c>
      <c r="AJ76" s="20">
        <f>[1]Лист2!$P73</f>
        <v>280162.26</v>
      </c>
      <c r="AK76" s="15">
        <f>[1]Лист2!$Q227</f>
        <v>0</v>
      </c>
      <c r="AL76" s="14">
        <f>[1]Лист2!$Q73</f>
        <v>0</v>
      </c>
      <c r="AM76" s="15">
        <f>[1]Лист2!$R227</f>
        <v>0</v>
      </c>
      <c r="AN76" s="20">
        <f>[1]Лист2!$R73</f>
        <v>0</v>
      </c>
      <c r="AO76" s="15">
        <f>[1]Лист2!$T227</f>
        <v>0</v>
      </c>
      <c r="AP76" s="14">
        <f>[1]Лист2!$T73</f>
        <v>0</v>
      </c>
      <c r="AQ76" s="14">
        <f t="shared" si="22"/>
        <v>867328.72</v>
      </c>
      <c r="AR76" s="14">
        <f t="shared" si="23"/>
        <v>372245.91</v>
      </c>
      <c r="AS76" s="15">
        <f>[1]Лист2!$W227</f>
        <v>352</v>
      </c>
      <c r="AT76" s="14">
        <f>[1]Лист2!$W73</f>
        <v>203299.91</v>
      </c>
      <c r="AU76" s="15">
        <f>[1]Лист2!$X227</f>
        <v>15</v>
      </c>
      <c r="AV76" s="14">
        <f>[1]Лист2!$X73</f>
        <v>9704.9</v>
      </c>
      <c r="AW76" s="15">
        <f>[1]Лист2!$Y227</f>
        <v>71</v>
      </c>
      <c r="AX76" s="14">
        <f>[1]Лист2!$Y73</f>
        <v>159241.1</v>
      </c>
      <c r="AY76" s="15">
        <f>[1]Лист2!$AC227</f>
        <v>27</v>
      </c>
      <c r="AZ76" s="14">
        <f>[1]Лист2!$AC73</f>
        <v>366641.3</v>
      </c>
      <c r="BA76" s="15">
        <f>[1]Лист2!$Z227</f>
        <v>4</v>
      </c>
      <c r="BB76" s="20">
        <f>[1]Лист2!$Z73</f>
        <v>128441.51</v>
      </c>
      <c r="BC76" s="15">
        <f>[1]Лист2!$AA227</f>
        <v>0</v>
      </c>
      <c r="BD76" s="14">
        <f>[1]Лист2!$AA73</f>
        <v>0</v>
      </c>
      <c r="BE76" s="15">
        <f>[1]Лист2!$AB227</f>
        <v>0</v>
      </c>
      <c r="BF76" s="20">
        <f>[1]Лист2!$AB73</f>
        <v>0</v>
      </c>
      <c r="BG76" s="15">
        <f>[1]Лист2!$AD227</f>
        <v>0</v>
      </c>
      <c r="BH76" s="14">
        <f>[1]Лист2!$AD73</f>
        <v>0</v>
      </c>
      <c r="BI76" s="14">
        <f t="shared" si="24"/>
        <v>923823.17</v>
      </c>
      <c r="BJ76" s="14">
        <f t="shared" si="25"/>
        <v>357019.61</v>
      </c>
      <c r="BK76" s="15">
        <f>[1]Лист2!$AG227</f>
        <v>322</v>
      </c>
      <c r="BL76" s="14">
        <f>[1]Лист2!$AG73</f>
        <v>183299.91</v>
      </c>
      <c r="BM76" s="15">
        <f>[1]Лист2!$AH227</f>
        <v>15</v>
      </c>
      <c r="BN76" s="14">
        <f>[1]Лист2!$AH73</f>
        <v>9704.9</v>
      </c>
      <c r="BO76" s="15">
        <f>[1]Лист2!$AI227</f>
        <v>71</v>
      </c>
      <c r="BP76" s="14">
        <f>[1]Лист2!$AI73</f>
        <v>164014.79999999999</v>
      </c>
      <c r="BQ76" s="15">
        <f>[1]Лист2!$AM227</f>
        <v>27</v>
      </c>
      <c r="BR76" s="14">
        <f>[1]Лист2!$AM73</f>
        <v>366641.3</v>
      </c>
      <c r="BS76" s="15">
        <f>[1]Лист2!$AJ227</f>
        <v>7</v>
      </c>
      <c r="BT76" s="20">
        <f>[1]Лист2!$AJ73</f>
        <v>200162.26</v>
      </c>
      <c r="BU76" s="15">
        <f>[1]Лист2!$AK227</f>
        <v>0</v>
      </c>
      <c r="BV76" s="14">
        <f>[1]Лист2!$AK73</f>
        <v>0</v>
      </c>
      <c r="BW76" s="15">
        <f>[1]Лист2!$AL227</f>
        <v>0</v>
      </c>
      <c r="BX76" s="20">
        <f>[1]Лист2!$AL73</f>
        <v>0</v>
      </c>
      <c r="BY76" s="15">
        <f>[1]Лист2!$AN227</f>
        <v>0</v>
      </c>
      <c r="BZ76" s="14">
        <f>[1]Лист2!$AN73</f>
        <v>0</v>
      </c>
      <c r="CA76" s="14">
        <f t="shared" si="26"/>
        <v>943156.57</v>
      </c>
      <c r="CB76" s="14">
        <f t="shared" si="27"/>
        <v>363168.93</v>
      </c>
      <c r="CC76" s="15">
        <f>[1]Лист2!$AQ227</f>
        <v>352</v>
      </c>
      <c r="CD76" s="14">
        <f>[1]Лист2!$AQ73</f>
        <v>195312.27</v>
      </c>
      <c r="CE76" s="15">
        <f>[1]Лист2!$AR227</f>
        <v>19</v>
      </c>
      <c r="CF76" s="14">
        <f>[1]Лист2!$AR73</f>
        <v>11707.34</v>
      </c>
      <c r="CG76" s="15">
        <f>[1]Лист2!$AS227</f>
        <v>99</v>
      </c>
      <c r="CH76" s="14">
        <f>[1]Лист2!$AS73</f>
        <v>156149.32</v>
      </c>
      <c r="CI76" s="15">
        <f>[1]Лист2!$AW227</f>
        <v>25</v>
      </c>
      <c r="CJ76" s="14">
        <f>[1]Лист2!$AW73</f>
        <v>369996.43</v>
      </c>
      <c r="CK76" s="15">
        <f>[1]Лист2!$AT227</f>
        <v>7</v>
      </c>
      <c r="CL76" s="20">
        <f>[1]Лист2!$AT73</f>
        <v>209991.21</v>
      </c>
      <c r="CM76" s="15">
        <f>[1]Лист2!$AU227</f>
        <v>0</v>
      </c>
      <c r="CN76" s="14">
        <f>[1]Лист2!$AU73</f>
        <v>0</v>
      </c>
      <c r="CO76" s="15">
        <f>[1]Лист2!$AV227</f>
        <v>0</v>
      </c>
      <c r="CP76" s="20">
        <f>[1]Лист2!$AV73</f>
        <v>0</v>
      </c>
      <c r="CQ76" s="15">
        <f>[1]Лист2!$AX227</f>
        <v>0</v>
      </c>
      <c r="CR76" s="14">
        <f>[1]Лист2!$AX73</f>
        <v>0</v>
      </c>
    </row>
    <row r="77" spans="1:96" s="19" customFormat="1" x14ac:dyDescent="0.25">
      <c r="A77" s="29" t="s">
        <v>231</v>
      </c>
      <c r="B77" s="31" t="s">
        <v>104</v>
      </c>
      <c r="C77" s="16">
        <v>330406</v>
      </c>
      <c r="D77" s="17" t="s">
        <v>139</v>
      </c>
      <c r="E77" s="17" t="s">
        <v>129</v>
      </c>
      <c r="F77" s="18" t="s">
        <v>140</v>
      </c>
      <c r="G77" s="14">
        <f t="shared" si="18"/>
        <v>283611.01</v>
      </c>
      <c r="H77" s="14">
        <f t="shared" si="19"/>
        <v>283611.01</v>
      </c>
      <c r="I77" s="15">
        <f t="shared" si="17"/>
        <v>604</v>
      </c>
      <c r="J77" s="14">
        <f t="shared" si="17"/>
        <v>92313.44</v>
      </c>
      <c r="K77" s="15">
        <f t="shared" si="17"/>
        <v>0</v>
      </c>
      <c r="L77" s="14">
        <f t="shared" si="17"/>
        <v>0</v>
      </c>
      <c r="M77" s="15">
        <f t="shared" si="17"/>
        <v>151</v>
      </c>
      <c r="N77" s="14">
        <f t="shared" si="17"/>
        <v>191297.57</v>
      </c>
      <c r="O77" s="15">
        <f t="shared" si="17"/>
        <v>0</v>
      </c>
      <c r="P77" s="14">
        <f t="shared" si="17"/>
        <v>0</v>
      </c>
      <c r="Q77" s="15">
        <f t="shared" si="17"/>
        <v>0</v>
      </c>
      <c r="R77" s="14">
        <f t="shared" si="17"/>
        <v>0</v>
      </c>
      <c r="S77" s="15">
        <f t="shared" si="17"/>
        <v>0</v>
      </c>
      <c r="T77" s="14">
        <f t="shared" si="17"/>
        <v>0</v>
      </c>
      <c r="U77" s="15">
        <f t="shared" si="17"/>
        <v>0</v>
      </c>
      <c r="V77" s="14">
        <f t="shared" si="17"/>
        <v>0</v>
      </c>
      <c r="W77" s="15">
        <f t="shared" si="17"/>
        <v>0</v>
      </c>
      <c r="X77" s="14">
        <f t="shared" si="15"/>
        <v>0</v>
      </c>
      <c r="Y77" s="14">
        <f t="shared" si="20"/>
        <v>46074.83</v>
      </c>
      <c r="Z77" s="14">
        <f t="shared" si="21"/>
        <v>46074.83</v>
      </c>
      <c r="AA77" s="15">
        <f>[1]Лист2!$M228</f>
        <v>5</v>
      </c>
      <c r="AB77" s="14">
        <f>[1]Лист2!M74</f>
        <v>3533.44</v>
      </c>
      <c r="AC77" s="15">
        <f>[1]Лист2!N228</f>
        <v>0</v>
      </c>
      <c r="AD77" s="14">
        <f>[1]Лист2!$N74</f>
        <v>0</v>
      </c>
      <c r="AE77" s="15">
        <f>[1]Лист2!$O228</f>
        <v>23</v>
      </c>
      <c r="AF77" s="14">
        <f>[1]Лист2!$O74</f>
        <v>42541.39</v>
      </c>
      <c r="AG77" s="15">
        <f>[1]Лист2!$S228</f>
        <v>0</v>
      </c>
      <c r="AH77" s="14">
        <f>[1]Лист2!$S74</f>
        <v>0</v>
      </c>
      <c r="AI77" s="15">
        <f>[1]Лист2!$P228</f>
        <v>0</v>
      </c>
      <c r="AJ77" s="20">
        <f>[1]Лист2!$P74</f>
        <v>0</v>
      </c>
      <c r="AK77" s="15">
        <f>[1]Лист2!$Q228</f>
        <v>0</v>
      </c>
      <c r="AL77" s="14">
        <f>[1]Лист2!$Q74</f>
        <v>0</v>
      </c>
      <c r="AM77" s="15">
        <f>[1]Лист2!$R228</f>
        <v>0</v>
      </c>
      <c r="AN77" s="20">
        <f>[1]Лист2!$R74</f>
        <v>0</v>
      </c>
      <c r="AO77" s="15">
        <f>[1]Лист2!$T228</f>
        <v>0</v>
      </c>
      <c r="AP77" s="14">
        <f>[1]Лист2!$T74</f>
        <v>0</v>
      </c>
      <c r="AQ77" s="14">
        <f t="shared" si="22"/>
        <v>72559</v>
      </c>
      <c r="AR77" s="14">
        <f t="shared" si="23"/>
        <v>72559</v>
      </c>
      <c r="AS77" s="15">
        <f>[1]Лист2!$W228</f>
        <v>170</v>
      </c>
      <c r="AT77" s="14">
        <f>[1]Лист2!$W74</f>
        <v>25039</v>
      </c>
      <c r="AU77" s="15">
        <f>[1]Лист2!$X228</f>
        <v>0</v>
      </c>
      <c r="AV77" s="14">
        <f>[1]Лист2!$X74</f>
        <v>0</v>
      </c>
      <c r="AW77" s="15">
        <f>[1]Лист2!$Y228</f>
        <v>44</v>
      </c>
      <c r="AX77" s="14">
        <f>[1]Лист2!$Y74</f>
        <v>47520</v>
      </c>
      <c r="AY77" s="15">
        <f>[1]Лист2!$AC228</f>
        <v>0</v>
      </c>
      <c r="AZ77" s="14">
        <f>[1]Лист2!$AC74</f>
        <v>0</v>
      </c>
      <c r="BA77" s="15">
        <f>[1]Лист2!$Z228</f>
        <v>0</v>
      </c>
      <c r="BB77" s="20">
        <f>[1]Лист2!$Z74</f>
        <v>0</v>
      </c>
      <c r="BC77" s="15">
        <f>[1]Лист2!$AA228</f>
        <v>0</v>
      </c>
      <c r="BD77" s="14">
        <f>[1]Лист2!$AA74</f>
        <v>0</v>
      </c>
      <c r="BE77" s="15">
        <f>[1]Лист2!$AB228</f>
        <v>0</v>
      </c>
      <c r="BF77" s="20">
        <f>[1]Лист2!$AB74</f>
        <v>0</v>
      </c>
      <c r="BG77" s="15">
        <f>[1]Лист2!$AD228</f>
        <v>0</v>
      </c>
      <c r="BH77" s="14">
        <f>[1]Лист2!$AD74</f>
        <v>0</v>
      </c>
      <c r="BI77" s="14">
        <f t="shared" si="24"/>
        <v>62559</v>
      </c>
      <c r="BJ77" s="14">
        <f t="shared" si="25"/>
        <v>62559</v>
      </c>
      <c r="BK77" s="15">
        <f>[1]Лист2!$AG228</f>
        <v>170</v>
      </c>
      <c r="BL77" s="14">
        <f>[1]Лист2!$AG74</f>
        <v>25039</v>
      </c>
      <c r="BM77" s="15">
        <f>[1]Лист2!$AH228</f>
        <v>0</v>
      </c>
      <c r="BN77" s="14">
        <f>[1]Лист2!$AH74</f>
        <v>0</v>
      </c>
      <c r="BO77" s="15">
        <f>[1]Лист2!$AI228</f>
        <v>34</v>
      </c>
      <c r="BP77" s="14">
        <f>[1]Лист2!$AI74</f>
        <v>37520</v>
      </c>
      <c r="BQ77" s="15">
        <f>[1]Лист2!$AM228</f>
        <v>0</v>
      </c>
      <c r="BR77" s="14">
        <f>[1]Лист2!$AM74</f>
        <v>0</v>
      </c>
      <c r="BS77" s="15">
        <f>[1]Лист2!$AJ228</f>
        <v>0</v>
      </c>
      <c r="BT77" s="20">
        <f>[1]Лист2!$AJ74</f>
        <v>0</v>
      </c>
      <c r="BU77" s="15">
        <f>[1]Лист2!$AK228</f>
        <v>0</v>
      </c>
      <c r="BV77" s="14">
        <f>[1]Лист2!$AK74</f>
        <v>0</v>
      </c>
      <c r="BW77" s="15">
        <f>[1]Лист2!$AL228</f>
        <v>0</v>
      </c>
      <c r="BX77" s="20">
        <f>[1]Лист2!$AL74</f>
        <v>0</v>
      </c>
      <c r="BY77" s="15">
        <f>[1]Лист2!$AN228</f>
        <v>0</v>
      </c>
      <c r="BZ77" s="14">
        <f>[1]Лист2!$AN74</f>
        <v>0</v>
      </c>
      <c r="CA77" s="14">
        <f t="shared" si="26"/>
        <v>102418.18</v>
      </c>
      <c r="CB77" s="14">
        <f t="shared" si="27"/>
        <v>102418.18</v>
      </c>
      <c r="CC77" s="15">
        <f>[1]Лист2!$AQ228</f>
        <v>259</v>
      </c>
      <c r="CD77" s="14">
        <f>[1]Лист2!$AQ74</f>
        <v>38702</v>
      </c>
      <c r="CE77" s="15">
        <f>[1]Лист2!$AR228</f>
        <v>0</v>
      </c>
      <c r="CF77" s="14">
        <f>[1]Лист2!$AR74</f>
        <v>0</v>
      </c>
      <c r="CG77" s="15">
        <f>[1]Лист2!$AS228</f>
        <v>50</v>
      </c>
      <c r="CH77" s="14">
        <f>[1]Лист2!$AS74</f>
        <v>63716.18</v>
      </c>
      <c r="CI77" s="15">
        <f>[1]Лист2!$AW228</f>
        <v>0</v>
      </c>
      <c r="CJ77" s="14">
        <f>[1]Лист2!$AW74</f>
        <v>0</v>
      </c>
      <c r="CK77" s="15">
        <f>[1]Лист2!$AT228</f>
        <v>0</v>
      </c>
      <c r="CL77" s="20">
        <f>[1]Лист2!$AT74</f>
        <v>0</v>
      </c>
      <c r="CM77" s="15">
        <f>[1]Лист2!$AU228</f>
        <v>0</v>
      </c>
      <c r="CN77" s="14">
        <f>[1]Лист2!$AU74</f>
        <v>0</v>
      </c>
      <c r="CO77" s="15">
        <f>[1]Лист2!$AV228</f>
        <v>0</v>
      </c>
      <c r="CP77" s="20">
        <f>[1]Лист2!$AV74</f>
        <v>0</v>
      </c>
      <c r="CQ77" s="15">
        <f>[1]Лист2!$AX228</f>
        <v>0</v>
      </c>
      <c r="CR77" s="14">
        <f>[1]Лист2!$AX74</f>
        <v>0</v>
      </c>
    </row>
    <row r="78" spans="1:96" s="19" customFormat="1" x14ac:dyDescent="0.25">
      <c r="A78" s="29"/>
      <c r="B78" s="36" t="s">
        <v>39</v>
      </c>
      <c r="C78" s="16"/>
      <c r="D78" s="17"/>
      <c r="E78" s="17" t="s">
        <v>123</v>
      </c>
      <c r="F78" s="18"/>
      <c r="G78" s="14">
        <f t="shared" si="18"/>
        <v>0</v>
      </c>
      <c r="H78" s="14">
        <f t="shared" si="19"/>
        <v>0</v>
      </c>
      <c r="I78" s="15">
        <f t="shared" si="17"/>
        <v>0</v>
      </c>
      <c r="J78" s="14">
        <f t="shared" si="17"/>
        <v>0</v>
      </c>
      <c r="K78" s="15">
        <f t="shared" si="17"/>
        <v>0</v>
      </c>
      <c r="L78" s="14">
        <f t="shared" si="17"/>
        <v>0</v>
      </c>
      <c r="M78" s="15">
        <f t="shared" si="17"/>
        <v>0</v>
      </c>
      <c r="N78" s="14">
        <f t="shared" si="17"/>
        <v>0</v>
      </c>
      <c r="O78" s="15">
        <f t="shared" si="17"/>
        <v>0</v>
      </c>
      <c r="P78" s="14">
        <f t="shared" si="17"/>
        <v>0</v>
      </c>
      <c r="Q78" s="15">
        <f t="shared" si="17"/>
        <v>0</v>
      </c>
      <c r="R78" s="14">
        <f t="shared" si="17"/>
        <v>0</v>
      </c>
      <c r="S78" s="15">
        <f t="shared" si="17"/>
        <v>0</v>
      </c>
      <c r="T78" s="14">
        <f t="shared" si="17"/>
        <v>0</v>
      </c>
      <c r="U78" s="15">
        <f t="shared" si="17"/>
        <v>0</v>
      </c>
      <c r="V78" s="14">
        <f t="shared" si="17"/>
        <v>0</v>
      </c>
      <c r="W78" s="15">
        <f t="shared" si="17"/>
        <v>0</v>
      </c>
      <c r="X78" s="14">
        <f t="shared" si="15"/>
        <v>0</v>
      </c>
      <c r="Y78" s="14">
        <f t="shared" si="20"/>
        <v>0</v>
      </c>
      <c r="Z78" s="14">
        <f t="shared" si="21"/>
        <v>0</v>
      </c>
      <c r="AA78" s="15">
        <f>[1]Лист2!$M229</f>
        <v>0</v>
      </c>
      <c r="AB78" s="14">
        <f>[1]Лист2!M75</f>
        <v>0</v>
      </c>
      <c r="AC78" s="15">
        <f>[1]Лист2!N229</f>
        <v>0</v>
      </c>
      <c r="AD78" s="14">
        <f>[1]Лист2!$N75</f>
        <v>0</v>
      </c>
      <c r="AE78" s="15">
        <f>[1]Лист2!$O229</f>
        <v>0</v>
      </c>
      <c r="AF78" s="14">
        <f>[1]Лист2!$O75</f>
        <v>0</v>
      </c>
      <c r="AG78" s="15">
        <f>[1]Лист2!$S229</f>
        <v>0</v>
      </c>
      <c r="AH78" s="14">
        <f>[1]Лист2!$S75</f>
        <v>0</v>
      </c>
      <c r="AI78" s="15">
        <f>[1]Лист2!$P229</f>
        <v>0</v>
      </c>
      <c r="AJ78" s="20">
        <f>[1]Лист2!$P75</f>
        <v>0</v>
      </c>
      <c r="AK78" s="15">
        <f>[1]Лист2!$Q229</f>
        <v>0</v>
      </c>
      <c r="AL78" s="14">
        <f>[1]Лист2!$Q75</f>
        <v>0</v>
      </c>
      <c r="AM78" s="15">
        <f>[1]Лист2!$R229</f>
        <v>0</v>
      </c>
      <c r="AN78" s="20">
        <f>[1]Лист2!$R75</f>
        <v>0</v>
      </c>
      <c r="AO78" s="15">
        <f>[1]Лист2!$T229</f>
        <v>0</v>
      </c>
      <c r="AP78" s="14">
        <f>[1]Лист2!$T75</f>
        <v>0</v>
      </c>
      <c r="AQ78" s="14">
        <f t="shared" si="22"/>
        <v>0</v>
      </c>
      <c r="AR78" s="14">
        <f t="shared" si="23"/>
        <v>0</v>
      </c>
      <c r="AS78" s="15">
        <f>[1]Лист2!$W229</f>
        <v>0</v>
      </c>
      <c r="AT78" s="14">
        <f>[1]Лист2!$W75</f>
        <v>0</v>
      </c>
      <c r="AU78" s="15">
        <f>[1]Лист2!$X229</f>
        <v>0</v>
      </c>
      <c r="AV78" s="14">
        <f>[1]Лист2!$X75</f>
        <v>0</v>
      </c>
      <c r="AW78" s="15">
        <f>[1]Лист2!$Y229</f>
        <v>0</v>
      </c>
      <c r="AX78" s="14">
        <f>[1]Лист2!$Y75</f>
        <v>0</v>
      </c>
      <c r="AY78" s="15">
        <f>[1]Лист2!$AC229</f>
        <v>0</v>
      </c>
      <c r="AZ78" s="14">
        <f>[1]Лист2!$AC75</f>
        <v>0</v>
      </c>
      <c r="BA78" s="15">
        <f>[1]Лист2!$Z229</f>
        <v>0</v>
      </c>
      <c r="BB78" s="20">
        <f>[1]Лист2!$Z75</f>
        <v>0</v>
      </c>
      <c r="BC78" s="15">
        <f>[1]Лист2!$AA229</f>
        <v>0</v>
      </c>
      <c r="BD78" s="14">
        <f>[1]Лист2!$AA75</f>
        <v>0</v>
      </c>
      <c r="BE78" s="15">
        <f>[1]Лист2!$AB229</f>
        <v>0</v>
      </c>
      <c r="BF78" s="20">
        <f>[1]Лист2!$AB75</f>
        <v>0</v>
      </c>
      <c r="BG78" s="15">
        <f>[1]Лист2!$AD229</f>
        <v>0</v>
      </c>
      <c r="BH78" s="14">
        <f>[1]Лист2!$AD75</f>
        <v>0</v>
      </c>
      <c r="BI78" s="14">
        <f t="shared" si="24"/>
        <v>0</v>
      </c>
      <c r="BJ78" s="14">
        <f t="shared" si="25"/>
        <v>0</v>
      </c>
      <c r="BK78" s="15">
        <f>[1]Лист2!$AG229</f>
        <v>0</v>
      </c>
      <c r="BL78" s="14">
        <f>[1]Лист2!$AG75</f>
        <v>0</v>
      </c>
      <c r="BM78" s="15">
        <f>[1]Лист2!$AH229</f>
        <v>0</v>
      </c>
      <c r="BN78" s="14">
        <f>[1]Лист2!$AH75</f>
        <v>0</v>
      </c>
      <c r="BO78" s="15">
        <f>[1]Лист2!$AI229</f>
        <v>0</v>
      </c>
      <c r="BP78" s="14">
        <f>[1]Лист2!$AI75</f>
        <v>0</v>
      </c>
      <c r="BQ78" s="15">
        <f>[1]Лист2!$AM229</f>
        <v>0</v>
      </c>
      <c r="BR78" s="14">
        <f>[1]Лист2!$AM75</f>
        <v>0</v>
      </c>
      <c r="BS78" s="15">
        <f>[1]Лист2!$AJ229</f>
        <v>0</v>
      </c>
      <c r="BT78" s="20">
        <f>[1]Лист2!$AJ75</f>
        <v>0</v>
      </c>
      <c r="BU78" s="15">
        <f>[1]Лист2!$AK229</f>
        <v>0</v>
      </c>
      <c r="BV78" s="14">
        <f>[1]Лист2!$AK75</f>
        <v>0</v>
      </c>
      <c r="BW78" s="15">
        <f>[1]Лист2!$AL229</f>
        <v>0</v>
      </c>
      <c r="BX78" s="20">
        <f>[1]Лист2!$AL75</f>
        <v>0</v>
      </c>
      <c r="BY78" s="15">
        <f>[1]Лист2!$AN229</f>
        <v>0</v>
      </c>
      <c r="BZ78" s="14">
        <f>[1]Лист2!$AN75</f>
        <v>0</v>
      </c>
      <c r="CA78" s="14">
        <f t="shared" si="26"/>
        <v>0</v>
      </c>
      <c r="CB78" s="14">
        <f t="shared" si="27"/>
        <v>0</v>
      </c>
      <c r="CC78" s="15">
        <f>[1]Лист2!$AQ229</f>
        <v>0</v>
      </c>
      <c r="CD78" s="14">
        <f>[1]Лист2!$AQ75</f>
        <v>0</v>
      </c>
      <c r="CE78" s="15">
        <f>[1]Лист2!$AR229</f>
        <v>0</v>
      </c>
      <c r="CF78" s="14">
        <f>[1]Лист2!$AR75</f>
        <v>0</v>
      </c>
      <c r="CG78" s="15">
        <f>[1]Лист2!$AS229</f>
        <v>0</v>
      </c>
      <c r="CH78" s="14">
        <f>[1]Лист2!$AS75</f>
        <v>0</v>
      </c>
      <c r="CI78" s="15">
        <f>[1]Лист2!$AW229</f>
        <v>0</v>
      </c>
      <c r="CJ78" s="14">
        <f>[1]Лист2!$AW75</f>
        <v>0</v>
      </c>
      <c r="CK78" s="15">
        <f>[1]Лист2!$AT229</f>
        <v>0</v>
      </c>
      <c r="CL78" s="20">
        <f>[1]Лист2!$AT75</f>
        <v>0</v>
      </c>
      <c r="CM78" s="15">
        <f>[1]Лист2!$AU229</f>
        <v>0</v>
      </c>
      <c r="CN78" s="14">
        <f>[1]Лист2!$AU75</f>
        <v>0</v>
      </c>
      <c r="CO78" s="15">
        <f>[1]Лист2!$AV229</f>
        <v>0</v>
      </c>
      <c r="CP78" s="20">
        <f>[1]Лист2!$AV75</f>
        <v>0</v>
      </c>
      <c r="CQ78" s="15">
        <f>[1]Лист2!$AX229</f>
        <v>0</v>
      </c>
      <c r="CR78" s="14">
        <f>[1]Лист2!$AX75</f>
        <v>0</v>
      </c>
    </row>
    <row r="79" spans="1:96" s="19" customFormat="1" x14ac:dyDescent="0.25">
      <c r="A79" s="29" t="s">
        <v>232</v>
      </c>
      <c r="B79" s="31" t="s">
        <v>40</v>
      </c>
      <c r="C79" s="16">
        <v>330038</v>
      </c>
      <c r="D79" s="17" t="s">
        <v>126</v>
      </c>
      <c r="E79" s="17" t="s">
        <v>123</v>
      </c>
      <c r="F79" s="18" t="s">
        <v>127</v>
      </c>
      <c r="G79" s="14">
        <f t="shared" si="18"/>
        <v>49943286.909999996</v>
      </c>
      <c r="H79" s="14">
        <f t="shared" si="19"/>
        <v>24508230.149999999</v>
      </c>
      <c r="I79" s="15">
        <f t="shared" si="17"/>
        <v>19342</v>
      </c>
      <c r="J79" s="14">
        <f t="shared" si="17"/>
        <v>13011437.380000001</v>
      </c>
      <c r="K79" s="15">
        <f t="shared" si="17"/>
        <v>3326</v>
      </c>
      <c r="L79" s="14">
        <f t="shared" si="17"/>
        <v>1991146.62</v>
      </c>
      <c r="M79" s="15">
        <f t="shared" si="17"/>
        <v>8970</v>
      </c>
      <c r="N79" s="14">
        <f t="shared" si="17"/>
        <v>9505646.1500000004</v>
      </c>
      <c r="O79" s="15">
        <f t="shared" si="17"/>
        <v>229</v>
      </c>
      <c r="P79" s="14">
        <f t="shared" si="17"/>
        <v>2312802</v>
      </c>
      <c r="Q79" s="15">
        <f t="shared" si="17"/>
        <v>723</v>
      </c>
      <c r="R79" s="14">
        <f t="shared" si="17"/>
        <v>15072770.02</v>
      </c>
      <c r="S79" s="15">
        <f t="shared" si="17"/>
        <v>0</v>
      </c>
      <c r="T79" s="14">
        <f t="shared" si="17"/>
        <v>0</v>
      </c>
      <c r="U79" s="15">
        <f t="shared" si="17"/>
        <v>0</v>
      </c>
      <c r="V79" s="14">
        <f t="shared" si="17"/>
        <v>0</v>
      </c>
      <c r="W79" s="15">
        <f t="shared" si="17"/>
        <v>2618</v>
      </c>
      <c r="X79" s="14">
        <f t="shared" si="15"/>
        <v>8049484.7400000002</v>
      </c>
      <c r="Y79" s="14">
        <f t="shared" si="20"/>
        <v>18323380.84</v>
      </c>
      <c r="Z79" s="14">
        <f t="shared" si="21"/>
        <v>7833824.0700000003</v>
      </c>
      <c r="AA79" s="15">
        <f>[1]Лист2!$M230</f>
        <v>5803</v>
      </c>
      <c r="AB79" s="14">
        <f>[1]Лист2!M76</f>
        <v>4727255.8600000003</v>
      </c>
      <c r="AC79" s="15">
        <f>[1]Лист2!N230</f>
        <v>986</v>
      </c>
      <c r="AD79" s="14">
        <f>[1]Лист2!$N76</f>
        <v>467254.9</v>
      </c>
      <c r="AE79" s="15">
        <f>[1]Лист2!$O230</f>
        <v>2691</v>
      </c>
      <c r="AF79" s="14">
        <f>[1]Лист2!$O76</f>
        <v>2639313.31</v>
      </c>
      <c r="AG79" s="15">
        <f>[1]Лист2!$S230</f>
        <v>0</v>
      </c>
      <c r="AH79" s="14">
        <f>[1]Лист2!$S76</f>
        <v>0</v>
      </c>
      <c r="AI79" s="15">
        <f>[1]Лист2!$P230</f>
        <v>155</v>
      </c>
      <c r="AJ79" s="20">
        <f>[1]Лист2!$P76</f>
        <v>8899925.0199999996</v>
      </c>
      <c r="AK79" s="15">
        <f>[1]Лист2!$Q230</f>
        <v>0</v>
      </c>
      <c r="AL79" s="14">
        <f>[1]Лист2!$Q76</f>
        <v>0</v>
      </c>
      <c r="AM79" s="15">
        <f>[1]Лист2!$R230</f>
        <v>0</v>
      </c>
      <c r="AN79" s="20">
        <f>[1]Лист2!$R76</f>
        <v>0</v>
      </c>
      <c r="AO79" s="15">
        <f>[1]Лист2!$T230</f>
        <v>680</v>
      </c>
      <c r="AP79" s="14">
        <f>[1]Лист2!$T76</f>
        <v>1589631.75</v>
      </c>
      <c r="AQ79" s="14">
        <f t="shared" si="22"/>
        <v>9201293.1400000006</v>
      </c>
      <c r="AR79" s="14">
        <f t="shared" si="23"/>
        <v>4516848.8099999996</v>
      </c>
      <c r="AS79" s="15">
        <f>[1]Лист2!$W230</f>
        <v>3868</v>
      </c>
      <c r="AT79" s="14">
        <f>[1]Лист2!$W76</f>
        <v>2500939.62</v>
      </c>
      <c r="AU79" s="15">
        <f>[1]Лист2!$X230</f>
        <v>621</v>
      </c>
      <c r="AV79" s="14">
        <f>[1]Лист2!$X76</f>
        <v>467254.91</v>
      </c>
      <c r="AW79" s="15">
        <f>[1]Лист2!$Y230</f>
        <v>1794</v>
      </c>
      <c r="AX79" s="14">
        <f>[1]Лист2!$Y76</f>
        <v>1548654.28</v>
      </c>
      <c r="AY79" s="15">
        <f>[1]Лист2!$AC230</f>
        <v>47</v>
      </c>
      <c r="AZ79" s="14">
        <f>[1]Лист2!$AC76</f>
        <v>473545</v>
      </c>
      <c r="BA79" s="15">
        <f>[1]Лист2!$Z230</f>
        <v>173</v>
      </c>
      <c r="BB79" s="20">
        <f>[1]Лист2!$Z76</f>
        <v>2057615</v>
      </c>
      <c r="BC79" s="15">
        <f>[1]Лист2!$AA230</f>
        <v>0</v>
      </c>
      <c r="BD79" s="14">
        <f>[1]Лист2!$AA76</f>
        <v>0</v>
      </c>
      <c r="BE79" s="15">
        <f>[1]Лист2!$AB230</f>
        <v>0</v>
      </c>
      <c r="BF79" s="20">
        <f>[1]Лист2!$AB76</f>
        <v>0</v>
      </c>
      <c r="BG79" s="15">
        <f>[1]Лист2!$AD230</f>
        <v>576</v>
      </c>
      <c r="BH79" s="14">
        <f>[1]Лист2!$AD76</f>
        <v>2153284.33</v>
      </c>
      <c r="BI79" s="14">
        <f t="shared" si="24"/>
        <v>11100489.619999999</v>
      </c>
      <c r="BJ79" s="14">
        <f t="shared" si="25"/>
        <v>5973503.29</v>
      </c>
      <c r="BK79" s="15">
        <f>[1]Лист2!$AG230</f>
        <v>3868</v>
      </c>
      <c r="BL79" s="14">
        <f>[1]Лист2!$AG76</f>
        <v>2897176.09</v>
      </c>
      <c r="BM79" s="15">
        <f>[1]Лист2!$AH230</f>
        <v>621</v>
      </c>
      <c r="BN79" s="14">
        <f>[1]Лист2!$AH76</f>
        <v>417487.92</v>
      </c>
      <c r="BO79" s="15">
        <f>[1]Лист2!$AI230</f>
        <v>1794</v>
      </c>
      <c r="BP79" s="14">
        <f>[1]Лист2!$AI76</f>
        <v>2658839.2799999998</v>
      </c>
      <c r="BQ79" s="15">
        <f>[1]Лист2!$AM230</f>
        <v>90</v>
      </c>
      <c r="BR79" s="14">
        <f>[1]Лист2!$AM76</f>
        <v>916087</v>
      </c>
      <c r="BS79" s="15">
        <f>[1]Лист2!$AJ230</f>
        <v>183</v>
      </c>
      <c r="BT79" s="20">
        <f>[1]Лист2!$AJ76</f>
        <v>2057615</v>
      </c>
      <c r="BU79" s="15">
        <f>[1]Лист2!$AK230</f>
        <v>0</v>
      </c>
      <c r="BV79" s="14">
        <f>[1]Лист2!$AK76</f>
        <v>0</v>
      </c>
      <c r="BW79" s="15">
        <f>[1]Лист2!$AL230</f>
        <v>0</v>
      </c>
      <c r="BX79" s="20">
        <f>[1]Лист2!$AL76</f>
        <v>0</v>
      </c>
      <c r="BY79" s="15">
        <f>[1]Лист2!$AN230</f>
        <v>681</v>
      </c>
      <c r="BZ79" s="14">
        <f>[1]Лист2!$AN76</f>
        <v>2153284.33</v>
      </c>
      <c r="CA79" s="14">
        <f t="shared" si="26"/>
        <v>11318123.310000001</v>
      </c>
      <c r="CB79" s="14">
        <f t="shared" si="27"/>
        <v>6184053.9800000004</v>
      </c>
      <c r="CC79" s="15">
        <f>[1]Лист2!$AQ230</f>
        <v>5803</v>
      </c>
      <c r="CD79" s="14">
        <f>[1]Лист2!$AQ76</f>
        <v>2886065.81</v>
      </c>
      <c r="CE79" s="15">
        <f>[1]Лист2!$AR230</f>
        <v>1098</v>
      </c>
      <c r="CF79" s="14">
        <f>[1]Лист2!$AR76</f>
        <v>639148.89</v>
      </c>
      <c r="CG79" s="15">
        <f>[1]Лист2!$AS230</f>
        <v>2691</v>
      </c>
      <c r="CH79" s="14">
        <f>[1]Лист2!$AS76</f>
        <v>2658839.2799999998</v>
      </c>
      <c r="CI79" s="15">
        <f>[1]Лист2!$AW230</f>
        <v>92</v>
      </c>
      <c r="CJ79" s="14">
        <f>[1]Лист2!$AW76</f>
        <v>923170</v>
      </c>
      <c r="CK79" s="15">
        <f>[1]Лист2!$AT230</f>
        <v>212</v>
      </c>
      <c r="CL79" s="20">
        <f>[1]Лист2!$AT76</f>
        <v>2057615</v>
      </c>
      <c r="CM79" s="15">
        <f>[1]Лист2!$AU230</f>
        <v>0</v>
      </c>
      <c r="CN79" s="14">
        <f>[1]Лист2!$AU76</f>
        <v>0</v>
      </c>
      <c r="CO79" s="15">
        <f>[1]Лист2!$AV230</f>
        <v>0</v>
      </c>
      <c r="CP79" s="20">
        <f>[1]Лист2!$AV76</f>
        <v>0</v>
      </c>
      <c r="CQ79" s="15">
        <f>[1]Лист2!$AX230</f>
        <v>681</v>
      </c>
      <c r="CR79" s="14">
        <f>[1]Лист2!$AX76</f>
        <v>2153284.33</v>
      </c>
    </row>
    <row r="80" spans="1:96" s="19" customFormat="1" x14ac:dyDescent="0.25">
      <c r="A80" s="37"/>
      <c r="B80" s="36" t="s">
        <v>41</v>
      </c>
      <c r="C80" s="16"/>
      <c r="D80" s="17"/>
      <c r="E80" s="17"/>
      <c r="F80" s="18"/>
      <c r="G80" s="14">
        <f t="shared" si="18"/>
        <v>0</v>
      </c>
      <c r="H80" s="14">
        <f t="shared" si="19"/>
        <v>0</v>
      </c>
      <c r="I80" s="15">
        <f t="shared" si="17"/>
        <v>0</v>
      </c>
      <c r="J80" s="14">
        <f t="shared" si="17"/>
        <v>0</v>
      </c>
      <c r="K80" s="15">
        <f t="shared" si="17"/>
        <v>0</v>
      </c>
      <c r="L80" s="14">
        <f t="shared" si="17"/>
        <v>0</v>
      </c>
      <c r="M80" s="15">
        <f t="shared" si="17"/>
        <v>0</v>
      </c>
      <c r="N80" s="14">
        <f t="shared" si="17"/>
        <v>0</v>
      </c>
      <c r="O80" s="15">
        <f t="shared" si="17"/>
        <v>0</v>
      </c>
      <c r="P80" s="14">
        <f t="shared" si="17"/>
        <v>0</v>
      </c>
      <c r="Q80" s="15">
        <f t="shared" si="17"/>
        <v>0</v>
      </c>
      <c r="R80" s="14">
        <f t="shared" si="17"/>
        <v>0</v>
      </c>
      <c r="S80" s="15">
        <f t="shared" si="17"/>
        <v>0</v>
      </c>
      <c r="T80" s="14">
        <f t="shared" si="17"/>
        <v>0</v>
      </c>
      <c r="U80" s="15">
        <f t="shared" si="17"/>
        <v>0</v>
      </c>
      <c r="V80" s="14">
        <f t="shared" si="17"/>
        <v>0</v>
      </c>
      <c r="W80" s="15">
        <f t="shared" si="17"/>
        <v>0</v>
      </c>
      <c r="X80" s="14">
        <f t="shared" si="15"/>
        <v>0</v>
      </c>
      <c r="Y80" s="14">
        <f t="shared" si="20"/>
        <v>0</v>
      </c>
      <c r="Z80" s="14">
        <f t="shared" si="21"/>
        <v>0</v>
      </c>
      <c r="AA80" s="15">
        <f>[1]Лист2!$M231</f>
        <v>0</v>
      </c>
      <c r="AB80" s="14">
        <f>[1]Лист2!M77</f>
        <v>0</v>
      </c>
      <c r="AC80" s="15">
        <f>[1]Лист2!N231</f>
        <v>0</v>
      </c>
      <c r="AD80" s="14">
        <f>[1]Лист2!$N77</f>
        <v>0</v>
      </c>
      <c r="AE80" s="15">
        <f>[1]Лист2!$O231</f>
        <v>0</v>
      </c>
      <c r="AF80" s="14">
        <f>[1]Лист2!$O77</f>
        <v>0</v>
      </c>
      <c r="AG80" s="15">
        <f>[1]Лист2!$S231</f>
        <v>0</v>
      </c>
      <c r="AH80" s="14">
        <f>[1]Лист2!$S77</f>
        <v>0</v>
      </c>
      <c r="AI80" s="15">
        <f>[1]Лист2!$P231</f>
        <v>0</v>
      </c>
      <c r="AJ80" s="20">
        <f>[1]Лист2!$P77</f>
        <v>0</v>
      </c>
      <c r="AK80" s="15">
        <f>[1]Лист2!$Q231</f>
        <v>0</v>
      </c>
      <c r="AL80" s="14">
        <f>[1]Лист2!$Q77</f>
        <v>0</v>
      </c>
      <c r="AM80" s="15">
        <f>[1]Лист2!$R231</f>
        <v>0</v>
      </c>
      <c r="AN80" s="20">
        <f>[1]Лист2!$R77</f>
        <v>0</v>
      </c>
      <c r="AO80" s="15">
        <f>[1]Лист2!$T231</f>
        <v>0</v>
      </c>
      <c r="AP80" s="14">
        <f>[1]Лист2!$T77</f>
        <v>0</v>
      </c>
      <c r="AQ80" s="14">
        <f t="shared" si="22"/>
        <v>0</v>
      </c>
      <c r="AR80" s="14">
        <f t="shared" si="23"/>
        <v>0</v>
      </c>
      <c r="AS80" s="15">
        <f>[1]Лист2!$W231</f>
        <v>0</v>
      </c>
      <c r="AT80" s="14">
        <f>[1]Лист2!$W77</f>
        <v>0</v>
      </c>
      <c r="AU80" s="15">
        <f>[1]Лист2!$X231</f>
        <v>0</v>
      </c>
      <c r="AV80" s="14">
        <f>[1]Лист2!$X77</f>
        <v>0</v>
      </c>
      <c r="AW80" s="15">
        <f>[1]Лист2!$Y231</f>
        <v>0</v>
      </c>
      <c r="AX80" s="14">
        <f>[1]Лист2!$Y77</f>
        <v>0</v>
      </c>
      <c r="AY80" s="15">
        <f>[1]Лист2!$AC231</f>
        <v>0</v>
      </c>
      <c r="AZ80" s="14">
        <f>[1]Лист2!$AC77</f>
        <v>0</v>
      </c>
      <c r="BA80" s="15">
        <f>[1]Лист2!$Z231</f>
        <v>0</v>
      </c>
      <c r="BB80" s="20">
        <f>[1]Лист2!$Z77</f>
        <v>0</v>
      </c>
      <c r="BC80" s="15">
        <f>[1]Лист2!$AA231</f>
        <v>0</v>
      </c>
      <c r="BD80" s="14">
        <f>[1]Лист2!$AA77</f>
        <v>0</v>
      </c>
      <c r="BE80" s="15">
        <f>[1]Лист2!$AB231</f>
        <v>0</v>
      </c>
      <c r="BF80" s="20">
        <f>[1]Лист2!$AB77</f>
        <v>0</v>
      </c>
      <c r="BG80" s="15">
        <f>[1]Лист2!$AD231</f>
        <v>0</v>
      </c>
      <c r="BH80" s="14">
        <f>[1]Лист2!$AD77</f>
        <v>0</v>
      </c>
      <c r="BI80" s="14">
        <f t="shared" si="24"/>
        <v>0</v>
      </c>
      <c r="BJ80" s="14">
        <f t="shared" si="25"/>
        <v>0</v>
      </c>
      <c r="BK80" s="15">
        <f>[1]Лист2!$AG231</f>
        <v>0</v>
      </c>
      <c r="BL80" s="14">
        <f>[1]Лист2!$AG77</f>
        <v>0</v>
      </c>
      <c r="BM80" s="15">
        <f>[1]Лист2!$AH231</f>
        <v>0</v>
      </c>
      <c r="BN80" s="14">
        <f>[1]Лист2!$AH77</f>
        <v>0</v>
      </c>
      <c r="BO80" s="15">
        <f>[1]Лист2!$AI231</f>
        <v>0</v>
      </c>
      <c r="BP80" s="14">
        <f>[1]Лист2!$AI77</f>
        <v>0</v>
      </c>
      <c r="BQ80" s="15">
        <f>[1]Лист2!$AM231</f>
        <v>0</v>
      </c>
      <c r="BR80" s="14">
        <f>[1]Лист2!$AM77</f>
        <v>0</v>
      </c>
      <c r="BS80" s="15">
        <f>[1]Лист2!$AJ231</f>
        <v>0</v>
      </c>
      <c r="BT80" s="20">
        <f>[1]Лист2!$AJ77</f>
        <v>0</v>
      </c>
      <c r="BU80" s="15">
        <f>[1]Лист2!$AK231</f>
        <v>0</v>
      </c>
      <c r="BV80" s="14">
        <f>[1]Лист2!$AK77</f>
        <v>0</v>
      </c>
      <c r="BW80" s="15">
        <f>[1]Лист2!$AL231</f>
        <v>0</v>
      </c>
      <c r="BX80" s="20">
        <f>[1]Лист2!$AL77</f>
        <v>0</v>
      </c>
      <c r="BY80" s="15">
        <f>[1]Лист2!$AN231</f>
        <v>0</v>
      </c>
      <c r="BZ80" s="14">
        <f>[1]Лист2!$AN77</f>
        <v>0</v>
      </c>
      <c r="CA80" s="14">
        <f t="shared" si="26"/>
        <v>0</v>
      </c>
      <c r="CB80" s="14">
        <f t="shared" si="27"/>
        <v>0</v>
      </c>
      <c r="CC80" s="15">
        <f>[1]Лист2!$AQ231</f>
        <v>0</v>
      </c>
      <c r="CD80" s="14">
        <f>[1]Лист2!$AQ77</f>
        <v>0</v>
      </c>
      <c r="CE80" s="15">
        <f>[1]Лист2!$AR231</f>
        <v>0</v>
      </c>
      <c r="CF80" s="14">
        <f>[1]Лист2!$AR77</f>
        <v>0</v>
      </c>
      <c r="CG80" s="15">
        <f>[1]Лист2!$AS231</f>
        <v>0</v>
      </c>
      <c r="CH80" s="14">
        <f>[1]Лист2!$AS77</f>
        <v>0</v>
      </c>
      <c r="CI80" s="15">
        <f>[1]Лист2!$AW231</f>
        <v>0</v>
      </c>
      <c r="CJ80" s="14">
        <f>[1]Лист2!$AW77</f>
        <v>0</v>
      </c>
      <c r="CK80" s="15">
        <f>[1]Лист2!$AT231</f>
        <v>0</v>
      </c>
      <c r="CL80" s="20">
        <f>[1]Лист2!$AT77</f>
        <v>0</v>
      </c>
      <c r="CM80" s="15">
        <f>[1]Лист2!$AU231</f>
        <v>0</v>
      </c>
      <c r="CN80" s="14">
        <f>[1]Лист2!$AU77</f>
        <v>0</v>
      </c>
      <c r="CO80" s="15">
        <f>[1]Лист2!$AV231</f>
        <v>0</v>
      </c>
      <c r="CP80" s="20">
        <f>[1]Лист2!$AV77</f>
        <v>0</v>
      </c>
      <c r="CQ80" s="15">
        <f>[1]Лист2!$AX231</f>
        <v>0</v>
      </c>
      <c r="CR80" s="14">
        <f>[1]Лист2!$AX77</f>
        <v>0</v>
      </c>
    </row>
    <row r="81" spans="1:96" s="19" customFormat="1" x14ac:dyDescent="0.25">
      <c r="A81" s="29" t="s">
        <v>233</v>
      </c>
      <c r="B81" s="31" t="s">
        <v>42</v>
      </c>
      <c r="C81" s="16">
        <v>330040</v>
      </c>
      <c r="D81" s="17" t="s">
        <v>132</v>
      </c>
      <c r="E81" s="17" t="s">
        <v>123</v>
      </c>
      <c r="F81" s="18" t="s">
        <v>133</v>
      </c>
      <c r="G81" s="14">
        <f t="shared" si="18"/>
        <v>39875368.859999999</v>
      </c>
      <c r="H81" s="14">
        <f t="shared" si="19"/>
        <v>19951189.98</v>
      </c>
      <c r="I81" s="15">
        <f t="shared" si="17"/>
        <v>20004</v>
      </c>
      <c r="J81" s="14">
        <f t="shared" si="17"/>
        <v>8242453.71</v>
      </c>
      <c r="K81" s="15">
        <f t="shared" si="17"/>
        <v>2549</v>
      </c>
      <c r="L81" s="14">
        <f t="shared" si="17"/>
        <v>1618170.44</v>
      </c>
      <c r="M81" s="15">
        <f t="shared" si="17"/>
        <v>11614</v>
      </c>
      <c r="N81" s="14">
        <f t="shared" si="17"/>
        <v>10090565.83</v>
      </c>
      <c r="O81" s="15">
        <f t="shared" si="17"/>
        <v>161</v>
      </c>
      <c r="P81" s="14">
        <f t="shared" si="17"/>
        <v>4674859.07</v>
      </c>
      <c r="Q81" s="15">
        <f t="shared" si="17"/>
        <v>457</v>
      </c>
      <c r="R81" s="14">
        <f t="shared" si="17"/>
        <v>8806332.4000000004</v>
      </c>
      <c r="S81" s="15">
        <f t="shared" si="17"/>
        <v>0</v>
      </c>
      <c r="T81" s="14">
        <f t="shared" si="17"/>
        <v>0</v>
      </c>
      <c r="U81" s="15">
        <f t="shared" si="17"/>
        <v>0</v>
      </c>
      <c r="V81" s="14">
        <f t="shared" si="17"/>
        <v>0</v>
      </c>
      <c r="W81" s="15">
        <f t="shared" si="17"/>
        <v>2046</v>
      </c>
      <c r="X81" s="14">
        <f t="shared" si="15"/>
        <v>6442987.4100000001</v>
      </c>
      <c r="Y81" s="14">
        <f t="shared" si="20"/>
        <v>9207813.8100000005</v>
      </c>
      <c r="Z81" s="14">
        <f t="shared" si="21"/>
        <v>5178486.26</v>
      </c>
      <c r="AA81" s="15">
        <f>[1]Лист2!$M232</f>
        <v>6001</v>
      </c>
      <c r="AB81" s="14">
        <f>[1]Лист2!M78</f>
        <v>2255586.9500000002</v>
      </c>
      <c r="AC81" s="15">
        <f>[1]Лист2!N232</f>
        <v>765</v>
      </c>
      <c r="AD81" s="14">
        <f>[1]Лист2!$N78</f>
        <v>485451.13</v>
      </c>
      <c r="AE81" s="15">
        <f>[1]Лист2!$O232</f>
        <v>3484</v>
      </c>
      <c r="AF81" s="14">
        <f>[1]Лист2!$O78</f>
        <v>2437448.1800000002</v>
      </c>
      <c r="AG81" s="15">
        <f>[1]Лист2!$S232</f>
        <v>48</v>
      </c>
      <c r="AH81" s="14">
        <f>[1]Лист2!$S78</f>
        <v>682457.72</v>
      </c>
      <c r="AI81" s="15">
        <f>[1]Лист2!$P232</f>
        <v>137</v>
      </c>
      <c r="AJ81" s="20">
        <f>[1]Лист2!$P78</f>
        <v>2641984.64</v>
      </c>
      <c r="AK81" s="15">
        <f>[1]Лист2!$Q232</f>
        <v>0</v>
      </c>
      <c r="AL81" s="14">
        <f>[1]Лист2!$Q78</f>
        <v>0</v>
      </c>
      <c r="AM81" s="15">
        <f>[1]Лист2!$R232</f>
        <v>0</v>
      </c>
      <c r="AN81" s="20">
        <f>[1]Лист2!$R78</f>
        <v>0</v>
      </c>
      <c r="AO81" s="15">
        <f>[1]Лист2!$T232</f>
        <v>512</v>
      </c>
      <c r="AP81" s="14">
        <f>[1]Лист2!$T78</f>
        <v>704885.19</v>
      </c>
      <c r="AQ81" s="14">
        <f t="shared" si="22"/>
        <v>9443753.4000000004</v>
      </c>
      <c r="AR81" s="14">
        <f t="shared" si="23"/>
        <v>4547108.72</v>
      </c>
      <c r="AS81" s="15">
        <f>[1]Лист2!$W232</f>
        <v>4001</v>
      </c>
      <c r="AT81" s="14">
        <f>[1]Лист2!$W78</f>
        <v>2115639.9</v>
      </c>
      <c r="AU81" s="15">
        <f>[1]Лист2!$X232</f>
        <v>510</v>
      </c>
      <c r="AV81" s="14">
        <f>[1]Лист2!$X78</f>
        <v>323634.09000000003</v>
      </c>
      <c r="AW81" s="15">
        <f>[1]Лист2!$Y232</f>
        <v>2323</v>
      </c>
      <c r="AX81" s="14">
        <f>[1]Лист2!$Y78</f>
        <v>2107834.73</v>
      </c>
      <c r="AY81" s="15">
        <f>[1]Лист2!$AC232</f>
        <v>32</v>
      </c>
      <c r="AZ81" s="14">
        <f>[1]Лист2!$AC78</f>
        <v>1254971.81</v>
      </c>
      <c r="BA81" s="15">
        <f>[1]Лист2!$Z232</f>
        <v>91</v>
      </c>
      <c r="BB81" s="20">
        <f>[1]Лист2!$Z78</f>
        <v>1761323.09</v>
      </c>
      <c r="BC81" s="15">
        <f>[1]Лист2!$AA232</f>
        <v>0</v>
      </c>
      <c r="BD81" s="14">
        <f>[1]Лист2!$AA78</f>
        <v>0</v>
      </c>
      <c r="BE81" s="15">
        <f>[1]Лист2!$AB232</f>
        <v>0</v>
      </c>
      <c r="BF81" s="20">
        <f>[1]Лист2!$AB78</f>
        <v>0</v>
      </c>
      <c r="BG81" s="15">
        <f>[1]Лист2!$AD232</f>
        <v>512</v>
      </c>
      <c r="BH81" s="14">
        <f>[1]Лист2!$AD78</f>
        <v>1880349.78</v>
      </c>
      <c r="BI81" s="14">
        <f t="shared" si="24"/>
        <v>10492279.84</v>
      </c>
      <c r="BJ81" s="14">
        <f t="shared" si="25"/>
        <v>5547108.7199999997</v>
      </c>
      <c r="BK81" s="15">
        <f>[1]Лист2!$AG232</f>
        <v>4001</v>
      </c>
      <c r="BL81" s="14">
        <f>[1]Лист2!$AG78</f>
        <v>2115639.9</v>
      </c>
      <c r="BM81" s="15">
        <f>[1]Лист2!$AH232</f>
        <v>510</v>
      </c>
      <c r="BN81" s="14">
        <f>[1]Лист2!$AH78</f>
        <v>323634.09000000003</v>
      </c>
      <c r="BO81" s="15">
        <f>[1]Лист2!$AI232</f>
        <v>2323</v>
      </c>
      <c r="BP81" s="14">
        <f>[1]Лист2!$AI78</f>
        <v>3107834.73</v>
      </c>
      <c r="BQ81" s="15">
        <f>[1]Лист2!$AM232</f>
        <v>32</v>
      </c>
      <c r="BR81" s="14">
        <f>[1]Лист2!$AM78</f>
        <v>1254971.81</v>
      </c>
      <c r="BS81" s="15">
        <f>[1]Лист2!$AJ232</f>
        <v>91</v>
      </c>
      <c r="BT81" s="20">
        <f>[1]Лист2!$AJ78</f>
        <v>1761323.09</v>
      </c>
      <c r="BU81" s="15">
        <f>[1]Лист2!$AK232</f>
        <v>0</v>
      </c>
      <c r="BV81" s="14">
        <f>[1]Лист2!$AK78</f>
        <v>0</v>
      </c>
      <c r="BW81" s="15">
        <f>[1]Лист2!$AL232</f>
        <v>0</v>
      </c>
      <c r="BX81" s="20">
        <f>[1]Лист2!$AL78</f>
        <v>0</v>
      </c>
      <c r="BY81" s="15">
        <f>[1]Лист2!$AN232</f>
        <v>511</v>
      </c>
      <c r="BZ81" s="14">
        <f>[1]Лист2!$AN78</f>
        <v>1928876.22</v>
      </c>
      <c r="CA81" s="14">
        <f t="shared" si="26"/>
        <v>10731521.810000001</v>
      </c>
      <c r="CB81" s="14">
        <f t="shared" si="27"/>
        <v>4678486.28</v>
      </c>
      <c r="CC81" s="15">
        <f>[1]Лист2!$AQ232</f>
        <v>6001</v>
      </c>
      <c r="CD81" s="14">
        <f>[1]Лист2!$AQ78</f>
        <v>1755586.96</v>
      </c>
      <c r="CE81" s="15">
        <f>[1]Лист2!$AR232</f>
        <v>764</v>
      </c>
      <c r="CF81" s="14">
        <f>[1]Лист2!$AR78</f>
        <v>485451.13</v>
      </c>
      <c r="CG81" s="15">
        <f>[1]Лист2!$AS232</f>
        <v>3484</v>
      </c>
      <c r="CH81" s="14">
        <f>[1]Лист2!$AS78</f>
        <v>2437448.19</v>
      </c>
      <c r="CI81" s="15">
        <f>[1]Лист2!$AW232</f>
        <v>49</v>
      </c>
      <c r="CJ81" s="14">
        <f>[1]Лист2!$AW78</f>
        <v>1482457.73</v>
      </c>
      <c r="CK81" s="15">
        <f>[1]Лист2!$AT232</f>
        <v>138</v>
      </c>
      <c r="CL81" s="20">
        <f>[1]Лист2!$AT78</f>
        <v>2641701.58</v>
      </c>
      <c r="CM81" s="15">
        <f>[1]Лист2!$AU232</f>
        <v>0</v>
      </c>
      <c r="CN81" s="14">
        <f>[1]Лист2!$AU78</f>
        <v>0</v>
      </c>
      <c r="CO81" s="15">
        <f>[1]Лист2!$AV232</f>
        <v>0</v>
      </c>
      <c r="CP81" s="20">
        <f>[1]Лист2!$AV78</f>
        <v>0</v>
      </c>
      <c r="CQ81" s="15">
        <f>[1]Лист2!$AX232</f>
        <v>511</v>
      </c>
      <c r="CR81" s="14">
        <f>[1]Лист2!$AX78</f>
        <v>1928876.22</v>
      </c>
    </row>
    <row r="82" spans="1:96" s="19" customFormat="1" x14ac:dyDescent="0.25">
      <c r="A82" s="29" t="s">
        <v>234</v>
      </c>
      <c r="B82" s="31" t="s">
        <v>105</v>
      </c>
      <c r="C82" s="16">
        <v>330408</v>
      </c>
      <c r="D82" s="17" t="s">
        <v>132</v>
      </c>
      <c r="E82" s="17" t="s">
        <v>129</v>
      </c>
      <c r="F82" s="18" t="s">
        <v>133</v>
      </c>
      <c r="G82" s="14">
        <f t="shared" si="18"/>
        <v>640139.64</v>
      </c>
      <c r="H82" s="14">
        <f t="shared" si="19"/>
        <v>555645.91</v>
      </c>
      <c r="I82" s="15">
        <f t="shared" si="17"/>
        <v>19</v>
      </c>
      <c r="J82" s="14">
        <f t="shared" si="17"/>
        <v>6165.91</v>
      </c>
      <c r="K82" s="15">
        <f t="shared" si="17"/>
        <v>0</v>
      </c>
      <c r="L82" s="14">
        <f t="shared" si="17"/>
        <v>0</v>
      </c>
      <c r="M82" s="15">
        <f t="shared" si="17"/>
        <v>461</v>
      </c>
      <c r="N82" s="14">
        <f t="shared" si="17"/>
        <v>549480</v>
      </c>
      <c r="O82" s="15">
        <f t="shared" si="17"/>
        <v>9</v>
      </c>
      <c r="P82" s="14">
        <f t="shared" si="17"/>
        <v>84493.73</v>
      </c>
      <c r="Q82" s="15">
        <f t="shared" si="17"/>
        <v>0</v>
      </c>
      <c r="R82" s="14">
        <f t="shared" si="17"/>
        <v>0</v>
      </c>
      <c r="S82" s="15">
        <f t="shared" si="17"/>
        <v>0</v>
      </c>
      <c r="T82" s="14">
        <f t="shared" si="17"/>
        <v>0</v>
      </c>
      <c r="U82" s="15">
        <f t="shared" si="17"/>
        <v>0</v>
      </c>
      <c r="V82" s="14">
        <f t="shared" si="17"/>
        <v>0</v>
      </c>
      <c r="W82" s="15">
        <f t="shared" si="17"/>
        <v>0</v>
      </c>
      <c r="X82" s="14">
        <f t="shared" si="15"/>
        <v>0</v>
      </c>
      <c r="Y82" s="14">
        <f t="shared" si="20"/>
        <v>180048.4</v>
      </c>
      <c r="Z82" s="14">
        <f t="shared" si="21"/>
        <v>158685.07</v>
      </c>
      <c r="AA82" s="15">
        <f>[1]Лист2!$M233</f>
        <v>4</v>
      </c>
      <c r="AB82" s="14">
        <f>[1]Лист2!M79</f>
        <v>1326.87</v>
      </c>
      <c r="AC82" s="15">
        <f>[1]Лист2!N233</f>
        <v>0</v>
      </c>
      <c r="AD82" s="14">
        <f>[1]Лист2!$N79</f>
        <v>0</v>
      </c>
      <c r="AE82" s="15">
        <f>[1]Лист2!$O233</f>
        <v>125</v>
      </c>
      <c r="AF82" s="14">
        <f>[1]Лист2!$O79</f>
        <v>157358.20000000001</v>
      </c>
      <c r="AG82" s="15">
        <f>[1]Лист2!$S233</f>
        <v>3</v>
      </c>
      <c r="AH82" s="14">
        <f>[1]Лист2!$S79</f>
        <v>21363.33</v>
      </c>
      <c r="AI82" s="15">
        <f>[1]Лист2!$P233</f>
        <v>0</v>
      </c>
      <c r="AJ82" s="20">
        <f>[1]Лист2!$P79</f>
        <v>0</v>
      </c>
      <c r="AK82" s="15">
        <f>[1]Лист2!$Q233</f>
        <v>0</v>
      </c>
      <c r="AL82" s="14">
        <f>[1]Лист2!$Q79</f>
        <v>0</v>
      </c>
      <c r="AM82" s="15">
        <f>[1]Лист2!$R233</f>
        <v>0</v>
      </c>
      <c r="AN82" s="20">
        <f>[1]Лист2!$R79</f>
        <v>0</v>
      </c>
      <c r="AO82" s="15">
        <f>[1]Лист2!$T233</f>
        <v>0</v>
      </c>
      <c r="AP82" s="14">
        <f>[1]Лист2!$T79</f>
        <v>0</v>
      </c>
      <c r="AQ82" s="14">
        <f t="shared" si="22"/>
        <v>132964.64000000001</v>
      </c>
      <c r="AR82" s="14">
        <f t="shared" si="23"/>
        <v>117182.04</v>
      </c>
      <c r="AS82" s="15">
        <f>[1]Лист2!$W233</f>
        <v>3</v>
      </c>
      <c r="AT82" s="14">
        <f>[1]Лист2!$W79</f>
        <v>995.16</v>
      </c>
      <c r="AU82" s="15">
        <f>[1]Лист2!$X233</f>
        <v>0</v>
      </c>
      <c r="AV82" s="14">
        <f>[1]Лист2!$X79</f>
        <v>0</v>
      </c>
      <c r="AW82" s="15">
        <f>[1]Лист2!$Y233</f>
        <v>96</v>
      </c>
      <c r="AX82" s="14">
        <f>[1]Лист2!$Y79</f>
        <v>116186.88</v>
      </c>
      <c r="AY82" s="15">
        <f>[1]Лист2!$AC233</f>
        <v>2</v>
      </c>
      <c r="AZ82" s="14">
        <f>[1]Лист2!$AC79</f>
        <v>15782.6</v>
      </c>
      <c r="BA82" s="15">
        <f>[1]Лист2!$Z233</f>
        <v>0</v>
      </c>
      <c r="BB82" s="20">
        <f>[1]Лист2!$Z79</f>
        <v>0</v>
      </c>
      <c r="BC82" s="15">
        <f>[1]Лист2!$AA233</f>
        <v>0</v>
      </c>
      <c r="BD82" s="14">
        <f>[1]Лист2!$AA79</f>
        <v>0</v>
      </c>
      <c r="BE82" s="15">
        <f>[1]Лист2!$AB233</f>
        <v>0</v>
      </c>
      <c r="BF82" s="20">
        <f>[1]Лист2!$AB79</f>
        <v>0</v>
      </c>
      <c r="BG82" s="15">
        <f>[1]Лист2!$AD233</f>
        <v>0</v>
      </c>
      <c r="BH82" s="14">
        <f>[1]Лист2!$AD79</f>
        <v>0</v>
      </c>
      <c r="BI82" s="14">
        <f t="shared" si="24"/>
        <v>137352.1</v>
      </c>
      <c r="BJ82" s="14">
        <f t="shared" si="25"/>
        <v>113678.2</v>
      </c>
      <c r="BK82" s="15">
        <f>[1]Лист2!$AG233</f>
        <v>8</v>
      </c>
      <c r="BL82" s="14">
        <f>[1]Лист2!$AG79</f>
        <v>2567.12</v>
      </c>
      <c r="BM82" s="15">
        <f>[1]Лист2!$AH233</f>
        <v>0</v>
      </c>
      <c r="BN82" s="14">
        <f>[1]Лист2!$AH79</f>
        <v>0</v>
      </c>
      <c r="BO82" s="15">
        <f>[1]Лист2!$AI233</f>
        <v>96</v>
      </c>
      <c r="BP82" s="14">
        <f>[1]Лист2!$AI79</f>
        <v>111111.08</v>
      </c>
      <c r="BQ82" s="15">
        <f>[1]Лист2!$AM233</f>
        <v>2</v>
      </c>
      <c r="BR82" s="14">
        <f>[1]Лист2!$AM79</f>
        <v>23673.9</v>
      </c>
      <c r="BS82" s="15">
        <f>[1]Лист2!$AJ233</f>
        <v>0</v>
      </c>
      <c r="BT82" s="20">
        <f>[1]Лист2!$AJ79</f>
        <v>0</v>
      </c>
      <c r="BU82" s="15">
        <f>[1]Лист2!$AK233</f>
        <v>0</v>
      </c>
      <c r="BV82" s="14">
        <f>[1]Лист2!$AK79</f>
        <v>0</v>
      </c>
      <c r="BW82" s="15">
        <f>[1]Лист2!$AL233</f>
        <v>0</v>
      </c>
      <c r="BX82" s="20">
        <f>[1]Лист2!$AL79</f>
        <v>0</v>
      </c>
      <c r="BY82" s="15">
        <f>[1]Лист2!$AN233</f>
        <v>0</v>
      </c>
      <c r="BZ82" s="14">
        <f>[1]Лист2!$AN79</f>
        <v>0</v>
      </c>
      <c r="CA82" s="14">
        <f t="shared" si="26"/>
        <v>189774.5</v>
      </c>
      <c r="CB82" s="14">
        <f t="shared" si="27"/>
        <v>166100.6</v>
      </c>
      <c r="CC82" s="15">
        <f>[1]Лист2!$AQ233</f>
        <v>4</v>
      </c>
      <c r="CD82" s="14">
        <f>[1]Лист2!$AQ79</f>
        <v>1276.76</v>
      </c>
      <c r="CE82" s="15">
        <f>[1]Лист2!$AR233</f>
        <v>0</v>
      </c>
      <c r="CF82" s="14">
        <f>[1]Лист2!$AR79</f>
        <v>0</v>
      </c>
      <c r="CG82" s="15">
        <f>[1]Лист2!$AS233</f>
        <v>144</v>
      </c>
      <c r="CH82" s="14">
        <f>[1]Лист2!$AS79</f>
        <v>164823.84</v>
      </c>
      <c r="CI82" s="15">
        <f>[1]Лист2!$AW233</f>
        <v>2</v>
      </c>
      <c r="CJ82" s="14">
        <f>[1]Лист2!$AW79</f>
        <v>23673.9</v>
      </c>
      <c r="CK82" s="15">
        <f>[1]Лист2!$AT233</f>
        <v>0</v>
      </c>
      <c r="CL82" s="20">
        <f>[1]Лист2!$AT79</f>
        <v>0</v>
      </c>
      <c r="CM82" s="15">
        <f>[1]Лист2!$AU233</f>
        <v>0</v>
      </c>
      <c r="CN82" s="14">
        <f>[1]Лист2!$AU79</f>
        <v>0</v>
      </c>
      <c r="CO82" s="15">
        <f>[1]Лист2!$AV233</f>
        <v>0</v>
      </c>
      <c r="CP82" s="20">
        <f>[1]Лист2!$AV79</f>
        <v>0</v>
      </c>
      <c r="CQ82" s="15">
        <f>[1]Лист2!$AX233</f>
        <v>0</v>
      </c>
      <c r="CR82" s="14">
        <f>[1]Лист2!$AX79</f>
        <v>0</v>
      </c>
    </row>
    <row r="83" spans="1:96" s="19" customFormat="1" x14ac:dyDescent="0.25">
      <c r="A83" s="29"/>
      <c r="B83" s="36" t="s">
        <v>43</v>
      </c>
      <c r="C83" s="16"/>
      <c r="D83" s="17"/>
      <c r="E83" s="17"/>
      <c r="F83" s="18"/>
      <c r="G83" s="14">
        <f t="shared" si="18"/>
        <v>0</v>
      </c>
      <c r="H83" s="14">
        <f t="shared" si="19"/>
        <v>0</v>
      </c>
      <c r="I83" s="15">
        <f t="shared" si="17"/>
        <v>0</v>
      </c>
      <c r="J83" s="14">
        <f t="shared" si="17"/>
        <v>0</v>
      </c>
      <c r="K83" s="15">
        <f t="shared" si="17"/>
        <v>0</v>
      </c>
      <c r="L83" s="14">
        <f t="shared" si="17"/>
        <v>0</v>
      </c>
      <c r="M83" s="15">
        <f t="shared" si="17"/>
        <v>0</v>
      </c>
      <c r="N83" s="14">
        <f t="shared" si="17"/>
        <v>0</v>
      </c>
      <c r="O83" s="15">
        <f t="shared" si="17"/>
        <v>0</v>
      </c>
      <c r="P83" s="14">
        <f t="shared" si="17"/>
        <v>0</v>
      </c>
      <c r="Q83" s="15">
        <f t="shared" si="17"/>
        <v>0</v>
      </c>
      <c r="R83" s="14">
        <f t="shared" si="17"/>
        <v>0</v>
      </c>
      <c r="S83" s="15">
        <f t="shared" si="17"/>
        <v>0</v>
      </c>
      <c r="T83" s="14">
        <f t="shared" si="17"/>
        <v>0</v>
      </c>
      <c r="U83" s="15">
        <f t="shared" si="17"/>
        <v>0</v>
      </c>
      <c r="V83" s="14">
        <f t="shared" si="17"/>
        <v>0</v>
      </c>
      <c r="W83" s="15">
        <f t="shared" si="17"/>
        <v>0</v>
      </c>
      <c r="X83" s="14">
        <f t="shared" si="15"/>
        <v>0</v>
      </c>
      <c r="Y83" s="14">
        <f t="shared" si="20"/>
        <v>0</v>
      </c>
      <c r="Z83" s="14">
        <f t="shared" si="21"/>
        <v>0</v>
      </c>
      <c r="AA83" s="15">
        <f>[1]Лист2!$M234</f>
        <v>0</v>
      </c>
      <c r="AB83" s="14">
        <f>[1]Лист2!M80</f>
        <v>0</v>
      </c>
      <c r="AC83" s="15">
        <f>[1]Лист2!N234</f>
        <v>0</v>
      </c>
      <c r="AD83" s="14">
        <f>[1]Лист2!$N80</f>
        <v>0</v>
      </c>
      <c r="AE83" s="15">
        <f>[1]Лист2!$O234</f>
        <v>0</v>
      </c>
      <c r="AF83" s="14">
        <f>[1]Лист2!$O80</f>
        <v>0</v>
      </c>
      <c r="AG83" s="15">
        <f>[1]Лист2!$S234</f>
        <v>0</v>
      </c>
      <c r="AH83" s="14">
        <f>[1]Лист2!$S80</f>
        <v>0</v>
      </c>
      <c r="AI83" s="15">
        <f>[1]Лист2!$P234</f>
        <v>0</v>
      </c>
      <c r="AJ83" s="20">
        <f>[1]Лист2!$P80</f>
        <v>0</v>
      </c>
      <c r="AK83" s="15">
        <f>[1]Лист2!$Q234</f>
        <v>0</v>
      </c>
      <c r="AL83" s="14">
        <f>[1]Лист2!$Q80</f>
        <v>0</v>
      </c>
      <c r="AM83" s="15">
        <f>[1]Лист2!$R234</f>
        <v>0</v>
      </c>
      <c r="AN83" s="20">
        <f>[1]Лист2!$R80</f>
        <v>0</v>
      </c>
      <c r="AO83" s="15">
        <f>[1]Лист2!$T234</f>
        <v>0</v>
      </c>
      <c r="AP83" s="14">
        <f>[1]Лист2!$T80</f>
        <v>0</v>
      </c>
      <c r="AQ83" s="14">
        <f t="shared" si="22"/>
        <v>0</v>
      </c>
      <c r="AR83" s="14">
        <f t="shared" si="23"/>
        <v>0</v>
      </c>
      <c r="AS83" s="15">
        <f>[1]Лист2!$W234</f>
        <v>0</v>
      </c>
      <c r="AT83" s="14">
        <f>[1]Лист2!$W80</f>
        <v>0</v>
      </c>
      <c r="AU83" s="15">
        <f>[1]Лист2!$X234</f>
        <v>0</v>
      </c>
      <c r="AV83" s="14">
        <f>[1]Лист2!$X80</f>
        <v>0</v>
      </c>
      <c r="AW83" s="15">
        <f>[1]Лист2!$Y234</f>
        <v>0</v>
      </c>
      <c r="AX83" s="14">
        <f>[1]Лист2!$Y80</f>
        <v>0</v>
      </c>
      <c r="AY83" s="15">
        <f>[1]Лист2!$AC234</f>
        <v>0</v>
      </c>
      <c r="AZ83" s="14">
        <f>[1]Лист2!$AC80</f>
        <v>0</v>
      </c>
      <c r="BA83" s="15">
        <f>[1]Лист2!$Z234</f>
        <v>0</v>
      </c>
      <c r="BB83" s="20">
        <f>[1]Лист2!$Z80</f>
        <v>0</v>
      </c>
      <c r="BC83" s="15">
        <f>[1]Лист2!$AA234</f>
        <v>0</v>
      </c>
      <c r="BD83" s="14">
        <f>[1]Лист2!$AA80</f>
        <v>0</v>
      </c>
      <c r="BE83" s="15">
        <f>[1]Лист2!$AB234</f>
        <v>0</v>
      </c>
      <c r="BF83" s="20">
        <f>[1]Лист2!$AB80</f>
        <v>0</v>
      </c>
      <c r="BG83" s="15">
        <f>[1]Лист2!$AD234</f>
        <v>0</v>
      </c>
      <c r="BH83" s="14">
        <f>[1]Лист2!$AD80</f>
        <v>0</v>
      </c>
      <c r="BI83" s="14">
        <f t="shared" si="24"/>
        <v>0</v>
      </c>
      <c r="BJ83" s="14">
        <f t="shared" si="25"/>
        <v>0</v>
      </c>
      <c r="BK83" s="15">
        <f>[1]Лист2!$AG234</f>
        <v>0</v>
      </c>
      <c r="BL83" s="14">
        <f>[1]Лист2!$AG80</f>
        <v>0</v>
      </c>
      <c r="BM83" s="15">
        <f>[1]Лист2!$AH234</f>
        <v>0</v>
      </c>
      <c r="BN83" s="14">
        <f>[1]Лист2!$AH80</f>
        <v>0</v>
      </c>
      <c r="BO83" s="15">
        <f>[1]Лист2!$AI234</f>
        <v>0</v>
      </c>
      <c r="BP83" s="14">
        <f>[1]Лист2!$AI80</f>
        <v>0</v>
      </c>
      <c r="BQ83" s="15">
        <f>[1]Лист2!$AM234</f>
        <v>0</v>
      </c>
      <c r="BR83" s="14">
        <f>[1]Лист2!$AM80</f>
        <v>0</v>
      </c>
      <c r="BS83" s="15">
        <f>[1]Лист2!$AJ234</f>
        <v>0</v>
      </c>
      <c r="BT83" s="20">
        <f>[1]Лист2!$AJ80</f>
        <v>0</v>
      </c>
      <c r="BU83" s="15">
        <f>[1]Лист2!$AK234</f>
        <v>0</v>
      </c>
      <c r="BV83" s="14">
        <f>[1]Лист2!$AK80</f>
        <v>0</v>
      </c>
      <c r="BW83" s="15">
        <f>[1]Лист2!$AL234</f>
        <v>0</v>
      </c>
      <c r="BX83" s="20">
        <f>[1]Лист2!$AL80</f>
        <v>0</v>
      </c>
      <c r="BY83" s="15">
        <f>[1]Лист2!$AN234</f>
        <v>0</v>
      </c>
      <c r="BZ83" s="14">
        <f>[1]Лист2!$AN80</f>
        <v>0</v>
      </c>
      <c r="CA83" s="14">
        <f t="shared" si="26"/>
        <v>0</v>
      </c>
      <c r="CB83" s="14">
        <f t="shared" si="27"/>
        <v>0</v>
      </c>
      <c r="CC83" s="15">
        <f>[1]Лист2!$AQ234</f>
        <v>0</v>
      </c>
      <c r="CD83" s="14">
        <f>[1]Лист2!$AQ80</f>
        <v>0</v>
      </c>
      <c r="CE83" s="15">
        <f>[1]Лист2!$AR234</f>
        <v>0</v>
      </c>
      <c r="CF83" s="14">
        <f>[1]Лист2!$AR80</f>
        <v>0</v>
      </c>
      <c r="CG83" s="15">
        <f>[1]Лист2!$AS234</f>
        <v>0</v>
      </c>
      <c r="CH83" s="14">
        <f>[1]Лист2!$AS80</f>
        <v>0</v>
      </c>
      <c r="CI83" s="15">
        <f>[1]Лист2!$AW234</f>
        <v>0</v>
      </c>
      <c r="CJ83" s="14">
        <f>[1]Лист2!$AW80</f>
        <v>0</v>
      </c>
      <c r="CK83" s="15">
        <f>[1]Лист2!$AT234</f>
        <v>0</v>
      </c>
      <c r="CL83" s="20">
        <f>[1]Лист2!$AT80</f>
        <v>0</v>
      </c>
      <c r="CM83" s="15">
        <f>[1]Лист2!$AU234</f>
        <v>0</v>
      </c>
      <c r="CN83" s="14">
        <f>[1]Лист2!$AU80</f>
        <v>0</v>
      </c>
      <c r="CO83" s="15">
        <f>[1]Лист2!$AV234</f>
        <v>0</v>
      </c>
      <c r="CP83" s="20">
        <f>[1]Лист2!$AV80</f>
        <v>0</v>
      </c>
      <c r="CQ83" s="15">
        <f>[1]Лист2!$AX234</f>
        <v>0</v>
      </c>
      <c r="CR83" s="14">
        <f>[1]Лист2!$AX80</f>
        <v>0</v>
      </c>
    </row>
    <row r="84" spans="1:96" s="19" customFormat="1" x14ac:dyDescent="0.25">
      <c r="A84" s="29" t="s">
        <v>235</v>
      </c>
      <c r="B84" s="31" t="s">
        <v>44</v>
      </c>
      <c r="C84" s="16">
        <v>330048</v>
      </c>
      <c r="D84" s="17" t="s">
        <v>126</v>
      </c>
      <c r="E84" s="17" t="s">
        <v>123</v>
      </c>
      <c r="F84" s="18" t="s">
        <v>127</v>
      </c>
      <c r="G84" s="14">
        <f t="shared" si="18"/>
        <v>148070535.44999999</v>
      </c>
      <c r="H84" s="14">
        <f t="shared" si="19"/>
        <v>36589027.859999999</v>
      </c>
      <c r="I84" s="15">
        <f t="shared" si="17"/>
        <v>11052</v>
      </c>
      <c r="J84" s="14">
        <f t="shared" si="17"/>
        <v>9264943.7200000007</v>
      </c>
      <c r="K84" s="15">
        <f t="shared" si="17"/>
        <v>2571</v>
      </c>
      <c r="L84" s="14">
        <f t="shared" si="17"/>
        <v>1715769.98</v>
      </c>
      <c r="M84" s="15">
        <f t="shared" si="17"/>
        <v>3586</v>
      </c>
      <c r="N84" s="14">
        <f t="shared" si="17"/>
        <v>25608314.16</v>
      </c>
      <c r="O84" s="15">
        <f t="shared" si="17"/>
        <v>421</v>
      </c>
      <c r="P84" s="14">
        <f t="shared" si="17"/>
        <v>16980031.57</v>
      </c>
      <c r="Q84" s="15">
        <f t="shared" si="17"/>
        <v>3006</v>
      </c>
      <c r="R84" s="14">
        <f t="shared" si="17"/>
        <v>94501476.019999996</v>
      </c>
      <c r="S84" s="15">
        <f t="shared" si="17"/>
        <v>0</v>
      </c>
      <c r="T84" s="14">
        <f t="shared" si="17"/>
        <v>0</v>
      </c>
      <c r="U84" s="15">
        <f t="shared" si="17"/>
        <v>58</v>
      </c>
      <c r="V84" s="14">
        <f t="shared" si="17"/>
        <v>9339910.3200000003</v>
      </c>
      <c r="W84" s="15">
        <f t="shared" si="17"/>
        <v>0</v>
      </c>
      <c r="X84" s="14">
        <f t="shared" si="15"/>
        <v>0</v>
      </c>
      <c r="Y84" s="14">
        <f t="shared" si="20"/>
        <v>37600947.369999997</v>
      </c>
      <c r="Z84" s="14">
        <f t="shared" si="21"/>
        <v>5803412.8200000003</v>
      </c>
      <c r="AA84" s="15">
        <f>[1]Лист2!$M235</f>
        <v>3316</v>
      </c>
      <c r="AB84" s="14">
        <f>[1]Лист2!M81</f>
        <v>852375.99</v>
      </c>
      <c r="AC84" s="15">
        <f>[1]Лист2!N235</f>
        <v>771</v>
      </c>
      <c r="AD84" s="14">
        <f>[1]Лист2!$N81</f>
        <v>514730.99</v>
      </c>
      <c r="AE84" s="15">
        <f>[1]Лист2!$O235</f>
        <v>1076</v>
      </c>
      <c r="AF84" s="14">
        <f>[1]Лист2!$O81</f>
        <v>4436305.84</v>
      </c>
      <c r="AG84" s="15">
        <f>[1]Лист2!$S235</f>
        <v>146</v>
      </c>
      <c r="AH84" s="14">
        <f>[1]Лист2!$S81</f>
        <v>4494009.47</v>
      </c>
      <c r="AI84" s="15">
        <f>[1]Лист2!$P235</f>
        <v>902</v>
      </c>
      <c r="AJ84" s="20">
        <f>[1]Лист2!$P81</f>
        <v>27303525.079999998</v>
      </c>
      <c r="AK84" s="15">
        <f>[1]Лист2!$Q235</f>
        <v>0</v>
      </c>
      <c r="AL84" s="14">
        <f>[1]Лист2!$Q81</f>
        <v>0</v>
      </c>
      <c r="AM84" s="15">
        <f>[1]Лист2!$R235</f>
        <v>17</v>
      </c>
      <c r="AN84" s="20">
        <f>[1]Лист2!$R81</f>
        <v>2801973.1</v>
      </c>
      <c r="AO84" s="15">
        <f>[1]Лист2!$T235</f>
        <v>0</v>
      </c>
      <c r="AP84" s="14">
        <f>[1]Лист2!$T81</f>
        <v>0</v>
      </c>
      <c r="AQ84" s="14">
        <f t="shared" si="22"/>
        <v>34195034.18</v>
      </c>
      <c r="AR84" s="14">
        <f t="shared" si="23"/>
        <v>9933435.9000000004</v>
      </c>
      <c r="AS84" s="15">
        <f>[1]Лист2!$W235</f>
        <v>2210</v>
      </c>
      <c r="AT84" s="14">
        <f>[1]Лист2!$W81</f>
        <v>2392745.7400000002</v>
      </c>
      <c r="AU84" s="15">
        <f>[1]Лист2!$X235</f>
        <v>514</v>
      </c>
      <c r="AV84" s="14">
        <f>[1]Лист2!$X81</f>
        <v>343154</v>
      </c>
      <c r="AW84" s="15">
        <f>[1]Лист2!$Y235</f>
        <v>717</v>
      </c>
      <c r="AX84" s="14">
        <f>[1]Лист2!$Y81</f>
        <v>7197536.1600000001</v>
      </c>
      <c r="AY84" s="15">
        <f>[1]Лист2!$AC235</f>
        <v>84</v>
      </c>
      <c r="AZ84" s="14">
        <f>[1]Лист2!$AC81</f>
        <v>4896006.3099999996</v>
      </c>
      <c r="BA84" s="15">
        <f>[1]Лист2!$Z235</f>
        <v>601</v>
      </c>
      <c r="BB84" s="20">
        <f>[1]Лист2!$Z81</f>
        <v>19365591.969999999</v>
      </c>
      <c r="BC84" s="15">
        <f>[1]Лист2!$AA235</f>
        <v>0</v>
      </c>
      <c r="BD84" s="14">
        <f>[1]Лист2!$AA81</f>
        <v>0</v>
      </c>
      <c r="BE84" s="15">
        <f>[1]Лист2!$AB235</f>
        <v>12</v>
      </c>
      <c r="BF84" s="20">
        <f>[1]Лист2!$AB81</f>
        <v>1867982.06</v>
      </c>
      <c r="BG84" s="15">
        <f>[1]Лист2!$AD235</f>
        <v>0</v>
      </c>
      <c r="BH84" s="14">
        <f>[1]Лист2!$AD81</f>
        <v>0</v>
      </c>
      <c r="BI84" s="14">
        <f t="shared" si="24"/>
        <v>33595034.18</v>
      </c>
      <c r="BJ84" s="14">
        <f t="shared" si="25"/>
        <v>10033435.9</v>
      </c>
      <c r="BK84" s="15">
        <f>[1]Лист2!$AG235</f>
        <v>2210</v>
      </c>
      <c r="BL84" s="14">
        <f>[1]Лист2!$AG81</f>
        <v>2992745.74</v>
      </c>
      <c r="BM84" s="15">
        <f>[1]Лист2!$AH235</f>
        <v>514</v>
      </c>
      <c r="BN84" s="14">
        <f>[1]Лист2!$AH81</f>
        <v>343154</v>
      </c>
      <c r="BO84" s="15">
        <f>[1]Лист2!$AI235</f>
        <v>717</v>
      </c>
      <c r="BP84" s="14">
        <f>[1]Лист2!$AI81</f>
        <v>6697536.1600000001</v>
      </c>
      <c r="BQ84" s="15">
        <f>[1]Лист2!$AM235</f>
        <v>84</v>
      </c>
      <c r="BR84" s="14">
        <f>[1]Лист2!$AM81</f>
        <v>4196006.3099999996</v>
      </c>
      <c r="BS84" s="15">
        <f>[1]Лист2!$AJ235</f>
        <v>601</v>
      </c>
      <c r="BT84" s="20">
        <f>[1]Лист2!$AJ81</f>
        <v>19365591.969999999</v>
      </c>
      <c r="BU84" s="15">
        <f>[1]Лист2!$AK235</f>
        <v>0</v>
      </c>
      <c r="BV84" s="14">
        <f>[1]Лист2!$AK81</f>
        <v>0</v>
      </c>
      <c r="BW84" s="15">
        <f>[1]Лист2!$AL235</f>
        <v>12</v>
      </c>
      <c r="BX84" s="20">
        <f>[1]Лист2!$AL81</f>
        <v>1867982.06</v>
      </c>
      <c r="BY84" s="15">
        <f>[1]Лист2!$AN235</f>
        <v>0</v>
      </c>
      <c r="BZ84" s="14">
        <f>[1]Лист2!$AN81</f>
        <v>0</v>
      </c>
      <c r="CA84" s="14">
        <f t="shared" si="26"/>
        <v>42679519.719999999</v>
      </c>
      <c r="CB84" s="14">
        <f t="shared" si="27"/>
        <v>10818743.24</v>
      </c>
      <c r="CC84" s="15">
        <f>[1]Лист2!$AQ235</f>
        <v>3316</v>
      </c>
      <c r="CD84" s="14">
        <f>[1]Лист2!$AQ81</f>
        <v>3027076.25</v>
      </c>
      <c r="CE84" s="15">
        <f>[1]Лист2!$AR235</f>
        <v>772</v>
      </c>
      <c r="CF84" s="14">
        <f>[1]Лист2!$AR81</f>
        <v>514730.99</v>
      </c>
      <c r="CG84" s="15">
        <f>[1]Лист2!$AS235</f>
        <v>1076</v>
      </c>
      <c r="CH84" s="14">
        <f>[1]Лист2!$AS81</f>
        <v>7276936</v>
      </c>
      <c r="CI84" s="15">
        <f>[1]Лист2!$AW235</f>
        <v>107</v>
      </c>
      <c r="CJ84" s="14">
        <f>[1]Лист2!$AW81</f>
        <v>3394009.48</v>
      </c>
      <c r="CK84" s="15">
        <f>[1]Лист2!$AT235</f>
        <v>902</v>
      </c>
      <c r="CL84" s="20">
        <f>[1]Лист2!$AT81</f>
        <v>28466767</v>
      </c>
      <c r="CM84" s="15">
        <f>[1]Лист2!$AU235</f>
        <v>0</v>
      </c>
      <c r="CN84" s="14">
        <f>[1]Лист2!$AU81</f>
        <v>0</v>
      </c>
      <c r="CO84" s="15">
        <f>[1]Лист2!$AV235</f>
        <v>17</v>
      </c>
      <c r="CP84" s="20">
        <f>[1]Лист2!$AV81</f>
        <v>2801973.1</v>
      </c>
      <c r="CQ84" s="15">
        <f>[1]Лист2!$AX235</f>
        <v>0</v>
      </c>
      <c r="CR84" s="14">
        <f>[1]Лист2!$AX81</f>
        <v>0</v>
      </c>
    </row>
    <row r="85" spans="1:96" s="19" customFormat="1" x14ac:dyDescent="0.25">
      <c r="A85" s="33" t="s">
        <v>236</v>
      </c>
      <c r="B85" s="34" t="s">
        <v>237</v>
      </c>
      <c r="C85" s="16">
        <v>330044</v>
      </c>
      <c r="D85" s="17" t="s">
        <v>126</v>
      </c>
      <c r="E85" s="17" t="s">
        <v>123</v>
      </c>
      <c r="F85" s="18" t="s">
        <v>127</v>
      </c>
      <c r="G85" s="14">
        <f t="shared" si="18"/>
        <v>18563032.600000001</v>
      </c>
      <c r="H85" s="14">
        <f t="shared" si="19"/>
        <v>9034120.8000000007</v>
      </c>
      <c r="I85" s="15">
        <f t="shared" si="17"/>
        <v>7948</v>
      </c>
      <c r="J85" s="14">
        <f t="shared" si="17"/>
        <v>2985858.47</v>
      </c>
      <c r="K85" s="15">
        <f t="shared" si="17"/>
        <v>1006</v>
      </c>
      <c r="L85" s="14">
        <f t="shared" si="17"/>
        <v>594533.79</v>
      </c>
      <c r="M85" s="15">
        <f t="shared" si="17"/>
        <v>3996</v>
      </c>
      <c r="N85" s="14">
        <f t="shared" si="17"/>
        <v>5453728.54</v>
      </c>
      <c r="O85" s="15">
        <f t="shared" si="17"/>
        <v>232</v>
      </c>
      <c r="P85" s="14">
        <f t="shared" si="17"/>
        <v>2383919.25</v>
      </c>
      <c r="Q85" s="15">
        <f t="shared" si="17"/>
        <v>338</v>
      </c>
      <c r="R85" s="14">
        <f t="shared" si="17"/>
        <v>7144992.5499999998</v>
      </c>
      <c r="S85" s="15">
        <f t="shared" si="17"/>
        <v>0</v>
      </c>
      <c r="T85" s="14">
        <f t="shared" si="17"/>
        <v>0</v>
      </c>
      <c r="U85" s="15">
        <f t="shared" si="17"/>
        <v>0</v>
      </c>
      <c r="V85" s="14">
        <f t="shared" si="17"/>
        <v>0</v>
      </c>
      <c r="W85" s="15">
        <f t="shared" si="17"/>
        <v>0</v>
      </c>
      <c r="X85" s="14">
        <f t="shared" si="15"/>
        <v>0</v>
      </c>
      <c r="Y85" s="14">
        <f t="shared" si="20"/>
        <v>7175853.6500000004</v>
      </c>
      <c r="Z85" s="14">
        <f t="shared" si="21"/>
        <v>2673682.34</v>
      </c>
      <c r="AA85" s="15">
        <f>[1]Лист2!$M236</f>
        <v>2384</v>
      </c>
      <c r="AB85" s="14">
        <f>[1]Лист2!M82</f>
        <v>794966.51</v>
      </c>
      <c r="AC85" s="15">
        <f>[1]Лист2!N236</f>
        <v>302</v>
      </c>
      <c r="AD85" s="14">
        <f>[1]Лист2!$N82</f>
        <v>178360.14</v>
      </c>
      <c r="AE85" s="15">
        <f>[1]Лист2!$O236</f>
        <v>1199</v>
      </c>
      <c r="AF85" s="14">
        <f>[1]Лист2!$O82</f>
        <v>1700355.69</v>
      </c>
      <c r="AG85" s="15">
        <f>[1]Лист2!$S236</f>
        <v>70</v>
      </c>
      <c r="AH85" s="14">
        <f>[1]Лист2!$S82</f>
        <v>715175.78</v>
      </c>
      <c r="AI85" s="15">
        <f>[1]Лист2!$P236</f>
        <v>226</v>
      </c>
      <c r="AJ85" s="20">
        <f>[1]Лист2!$P82</f>
        <v>3786995.53</v>
      </c>
      <c r="AK85" s="15">
        <f>[1]Лист2!$Q236</f>
        <v>0</v>
      </c>
      <c r="AL85" s="14">
        <f>[1]Лист2!$Q82</f>
        <v>0</v>
      </c>
      <c r="AM85" s="15">
        <f>[1]Лист2!$R236</f>
        <v>0</v>
      </c>
      <c r="AN85" s="20">
        <f>[1]Лист2!$R82</f>
        <v>0</v>
      </c>
      <c r="AO85" s="15">
        <f>[1]Лист2!$T236</f>
        <v>0</v>
      </c>
      <c r="AP85" s="14">
        <f>[1]Лист2!$T82</f>
        <v>0</v>
      </c>
      <c r="AQ85" s="14">
        <f t="shared" si="22"/>
        <v>2803420.47</v>
      </c>
      <c r="AR85" s="14">
        <f t="shared" si="23"/>
        <v>2037894.3</v>
      </c>
      <c r="AS85" s="15">
        <f>[1]Лист2!$W236</f>
        <v>1590</v>
      </c>
      <c r="AT85" s="14">
        <f>[1]Лист2!$W82</f>
        <v>748277.93</v>
      </c>
      <c r="AU85" s="15">
        <f>[1]Лист2!$X236</f>
        <v>201</v>
      </c>
      <c r="AV85" s="14">
        <f>[1]Лист2!$X82</f>
        <v>118906.76</v>
      </c>
      <c r="AW85" s="15">
        <f>[1]Лист2!$Y236</f>
        <v>799</v>
      </c>
      <c r="AX85" s="14">
        <f>[1]Лист2!$Y82</f>
        <v>1170709.6100000001</v>
      </c>
      <c r="AY85" s="15">
        <f>[1]Лист2!$AC236</f>
        <v>46</v>
      </c>
      <c r="AZ85" s="14">
        <f>[1]Лист2!$AC82</f>
        <v>476783.85</v>
      </c>
      <c r="BA85" s="15">
        <f>[1]Лист2!$Z236</f>
        <v>37</v>
      </c>
      <c r="BB85" s="20">
        <f>[1]Лист2!$Z82</f>
        <v>288742.32</v>
      </c>
      <c r="BC85" s="15">
        <f>[1]Лист2!$AA236</f>
        <v>0</v>
      </c>
      <c r="BD85" s="14">
        <f>[1]Лист2!$AA82</f>
        <v>0</v>
      </c>
      <c r="BE85" s="15">
        <f>[1]Лист2!$AB236</f>
        <v>0</v>
      </c>
      <c r="BF85" s="20">
        <f>[1]Лист2!$AB82</f>
        <v>0</v>
      </c>
      <c r="BG85" s="15">
        <f>[1]Лист2!$AD236</f>
        <v>0</v>
      </c>
      <c r="BH85" s="14">
        <f>[1]Лист2!$AD82</f>
        <v>0</v>
      </c>
      <c r="BI85" s="14">
        <f t="shared" si="24"/>
        <v>4291879.24</v>
      </c>
      <c r="BJ85" s="14">
        <f t="shared" si="25"/>
        <v>2161272.08</v>
      </c>
      <c r="BK85" s="15">
        <f>[1]Лист2!$AG236</f>
        <v>1825</v>
      </c>
      <c r="BL85" s="14">
        <f>[1]Лист2!$AG82</f>
        <v>721307.02</v>
      </c>
      <c r="BM85" s="15">
        <f>[1]Лист2!$AH236</f>
        <v>252</v>
      </c>
      <c r="BN85" s="14">
        <f>[1]Лист2!$AH82</f>
        <v>148633.45000000001</v>
      </c>
      <c r="BO85" s="15">
        <f>[1]Лист2!$AI236</f>
        <v>999</v>
      </c>
      <c r="BP85" s="14">
        <f>[1]Лист2!$AI82</f>
        <v>1291331.6100000001</v>
      </c>
      <c r="BQ85" s="15">
        <f>[1]Лист2!$AM236</f>
        <v>58</v>
      </c>
      <c r="BR85" s="14">
        <f>[1]Лист2!$AM82</f>
        <v>595979.81000000006</v>
      </c>
      <c r="BS85" s="15">
        <f>[1]Лист2!$AJ236</f>
        <v>37</v>
      </c>
      <c r="BT85" s="20">
        <f>[1]Лист2!$AJ82</f>
        <v>1534627.35</v>
      </c>
      <c r="BU85" s="15">
        <f>[1]Лист2!$AK236</f>
        <v>0</v>
      </c>
      <c r="BV85" s="14">
        <f>[1]Лист2!$AK82</f>
        <v>0</v>
      </c>
      <c r="BW85" s="15">
        <f>[1]Лист2!$AL236</f>
        <v>0</v>
      </c>
      <c r="BX85" s="20">
        <f>[1]Лист2!$AL82</f>
        <v>0</v>
      </c>
      <c r="BY85" s="15">
        <f>[1]Лист2!$AN236</f>
        <v>0</v>
      </c>
      <c r="BZ85" s="14">
        <f>[1]Лист2!$AN82</f>
        <v>0</v>
      </c>
      <c r="CA85" s="14">
        <f t="shared" si="26"/>
        <v>4291879.24</v>
      </c>
      <c r="CB85" s="14">
        <f t="shared" si="27"/>
        <v>2161272.08</v>
      </c>
      <c r="CC85" s="15">
        <f>[1]Лист2!$AQ236</f>
        <v>2149</v>
      </c>
      <c r="CD85" s="14">
        <f>[1]Лист2!$AQ82</f>
        <v>721307.01</v>
      </c>
      <c r="CE85" s="15">
        <f>[1]Лист2!$AR236</f>
        <v>251</v>
      </c>
      <c r="CF85" s="14">
        <f>[1]Лист2!$AR82</f>
        <v>148633.44</v>
      </c>
      <c r="CG85" s="15">
        <f>[1]Лист2!$AS236</f>
        <v>999</v>
      </c>
      <c r="CH85" s="14">
        <f>[1]Лист2!$AS82</f>
        <v>1291331.6299999999</v>
      </c>
      <c r="CI85" s="15">
        <f>[1]Лист2!$AW236</f>
        <v>58</v>
      </c>
      <c r="CJ85" s="14">
        <f>[1]Лист2!$AW82</f>
        <v>595979.81000000006</v>
      </c>
      <c r="CK85" s="15">
        <f>[1]Лист2!$AT236</f>
        <v>38</v>
      </c>
      <c r="CL85" s="20">
        <f>[1]Лист2!$AT82</f>
        <v>1534627.35</v>
      </c>
      <c r="CM85" s="15">
        <f>[1]Лист2!$AU236</f>
        <v>0</v>
      </c>
      <c r="CN85" s="14">
        <f>[1]Лист2!$AU82</f>
        <v>0</v>
      </c>
      <c r="CO85" s="15">
        <f>[1]Лист2!$AV236</f>
        <v>0</v>
      </c>
      <c r="CP85" s="20">
        <f>[1]Лист2!$AV82</f>
        <v>0</v>
      </c>
      <c r="CQ85" s="15">
        <f>[1]Лист2!$AX236</f>
        <v>0</v>
      </c>
      <c r="CR85" s="14">
        <f>[1]Лист2!$AX82</f>
        <v>0</v>
      </c>
    </row>
    <row r="86" spans="1:96" s="19" customFormat="1" x14ac:dyDescent="0.25">
      <c r="A86" s="29" t="s">
        <v>238</v>
      </c>
      <c r="B86" s="31" t="s">
        <v>239</v>
      </c>
      <c r="C86" s="16">
        <v>330043</v>
      </c>
      <c r="D86" s="17" t="s">
        <v>126</v>
      </c>
      <c r="E86" s="17" t="s">
        <v>123</v>
      </c>
      <c r="F86" s="18" t="s">
        <v>127</v>
      </c>
      <c r="G86" s="14">
        <f t="shared" si="18"/>
        <v>28258223.300000001</v>
      </c>
      <c r="H86" s="14">
        <f t="shared" si="19"/>
        <v>23532167.620000001</v>
      </c>
      <c r="I86" s="15">
        <f t="shared" si="17"/>
        <v>25853</v>
      </c>
      <c r="J86" s="14">
        <f t="shared" si="17"/>
        <v>10520080.810000001</v>
      </c>
      <c r="K86" s="15">
        <f t="shared" si="17"/>
        <v>5126</v>
      </c>
      <c r="L86" s="14">
        <f t="shared" si="17"/>
        <v>3048634.66</v>
      </c>
      <c r="M86" s="15">
        <f t="shared" si="17"/>
        <v>12141</v>
      </c>
      <c r="N86" s="14">
        <f t="shared" si="17"/>
        <v>9963452.1500000004</v>
      </c>
      <c r="O86" s="15">
        <f t="shared" si="17"/>
        <v>267</v>
      </c>
      <c r="P86" s="14">
        <f t="shared" si="17"/>
        <v>2385794.0299999998</v>
      </c>
      <c r="Q86" s="15">
        <f t="shared" si="17"/>
        <v>97</v>
      </c>
      <c r="R86" s="14">
        <f t="shared" si="17"/>
        <v>2340261.65</v>
      </c>
      <c r="S86" s="15">
        <f t="shared" si="17"/>
        <v>0</v>
      </c>
      <c r="T86" s="14">
        <f t="shared" si="17"/>
        <v>0</v>
      </c>
      <c r="U86" s="15">
        <f t="shared" si="17"/>
        <v>0</v>
      </c>
      <c r="V86" s="14">
        <f t="shared" si="17"/>
        <v>0</v>
      </c>
      <c r="W86" s="15">
        <f t="shared" si="17"/>
        <v>0</v>
      </c>
      <c r="X86" s="14">
        <f t="shared" si="15"/>
        <v>0</v>
      </c>
      <c r="Y86" s="14">
        <f t="shared" si="20"/>
        <v>7475971.4199999999</v>
      </c>
      <c r="Z86" s="14">
        <f t="shared" si="21"/>
        <v>6245383.2999999998</v>
      </c>
      <c r="AA86" s="15">
        <f>[1]Лист2!$M237</f>
        <v>6592</v>
      </c>
      <c r="AB86" s="14">
        <f>[1]Лист2!M83</f>
        <v>2931467.88</v>
      </c>
      <c r="AC86" s="15">
        <f>[1]Лист2!N237</f>
        <v>1500</v>
      </c>
      <c r="AD86" s="14">
        <f>[1]Лист2!$N83</f>
        <v>816833.12</v>
      </c>
      <c r="AE86" s="15">
        <f>[1]Лист2!$O237</f>
        <v>3035</v>
      </c>
      <c r="AF86" s="14">
        <f>[1]Лист2!$O83</f>
        <v>2497082.2999999998</v>
      </c>
      <c r="AG86" s="15">
        <f>[1]Лист2!$S237</f>
        <v>66</v>
      </c>
      <c r="AH86" s="14">
        <f>[1]Лист2!$S83</f>
        <v>596448.51</v>
      </c>
      <c r="AI86" s="15">
        <f>[1]Лист2!$P237</f>
        <v>27</v>
      </c>
      <c r="AJ86" s="20">
        <f>[1]Лист2!$P83</f>
        <v>634139.61</v>
      </c>
      <c r="AK86" s="15">
        <f>[1]Лист2!$Q237</f>
        <v>0</v>
      </c>
      <c r="AL86" s="14">
        <f>[1]Лист2!$Q83</f>
        <v>0</v>
      </c>
      <c r="AM86" s="15">
        <f>[1]Лист2!$R237</f>
        <v>0</v>
      </c>
      <c r="AN86" s="20">
        <f>[1]Лист2!$R83</f>
        <v>0</v>
      </c>
      <c r="AO86" s="15">
        <f>[1]Лист2!$T237</f>
        <v>0</v>
      </c>
      <c r="AP86" s="14">
        <f>[1]Лист2!$T83</f>
        <v>0</v>
      </c>
      <c r="AQ86" s="14">
        <f t="shared" si="22"/>
        <v>6653139.3899999997</v>
      </c>
      <c r="AR86" s="14">
        <f t="shared" si="23"/>
        <v>5520700.4900000002</v>
      </c>
      <c r="AS86" s="15">
        <f>[1]Лист2!$W237</f>
        <v>6334</v>
      </c>
      <c r="AT86" s="14">
        <f>[1]Лист2!$W83</f>
        <v>2328572.52</v>
      </c>
      <c r="AU86" s="15">
        <f>[1]Лист2!$X237</f>
        <v>1063</v>
      </c>
      <c r="AV86" s="14">
        <f>[1]Лист2!$X83</f>
        <v>707484.21</v>
      </c>
      <c r="AW86" s="15">
        <f>[1]Лист2!$Y237</f>
        <v>3035</v>
      </c>
      <c r="AX86" s="14">
        <f>[1]Лист2!$Y83</f>
        <v>2484643.7599999998</v>
      </c>
      <c r="AY86" s="15">
        <f>[1]Лист2!$AC237</f>
        <v>67</v>
      </c>
      <c r="AZ86" s="14">
        <f>[1]Лист2!$AC83</f>
        <v>596448.51</v>
      </c>
      <c r="BA86" s="15">
        <f>[1]Лист2!$Z237</f>
        <v>21</v>
      </c>
      <c r="BB86" s="20">
        <f>[1]Лист2!$Z83</f>
        <v>535990.39</v>
      </c>
      <c r="BC86" s="15">
        <f>[1]Лист2!$AA237</f>
        <v>0</v>
      </c>
      <c r="BD86" s="14">
        <f>[1]Лист2!$AA83</f>
        <v>0</v>
      </c>
      <c r="BE86" s="15">
        <f>[1]Лист2!$AB237</f>
        <v>0</v>
      </c>
      <c r="BF86" s="20">
        <f>[1]Лист2!$AB83</f>
        <v>0</v>
      </c>
      <c r="BG86" s="15">
        <f>[1]Лист2!$AD237</f>
        <v>0</v>
      </c>
      <c r="BH86" s="14">
        <f>[1]Лист2!$AD83</f>
        <v>0</v>
      </c>
      <c r="BI86" s="14">
        <f t="shared" si="24"/>
        <v>7064555.4400000004</v>
      </c>
      <c r="BJ86" s="14">
        <f t="shared" si="25"/>
        <v>5883041.9299999997</v>
      </c>
      <c r="BK86" s="15">
        <f>[1]Лист2!$AG237</f>
        <v>6463</v>
      </c>
      <c r="BL86" s="14">
        <f>[1]Лист2!$AG83</f>
        <v>2630020.2000000002</v>
      </c>
      <c r="BM86" s="15">
        <f>[1]Лист2!$AH237</f>
        <v>1282</v>
      </c>
      <c r="BN86" s="14">
        <f>[1]Лист2!$AH83</f>
        <v>762158.67</v>
      </c>
      <c r="BO86" s="15">
        <f>[1]Лист2!$AI237</f>
        <v>3036</v>
      </c>
      <c r="BP86" s="14">
        <f>[1]Лист2!$AI83</f>
        <v>2490863.06</v>
      </c>
      <c r="BQ86" s="15">
        <f>[1]Лист2!$AM237</f>
        <v>67</v>
      </c>
      <c r="BR86" s="14">
        <f>[1]Лист2!$AM83</f>
        <v>596448.51</v>
      </c>
      <c r="BS86" s="15">
        <f>[1]Лист2!$AJ237</f>
        <v>24</v>
      </c>
      <c r="BT86" s="20">
        <f>[1]Лист2!$AJ83</f>
        <v>585065</v>
      </c>
      <c r="BU86" s="15">
        <f>[1]Лист2!$AK237</f>
        <v>0</v>
      </c>
      <c r="BV86" s="14">
        <f>[1]Лист2!$AK83</f>
        <v>0</v>
      </c>
      <c r="BW86" s="15">
        <f>[1]Лист2!$AL237</f>
        <v>0</v>
      </c>
      <c r="BX86" s="20">
        <f>[1]Лист2!$AL83</f>
        <v>0</v>
      </c>
      <c r="BY86" s="15">
        <f>[1]Лист2!$AN237</f>
        <v>0</v>
      </c>
      <c r="BZ86" s="14">
        <f>[1]Лист2!$AN83</f>
        <v>0</v>
      </c>
      <c r="CA86" s="14">
        <f t="shared" si="26"/>
        <v>7064557.0499999998</v>
      </c>
      <c r="CB86" s="14">
        <f t="shared" si="27"/>
        <v>5883041.9000000004</v>
      </c>
      <c r="CC86" s="15">
        <f>[1]Лист2!$AQ237</f>
        <v>6464</v>
      </c>
      <c r="CD86" s="14">
        <f>[1]Лист2!$AQ83</f>
        <v>2630020.21</v>
      </c>
      <c r="CE86" s="15">
        <f>[1]Лист2!$AR237</f>
        <v>1281</v>
      </c>
      <c r="CF86" s="14">
        <f>[1]Лист2!$AR83</f>
        <v>762158.66</v>
      </c>
      <c r="CG86" s="15">
        <f>[1]Лист2!$AS237</f>
        <v>3035</v>
      </c>
      <c r="CH86" s="14">
        <f>[1]Лист2!$AS83</f>
        <v>2490863.0299999998</v>
      </c>
      <c r="CI86" s="15">
        <f>[1]Лист2!$AW237</f>
        <v>67</v>
      </c>
      <c r="CJ86" s="14">
        <f>[1]Лист2!$AW83</f>
        <v>596448.5</v>
      </c>
      <c r="CK86" s="15">
        <f>[1]Лист2!$AT237</f>
        <v>25</v>
      </c>
      <c r="CL86" s="20">
        <f>[1]Лист2!$AT83</f>
        <v>585066.65</v>
      </c>
      <c r="CM86" s="15">
        <f>[1]Лист2!$AU237</f>
        <v>0</v>
      </c>
      <c r="CN86" s="14">
        <f>[1]Лист2!$AU83</f>
        <v>0</v>
      </c>
      <c r="CO86" s="15">
        <f>[1]Лист2!$AV237</f>
        <v>0</v>
      </c>
      <c r="CP86" s="20">
        <f>[1]Лист2!$AV83</f>
        <v>0</v>
      </c>
      <c r="CQ86" s="15">
        <f>[1]Лист2!$AX237</f>
        <v>0</v>
      </c>
      <c r="CR86" s="14">
        <f>[1]Лист2!$AX83</f>
        <v>0</v>
      </c>
    </row>
    <row r="87" spans="1:96" s="19" customFormat="1" x14ac:dyDescent="0.25">
      <c r="A87" s="33" t="s">
        <v>240</v>
      </c>
      <c r="B87" s="31" t="s">
        <v>45</v>
      </c>
      <c r="C87" s="16">
        <v>330233</v>
      </c>
      <c r="D87" s="17" t="s">
        <v>126</v>
      </c>
      <c r="E87" s="17" t="s">
        <v>123</v>
      </c>
      <c r="F87" s="18" t="s">
        <v>127</v>
      </c>
      <c r="G87" s="14">
        <f t="shared" si="18"/>
        <v>2942936.23</v>
      </c>
      <c r="H87" s="14">
        <f t="shared" si="19"/>
        <v>2942936.23</v>
      </c>
      <c r="I87" s="15">
        <f t="shared" si="17"/>
        <v>2137</v>
      </c>
      <c r="J87" s="14">
        <f t="shared" si="17"/>
        <v>974219.19</v>
      </c>
      <c r="K87" s="15">
        <f t="shared" si="17"/>
        <v>521</v>
      </c>
      <c r="L87" s="14">
        <f t="shared" si="17"/>
        <v>280461.32</v>
      </c>
      <c r="M87" s="15">
        <f t="shared" si="17"/>
        <v>1586</v>
      </c>
      <c r="N87" s="14">
        <f t="shared" si="17"/>
        <v>1688255.72</v>
      </c>
      <c r="O87" s="15">
        <f t="shared" si="17"/>
        <v>0</v>
      </c>
      <c r="P87" s="14">
        <f t="shared" si="17"/>
        <v>0</v>
      </c>
      <c r="Q87" s="15">
        <f t="shared" si="17"/>
        <v>0</v>
      </c>
      <c r="R87" s="14">
        <f t="shared" si="17"/>
        <v>0</v>
      </c>
      <c r="S87" s="15">
        <f t="shared" si="17"/>
        <v>0</v>
      </c>
      <c r="T87" s="14">
        <f t="shared" si="17"/>
        <v>0</v>
      </c>
      <c r="U87" s="15">
        <f t="shared" si="17"/>
        <v>0</v>
      </c>
      <c r="V87" s="14">
        <f t="shared" si="17"/>
        <v>0</v>
      </c>
      <c r="W87" s="15">
        <f t="shared" si="17"/>
        <v>0</v>
      </c>
      <c r="X87" s="14">
        <f t="shared" si="15"/>
        <v>0</v>
      </c>
      <c r="Y87" s="14">
        <f t="shared" si="20"/>
        <v>835867.13</v>
      </c>
      <c r="Z87" s="14">
        <f t="shared" si="21"/>
        <v>835867.13</v>
      </c>
      <c r="AA87" s="15">
        <f>[1]Лист2!$M238</f>
        <v>685</v>
      </c>
      <c r="AB87" s="14">
        <f>[1]Лист2!M84</f>
        <v>344675.24</v>
      </c>
      <c r="AC87" s="15">
        <f>[1]Лист2!N238</f>
        <v>101</v>
      </c>
      <c r="AD87" s="14">
        <f>[1]Лист2!$N84</f>
        <v>56087.65</v>
      </c>
      <c r="AE87" s="15">
        <f>[1]Лист2!$O238</f>
        <v>303</v>
      </c>
      <c r="AF87" s="14">
        <f>[1]Лист2!$O84</f>
        <v>435104.24</v>
      </c>
      <c r="AG87" s="15">
        <f>[1]Лист2!$S238</f>
        <v>0</v>
      </c>
      <c r="AH87" s="14">
        <f>[1]Лист2!$S84</f>
        <v>0</v>
      </c>
      <c r="AI87" s="15">
        <f>[1]Лист2!$P238</f>
        <v>0</v>
      </c>
      <c r="AJ87" s="20">
        <f>[1]Лист2!$P84</f>
        <v>0</v>
      </c>
      <c r="AK87" s="15">
        <f>[1]Лист2!$Q238</f>
        <v>0</v>
      </c>
      <c r="AL87" s="14">
        <f>[1]Лист2!$Q84</f>
        <v>0</v>
      </c>
      <c r="AM87" s="15">
        <f>[1]Лист2!$R238</f>
        <v>0</v>
      </c>
      <c r="AN87" s="20">
        <f>[1]Лист2!$R84</f>
        <v>0</v>
      </c>
      <c r="AO87" s="15">
        <f>[1]Лист2!$T238</f>
        <v>0</v>
      </c>
      <c r="AP87" s="14">
        <f>[1]Лист2!$T84</f>
        <v>0</v>
      </c>
      <c r="AQ87" s="14">
        <f t="shared" si="22"/>
        <v>632464.42000000004</v>
      </c>
      <c r="AR87" s="14">
        <f t="shared" si="23"/>
        <v>632464.42000000004</v>
      </c>
      <c r="AS87" s="15">
        <f>[1]Лист2!$W238</f>
        <v>382</v>
      </c>
      <c r="AT87" s="14">
        <f>[1]Лист2!$W84</f>
        <v>142434.35999999999</v>
      </c>
      <c r="AU87" s="15">
        <f>[1]Лист2!$X238</f>
        <v>151</v>
      </c>
      <c r="AV87" s="14">
        <f>[1]Лист2!$X84</f>
        <v>81006.44</v>
      </c>
      <c r="AW87" s="15">
        <f>[1]Лист2!$Y238</f>
        <v>489</v>
      </c>
      <c r="AX87" s="14">
        <f>[1]Лист2!$Y84</f>
        <v>409023.62</v>
      </c>
      <c r="AY87" s="15">
        <f>[1]Лист2!$AC238</f>
        <v>0</v>
      </c>
      <c r="AZ87" s="14">
        <f>[1]Лист2!$AC84</f>
        <v>0</v>
      </c>
      <c r="BA87" s="15">
        <f>[1]Лист2!$Z238</f>
        <v>0</v>
      </c>
      <c r="BB87" s="20">
        <f>[1]Лист2!$Z84</f>
        <v>0</v>
      </c>
      <c r="BC87" s="15">
        <f>[1]Лист2!$AA238</f>
        <v>0</v>
      </c>
      <c r="BD87" s="14">
        <f>[1]Лист2!$AA84</f>
        <v>0</v>
      </c>
      <c r="BE87" s="15">
        <f>[1]Лист2!$AB238</f>
        <v>0</v>
      </c>
      <c r="BF87" s="20">
        <f>[1]Лист2!$AB84</f>
        <v>0</v>
      </c>
      <c r="BG87" s="15">
        <f>[1]Лист2!$AD238</f>
        <v>0</v>
      </c>
      <c r="BH87" s="14">
        <f>[1]Лист2!$AD84</f>
        <v>0</v>
      </c>
      <c r="BI87" s="14">
        <f t="shared" si="24"/>
        <v>732145.7</v>
      </c>
      <c r="BJ87" s="14">
        <f t="shared" si="25"/>
        <v>732145.7</v>
      </c>
      <c r="BK87" s="15">
        <f>[1]Лист2!$AG238</f>
        <v>535</v>
      </c>
      <c r="BL87" s="14">
        <f>[1]Лист2!$AG84</f>
        <v>241575.08</v>
      </c>
      <c r="BM87" s="15">
        <f>[1]Лист2!$AH238</f>
        <v>134</v>
      </c>
      <c r="BN87" s="14">
        <f>[1]Лист2!$AH84</f>
        <v>71453.710000000006</v>
      </c>
      <c r="BO87" s="15">
        <f>[1]Лист2!$AI238</f>
        <v>397</v>
      </c>
      <c r="BP87" s="14">
        <f>[1]Лист2!$AI84</f>
        <v>419116.91</v>
      </c>
      <c r="BQ87" s="15">
        <f>[1]Лист2!$AM238</f>
        <v>0</v>
      </c>
      <c r="BR87" s="14">
        <f>[1]Лист2!$AM84</f>
        <v>0</v>
      </c>
      <c r="BS87" s="15">
        <f>[1]Лист2!$AJ238</f>
        <v>0</v>
      </c>
      <c r="BT87" s="20">
        <f>[1]Лист2!$AJ84</f>
        <v>0</v>
      </c>
      <c r="BU87" s="15">
        <f>[1]Лист2!$AK238</f>
        <v>0</v>
      </c>
      <c r="BV87" s="14">
        <f>[1]Лист2!$AK84</f>
        <v>0</v>
      </c>
      <c r="BW87" s="15">
        <f>[1]Лист2!$AL238</f>
        <v>0</v>
      </c>
      <c r="BX87" s="20">
        <f>[1]Лист2!$AL84</f>
        <v>0</v>
      </c>
      <c r="BY87" s="15">
        <f>[1]Лист2!$AN238</f>
        <v>0</v>
      </c>
      <c r="BZ87" s="14">
        <f>[1]Лист2!$AN84</f>
        <v>0</v>
      </c>
      <c r="CA87" s="14">
        <f t="shared" si="26"/>
        <v>742458.98</v>
      </c>
      <c r="CB87" s="14">
        <f t="shared" si="27"/>
        <v>742458.98</v>
      </c>
      <c r="CC87" s="15">
        <f>[1]Лист2!$AQ238</f>
        <v>535</v>
      </c>
      <c r="CD87" s="14">
        <f>[1]Лист2!$AQ84</f>
        <v>245534.51</v>
      </c>
      <c r="CE87" s="15">
        <f>[1]Лист2!$AR238</f>
        <v>135</v>
      </c>
      <c r="CF87" s="14">
        <f>[1]Лист2!$AR84</f>
        <v>71913.52</v>
      </c>
      <c r="CG87" s="15">
        <f>[1]Лист2!$AS238</f>
        <v>397</v>
      </c>
      <c r="CH87" s="14">
        <f>[1]Лист2!$AS84</f>
        <v>425010.95</v>
      </c>
      <c r="CI87" s="15">
        <f>[1]Лист2!$AW238</f>
        <v>0</v>
      </c>
      <c r="CJ87" s="14">
        <f>[1]Лист2!$AW84</f>
        <v>0</v>
      </c>
      <c r="CK87" s="15">
        <f>[1]Лист2!$AT238</f>
        <v>0</v>
      </c>
      <c r="CL87" s="20">
        <f>[1]Лист2!$AT84</f>
        <v>0</v>
      </c>
      <c r="CM87" s="15">
        <f>[1]Лист2!$AU238</f>
        <v>0</v>
      </c>
      <c r="CN87" s="14">
        <f>[1]Лист2!$AU84</f>
        <v>0</v>
      </c>
      <c r="CO87" s="15">
        <f>[1]Лист2!$AV238</f>
        <v>0</v>
      </c>
      <c r="CP87" s="20">
        <f>[1]Лист2!$AV84</f>
        <v>0</v>
      </c>
      <c r="CQ87" s="15">
        <f>[1]Лист2!$AX238</f>
        <v>0</v>
      </c>
      <c r="CR87" s="14">
        <f>[1]Лист2!$AX84</f>
        <v>0</v>
      </c>
    </row>
    <row r="88" spans="1:96" s="19" customFormat="1" x14ac:dyDescent="0.25">
      <c r="A88" s="33" t="s">
        <v>241</v>
      </c>
      <c r="B88" s="31" t="s">
        <v>46</v>
      </c>
      <c r="C88" s="16">
        <v>330335</v>
      </c>
      <c r="D88" s="17" t="s">
        <v>126</v>
      </c>
      <c r="E88" s="17" t="s">
        <v>123</v>
      </c>
      <c r="F88" s="18" t="s">
        <v>127</v>
      </c>
      <c r="G88" s="14">
        <f t="shared" si="18"/>
        <v>14223597.99</v>
      </c>
      <c r="H88" s="14">
        <f t="shared" si="19"/>
        <v>0</v>
      </c>
      <c r="I88" s="15">
        <f t="shared" si="17"/>
        <v>0</v>
      </c>
      <c r="J88" s="14">
        <f t="shared" si="17"/>
        <v>0</v>
      </c>
      <c r="K88" s="15">
        <f t="shared" si="17"/>
        <v>0</v>
      </c>
      <c r="L88" s="14">
        <f t="shared" si="17"/>
        <v>0</v>
      </c>
      <c r="M88" s="15">
        <f t="shared" si="17"/>
        <v>0</v>
      </c>
      <c r="N88" s="14">
        <f t="shared" si="17"/>
        <v>0</v>
      </c>
      <c r="O88" s="15">
        <f t="shared" si="17"/>
        <v>0</v>
      </c>
      <c r="P88" s="14">
        <f t="shared" si="17"/>
        <v>0</v>
      </c>
      <c r="Q88" s="15">
        <f t="shared" si="17"/>
        <v>0</v>
      </c>
      <c r="R88" s="14">
        <f t="shared" si="17"/>
        <v>0</v>
      </c>
      <c r="S88" s="15">
        <f t="shared" si="17"/>
        <v>0</v>
      </c>
      <c r="T88" s="14">
        <f t="shared" si="17"/>
        <v>0</v>
      </c>
      <c r="U88" s="15">
        <f t="shared" si="17"/>
        <v>0</v>
      </c>
      <c r="V88" s="14">
        <f t="shared" si="17"/>
        <v>0</v>
      </c>
      <c r="W88" s="15">
        <f t="shared" si="17"/>
        <v>5487</v>
      </c>
      <c r="X88" s="14">
        <f t="shared" si="15"/>
        <v>14223597.99</v>
      </c>
      <c r="Y88" s="14">
        <f t="shared" si="20"/>
        <v>3654238.19</v>
      </c>
      <c r="Z88" s="14">
        <f t="shared" si="21"/>
        <v>0</v>
      </c>
      <c r="AA88" s="15">
        <f>[1]Лист2!$M239</f>
        <v>0</v>
      </c>
      <c r="AB88" s="14">
        <f>[1]Лист2!M85</f>
        <v>0</v>
      </c>
      <c r="AC88" s="15">
        <f>[1]Лист2!N239</f>
        <v>0</v>
      </c>
      <c r="AD88" s="14">
        <f>[1]Лист2!$N85</f>
        <v>0</v>
      </c>
      <c r="AE88" s="15">
        <f>[1]Лист2!$O239</f>
        <v>0</v>
      </c>
      <c r="AF88" s="14">
        <f>[1]Лист2!$O85</f>
        <v>0</v>
      </c>
      <c r="AG88" s="15">
        <f>[1]Лист2!$S239</f>
        <v>0</v>
      </c>
      <c r="AH88" s="14">
        <f>[1]Лист2!$S85</f>
        <v>0</v>
      </c>
      <c r="AI88" s="15">
        <f>[1]Лист2!$P239</f>
        <v>0</v>
      </c>
      <c r="AJ88" s="20">
        <f>[1]Лист2!$P85</f>
        <v>0</v>
      </c>
      <c r="AK88" s="15">
        <f>[1]Лист2!$Q239</f>
        <v>0</v>
      </c>
      <c r="AL88" s="14">
        <f>[1]Лист2!$Q85</f>
        <v>0</v>
      </c>
      <c r="AM88" s="15">
        <f>[1]Лист2!$R239</f>
        <v>0</v>
      </c>
      <c r="AN88" s="20">
        <f>[1]Лист2!$R85</f>
        <v>0</v>
      </c>
      <c r="AO88" s="15">
        <f>[1]Лист2!$T239</f>
        <v>1295</v>
      </c>
      <c r="AP88" s="14">
        <f>[1]Лист2!$T85</f>
        <v>3654238.19</v>
      </c>
      <c r="AQ88" s="14">
        <f t="shared" si="22"/>
        <v>3506946.6</v>
      </c>
      <c r="AR88" s="14">
        <f t="shared" si="23"/>
        <v>0</v>
      </c>
      <c r="AS88" s="15">
        <f>[1]Лист2!$W239</f>
        <v>0</v>
      </c>
      <c r="AT88" s="14">
        <f>[1]Лист2!$W85</f>
        <v>0</v>
      </c>
      <c r="AU88" s="15">
        <f>[1]Лист2!$X239</f>
        <v>0</v>
      </c>
      <c r="AV88" s="14">
        <f>[1]Лист2!$X85</f>
        <v>0</v>
      </c>
      <c r="AW88" s="15">
        <f>[1]Лист2!$Y239</f>
        <v>0</v>
      </c>
      <c r="AX88" s="14">
        <f>[1]Лист2!$Y85</f>
        <v>0</v>
      </c>
      <c r="AY88" s="15">
        <f>[1]Лист2!$AC239</f>
        <v>0</v>
      </c>
      <c r="AZ88" s="14">
        <f>[1]Лист2!$AC85</f>
        <v>0</v>
      </c>
      <c r="BA88" s="15">
        <f>[1]Лист2!$Z239</f>
        <v>0</v>
      </c>
      <c r="BB88" s="20">
        <f>[1]Лист2!$Z85</f>
        <v>0</v>
      </c>
      <c r="BC88" s="15">
        <f>[1]Лист2!$AA239</f>
        <v>0</v>
      </c>
      <c r="BD88" s="14">
        <f>[1]Лист2!$AA85</f>
        <v>0</v>
      </c>
      <c r="BE88" s="15">
        <f>[1]Лист2!$AB239</f>
        <v>0</v>
      </c>
      <c r="BF88" s="20">
        <f>[1]Лист2!$AB85</f>
        <v>0</v>
      </c>
      <c r="BG88" s="15">
        <f>[1]Лист2!$AD239</f>
        <v>1397</v>
      </c>
      <c r="BH88" s="14">
        <f>[1]Лист2!$AD85</f>
        <v>3506946.6</v>
      </c>
      <c r="BI88" s="14">
        <f t="shared" si="24"/>
        <v>3555466.6</v>
      </c>
      <c r="BJ88" s="14">
        <f t="shared" si="25"/>
        <v>0</v>
      </c>
      <c r="BK88" s="15">
        <f>[1]Лист2!$AG239</f>
        <v>0</v>
      </c>
      <c r="BL88" s="14">
        <f>[1]Лист2!$AG85</f>
        <v>0</v>
      </c>
      <c r="BM88" s="15">
        <f>[1]Лист2!$AH239</f>
        <v>0</v>
      </c>
      <c r="BN88" s="14">
        <f>[1]Лист2!$AH85</f>
        <v>0</v>
      </c>
      <c r="BO88" s="15">
        <f>[1]Лист2!$AI239</f>
        <v>0</v>
      </c>
      <c r="BP88" s="14">
        <f>[1]Лист2!$AI85</f>
        <v>0</v>
      </c>
      <c r="BQ88" s="15">
        <f>[1]Лист2!$AM239</f>
        <v>0</v>
      </c>
      <c r="BR88" s="14">
        <f>[1]Лист2!$AM85</f>
        <v>0</v>
      </c>
      <c r="BS88" s="15">
        <f>[1]Лист2!$AJ239</f>
        <v>0</v>
      </c>
      <c r="BT88" s="20">
        <f>[1]Лист2!$AJ85</f>
        <v>0</v>
      </c>
      <c r="BU88" s="15">
        <f>[1]Лист2!$AK239</f>
        <v>0</v>
      </c>
      <c r="BV88" s="14">
        <f>[1]Лист2!$AK85</f>
        <v>0</v>
      </c>
      <c r="BW88" s="15">
        <f>[1]Лист2!$AL239</f>
        <v>0</v>
      </c>
      <c r="BX88" s="20">
        <f>[1]Лист2!$AL85</f>
        <v>0</v>
      </c>
      <c r="BY88" s="15">
        <f>[1]Лист2!$AN239</f>
        <v>1397</v>
      </c>
      <c r="BZ88" s="14">
        <f>[1]Лист2!$AN85</f>
        <v>3555466.6</v>
      </c>
      <c r="CA88" s="14">
        <f t="shared" si="26"/>
        <v>3506946.6</v>
      </c>
      <c r="CB88" s="14">
        <f t="shared" si="27"/>
        <v>0</v>
      </c>
      <c r="CC88" s="15">
        <f>[1]Лист2!$AQ239</f>
        <v>0</v>
      </c>
      <c r="CD88" s="14">
        <f>[1]Лист2!$AQ85</f>
        <v>0</v>
      </c>
      <c r="CE88" s="15">
        <f>[1]Лист2!$AR239</f>
        <v>0</v>
      </c>
      <c r="CF88" s="14">
        <f>[1]Лист2!$AR85</f>
        <v>0</v>
      </c>
      <c r="CG88" s="15">
        <f>[1]Лист2!$AS239</f>
        <v>0</v>
      </c>
      <c r="CH88" s="14">
        <f>[1]Лист2!$AS85</f>
        <v>0</v>
      </c>
      <c r="CI88" s="15">
        <f>[1]Лист2!$AW239</f>
        <v>0</v>
      </c>
      <c r="CJ88" s="14">
        <f>[1]Лист2!$AW85</f>
        <v>0</v>
      </c>
      <c r="CK88" s="15">
        <f>[1]Лист2!$AT239</f>
        <v>0</v>
      </c>
      <c r="CL88" s="20">
        <f>[1]Лист2!$AT85</f>
        <v>0</v>
      </c>
      <c r="CM88" s="15">
        <f>[1]Лист2!$AU239</f>
        <v>0</v>
      </c>
      <c r="CN88" s="14">
        <f>[1]Лист2!$AU85</f>
        <v>0</v>
      </c>
      <c r="CO88" s="15">
        <f>[1]Лист2!$AV239</f>
        <v>0</v>
      </c>
      <c r="CP88" s="20">
        <f>[1]Лист2!$AV85</f>
        <v>0</v>
      </c>
      <c r="CQ88" s="15">
        <f>[1]Лист2!$AX239</f>
        <v>1398</v>
      </c>
      <c r="CR88" s="14">
        <f>[1]Лист2!$AX85</f>
        <v>3506946.6</v>
      </c>
    </row>
    <row r="89" spans="1:96" s="19" customFormat="1" x14ac:dyDescent="0.25">
      <c r="A89" s="29" t="s">
        <v>242</v>
      </c>
      <c r="B89" s="31" t="s">
        <v>47</v>
      </c>
      <c r="C89" s="16">
        <v>330227</v>
      </c>
      <c r="D89" s="17" t="s">
        <v>126</v>
      </c>
      <c r="E89" s="17" t="s">
        <v>123</v>
      </c>
      <c r="F89" s="18" t="s">
        <v>127</v>
      </c>
      <c r="G89" s="14">
        <f t="shared" si="18"/>
        <v>2172253.94</v>
      </c>
      <c r="H89" s="14">
        <f t="shared" si="19"/>
        <v>920167.22</v>
      </c>
      <c r="I89" s="15">
        <f t="shared" si="17"/>
        <v>1499</v>
      </c>
      <c r="J89" s="14">
        <f t="shared" si="17"/>
        <v>197425.47</v>
      </c>
      <c r="K89" s="15">
        <f t="shared" si="17"/>
        <v>0</v>
      </c>
      <c r="L89" s="14">
        <f t="shared" si="17"/>
        <v>0</v>
      </c>
      <c r="M89" s="15">
        <f t="shared" si="17"/>
        <v>775</v>
      </c>
      <c r="N89" s="14">
        <f t="shared" si="17"/>
        <v>722741.75</v>
      </c>
      <c r="O89" s="15">
        <f t="shared" si="17"/>
        <v>68</v>
      </c>
      <c r="P89" s="14">
        <f t="shared" si="17"/>
        <v>1252086.72</v>
      </c>
      <c r="Q89" s="15">
        <f t="shared" si="17"/>
        <v>0</v>
      </c>
      <c r="R89" s="14">
        <f t="shared" si="17"/>
        <v>0</v>
      </c>
      <c r="S89" s="15">
        <f t="shared" si="17"/>
        <v>0</v>
      </c>
      <c r="T89" s="14">
        <f t="shared" si="17"/>
        <v>0</v>
      </c>
      <c r="U89" s="15">
        <f t="shared" si="17"/>
        <v>0</v>
      </c>
      <c r="V89" s="14">
        <f t="shared" si="17"/>
        <v>0</v>
      </c>
      <c r="W89" s="15">
        <f t="shared" si="17"/>
        <v>0</v>
      </c>
      <c r="X89" s="14">
        <f t="shared" si="15"/>
        <v>0</v>
      </c>
      <c r="Y89" s="14">
        <f t="shared" si="20"/>
        <v>633494.99</v>
      </c>
      <c r="Z89" s="14">
        <f t="shared" si="21"/>
        <v>209995.07</v>
      </c>
      <c r="AA89" s="15">
        <f>[1]Лист2!$M240</f>
        <v>250</v>
      </c>
      <c r="AB89" s="14">
        <f>[1]Лист2!M86</f>
        <v>33739.339999999997</v>
      </c>
      <c r="AC89" s="15">
        <f>[1]Лист2!N240</f>
        <v>0</v>
      </c>
      <c r="AD89" s="14">
        <f>[1]Лист2!$N86</f>
        <v>0</v>
      </c>
      <c r="AE89" s="15">
        <f>[1]Лист2!$O240</f>
        <v>189</v>
      </c>
      <c r="AF89" s="14">
        <f>[1]Лист2!$O86</f>
        <v>176255.73</v>
      </c>
      <c r="AG89" s="15">
        <f>[1]Лист2!$S240</f>
        <v>23</v>
      </c>
      <c r="AH89" s="14">
        <f>[1]Лист2!$S86</f>
        <v>423499.92</v>
      </c>
      <c r="AI89" s="15">
        <f>[1]Лист2!$P240</f>
        <v>0</v>
      </c>
      <c r="AJ89" s="20">
        <f>[1]Лист2!$P86</f>
        <v>0</v>
      </c>
      <c r="AK89" s="15">
        <f>[1]Лист2!$Q240</f>
        <v>0</v>
      </c>
      <c r="AL89" s="14">
        <f>[1]Лист2!$Q86</f>
        <v>0</v>
      </c>
      <c r="AM89" s="15">
        <f>[1]Лист2!$R240</f>
        <v>0</v>
      </c>
      <c r="AN89" s="20">
        <f>[1]Лист2!$R86</f>
        <v>0</v>
      </c>
      <c r="AO89" s="15">
        <f>[1]Лист2!$T240</f>
        <v>0</v>
      </c>
      <c r="AP89" s="14">
        <f>[1]Лист2!$T86</f>
        <v>0</v>
      </c>
      <c r="AQ89" s="14">
        <f t="shared" si="22"/>
        <v>448900.39</v>
      </c>
      <c r="AR89" s="14">
        <f t="shared" si="23"/>
        <v>246356.95</v>
      </c>
      <c r="AS89" s="15">
        <f>[1]Лист2!$W240</f>
        <v>305</v>
      </c>
      <c r="AT89" s="14">
        <f>[1]Лист2!$W86</f>
        <v>39326.410000000003</v>
      </c>
      <c r="AU89" s="15">
        <f>[1]Лист2!$X240</f>
        <v>0</v>
      </c>
      <c r="AV89" s="14">
        <f>[1]Лист2!$X86</f>
        <v>0</v>
      </c>
      <c r="AW89" s="15">
        <f>[1]Лист2!$Y240</f>
        <v>222</v>
      </c>
      <c r="AX89" s="14">
        <f>[1]Лист2!$Y86</f>
        <v>207030.54</v>
      </c>
      <c r="AY89" s="15">
        <f>[1]Лист2!$AC240</f>
        <v>11</v>
      </c>
      <c r="AZ89" s="14">
        <f>[1]Лист2!$AC86</f>
        <v>202543.44</v>
      </c>
      <c r="BA89" s="15">
        <f>[1]Лист2!$Z240</f>
        <v>0</v>
      </c>
      <c r="BB89" s="20">
        <f>[1]Лист2!$Z86</f>
        <v>0</v>
      </c>
      <c r="BC89" s="15">
        <f>[1]Лист2!$AA240</f>
        <v>0</v>
      </c>
      <c r="BD89" s="14">
        <f>[1]Лист2!$AA86</f>
        <v>0</v>
      </c>
      <c r="BE89" s="15">
        <f>[1]Лист2!$AB240</f>
        <v>0</v>
      </c>
      <c r="BF89" s="20">
        <f>[1]Лист2!$AB86</f>
        <v>0</v>
      </c>
      <c r="BG89" s="15">
        <f>[1]Лист2!$AD240</f>
        <v>0</v>
      </c>
      <c r="BH89" s="14">
        <f>[1]Лист2!$AD86</f>
        <v>0</v>
      </c>
      <c r="BI89" s="14">
        <f t="shared" si="24"/>
        <v>489690.16</v>
      </c>
      <c r="BJ89" s="14">
        <f t="shared" si="25"/>
        <v>231907.6</v>
      </c>
      <c r="BK89" s="15">
        <f>[1]Лист2!$AG240</f>
        <v>472</v>
      </c>
      <c r="BL89" s="14">
        <f>[1]Лист2!$AG86</f>
        <v>62179.86</v>
      </c>
      <c r="BM89" s="15">
        <f>[1]Лист2!$AH240</f>
        <v>0</v>
      </c>
      <c r="BN89" s="14">
        <f>[1]Лист2!$AH86</f>
        <v>0</v>
      </c>
      <c r="BO89" s="15">
        <f>[1]Лист2!$AI240</f>
        <v>182</v>
      </c>
      <c r="BP89" s="14">
        <f>[1]Лист2!$AI86</f>
        <v>169727.74</v>
      </c>
      <c r="BQ89" s="15">
        <f>[1]Лист2!$AM240</f>
        <v>14</v>
      </c>
      <c r="BR89" s="14">
        <f>[1]Лист2!$AM86</f>
        <v>257782.56</v>
      </c>
      <c r="BS89" s="15">
        <f>[1]Лист2!$AJ240</f>
        <v>0</v>
      </c>
      <c r="BT89" s="20">
        <f>[1]Лист2!$AJ86</f>
        <v>0</v>
      </c>
      <c r="BU89" s="15">
        <f>[1]Лист2!$AK240</f>
        <v>0</v>
      </c>
      <c r="BV89" s="14">
        <f>[1]Лист2!$AK86</f>
        <v>0</v>
      </c>
      <c r="BW89" s="15">
        <f>[1]Лист2!$AL240</f>
        <v>0</v>
      </c>
      <c r="BX89" s="20">
        <f>[1]Лист2!$AL86</f>
        <v>0</v>
      </c>
      <c r="BY89" s="15">
        <f>[1]Лист2!$AN240</f>
        <v>0</v>
      </c>
      <c r="BZ89" s="14">
        <f>[1]Лист2!$AN86</f>
        <v>0</v>
      </c>
      <c r="CA89" s="14">
        <f t="shared" si="26"/>
        <v>600168.4</v>
      </c>
      <c r="CB89" s="14">
        <f t="shared" si="27"/>
        <v>231907.6</v>
      </c>
      <c r="CC89" s="15">
        <f>[1]Лист2!$AQ240</f>
        <v>472</v>
      </c>
      <c r="CD89" s="14">
        <f>[1]Лист2!$AQ86</f>
        <v>62179.86</v>
      </c>
      <c r="CE89" s="15">
        <f>[1]Лист2!$AR240</f>
        <v>0</v>
      </c>
      <c r="CF89" s="14">
        <f>[1]Лист2!$AR86</f>
        <v>0</v>
      </c>
      <c r="CG89" s="15">
        <f>[1]Лист2!$AS240</f>
        <v>182</v>
      </c>
      <c r="CH89" s="14">
        <f>[1]Лист2!$AS86</f>
        <v>169727.74</v>
      </c>
      <c r="CI89" s="15">
        <f>[1]Лист2!$AW240</f>
        <v>20</v>
      </c>
      <c r="CJ89" s="14">
        <f>[1]Лист2!$AW86</f>
        <v>368260.8</v>
      </c>
      <c r="CK89" s="15">
        <f>[1]Лист2!$AT240</f>
        <v>0</v>
      </c>
      <c r="CL89" s="20">
        <f>[1]Лист2!$AT86</f>
        <v>0</v>
      </c>
      <c r="CM89" s="15">
        <f>[1]Лист2!$AU240</f>
        <v>0</v>
      </c>
      <c r="CN89" s="14">
        <f>[1]Лист2!$AU86</f>
        <v>0</v>
      </c>
      <c r="CO89" s="15">
        <f>[1]Лист2!$AV240</f>
        <v>0</v>
      </c>
      <c r="CP89" s="20">
        <f>[1]Лист2!$AV86</f>
        <v>0</v>
      </c>
      <c r="CQ89" s="15">
        <f>[1]Лист2!$AX240</f>
        <v>0</v>
      </c>
      <c r="CR89" s="14">
        <f>[1]Лист2!$AX86</f>
        <v>0</v>
      </c>
    </row>
    <row r="90" spans="1:96" s="19" customFormat="1" x14ac:dyDescent="0.25">
      <c r="A90" s="29" t="s">
        <v>243</v>
      </c>
      <c r="B90" s="31" t="s">
        <v>48</v>
      </c>
      <c r="C90" s="16">
        <v>330045</v>
      </c>
      <c r="D90" s="17" t="s">
        <v>126</v>
      </c>
      <c r="E90" s="17" t="s">
        <v>123</v>
      </c>
      <c r="F90" s="18" t="s">
        <v>127</v>
      </c>
      <c r="G90" s="14">
        <f t="shared" si="18"/>
        <v>10532564.1</v>
      </c>
      <c r="H90" s="14">
        <f t="shared" si="19"/>
        <v>8045777.25</v>
      </c>
      <c r="I90" s="15">
        <f t="shared" si="17"/>
        <v>5354</v>
      </c>
      <c r="J90" s="14">
        <f t="shared" si="17"/>
        <v>4572864.32</v>
      </c>
      <c r="K90" s="15">
        <f t="shared" si="17"/>
        <v>1999</v>
      </c>
      <c r="L90" s="14">
        <f t="shared" si="17"/>
        <v>1213209.44</v>
      </c>
      <c r="M90" s="15">
        <f t="shared" si="17"/>
        <v>3158</v>
      </c>
      <c r="N90" s="14">
        <f t="shared" si="17"/>
        <v>2259703.4900000002</v>
      </c>
      <c r="O90" s="15">
        <f t="shared" si="17"/>
        <v>191</v>
      </c>
      <c r="P90" s="14">
        <f t="shared" si="17"/>
        <v>1706427.02</v>
      </c>
      <c r="Q90" s="15">
        <f t="shared" si="17"/>
        <v>41</v>
      </c>
      <c r="R90" s="14">
        <f t="shared" si="17"/>
        <v>780359.83</v>
      </c>
      <c r="S90" s="15">
        <f t="shared" si="17"/>
        <v>0</v>
      </c>
      <c r="T90" s="14">
        <f t="shared" si="17"/>
        <v>0</v>
      </c>
      <c r="U90" s="15">
        <f t="shared" si="17"/>
        <v>0</v>
      </c>
      <c r="V90" s="14">
        <f t="shared" si="17"/>
        <v>0</v>
      </c>
      <c r="W90" s="15">
        <f t="shared" si="17"/>
        <v>0</v>
      </c>
      <c r="X90" s="14">
        <f t="shared" si="15"/>
        <v>0</v>
      </c>
      <c r="Y90" s="14">
        <f t="shared" si="20"/>
        <v>2957454.93</v>
      </c>
      <c r="Z90" s="14">
        <f t="shared" si="21"/>
        <v>2213580.7799999998</v>
      </c>
      <c r="AA90" s="15">
        <f>[1]Лист2!$M241</f>
        <v>1606</v>
      </c>
      <c r="AB90" s="14">
        <f>[1]Лист2!M87</f>
        <v>1161050.1599999999</v>
      </c>
      <c r="AC90" s="15">
        <f>[1]Лист2!N241</f>
        <v>601</v>
      </c>
      <c r="AD90" s="14">
        <f>[1]Лист2!$N87</f>
        <v>292827.13</v>
      </c>
      <c r="AE90" s="15">
        <f>[1]Лист2!$O241</f>
        <v>947</v>
      </c>
      <c r="AF90" s="14">
        <f>[1]Лист2!$O87</f>
        <v>759703.49</v>
      </c>
      <c r="AG90" s="15">
        <f>[1]Лист2!$S241</f>
        <v>56</v>
      </c>
      <c r="AH90" s="14">
        <f>[1]Лист2!$S87</f>
        <v>517495.51</v>
      </c>
      <c r="AI90" s="15">
        <f>[1]Лист2!$P241</f>
        <v>13</v>
      </c>
      <c r="AJ90" s="20">
        <f>[1]Лист2!$P87</f>
        <v>226378.64</v>
      </c>
      <c r="AK90" s="15">
        <f>[1]Лист2!$Q241</f>
        <v>0</v>
      </c>
      <c r="AL90" s="14">
        <f>[1]Лист2!$Q87</f>
        <v>0</v>
      </c>
      <c r="AM90" s="15">
        <f>[1]Лист2!$R241</f>
        <v>0</v>
      </c>
      <c r="AN90" s="20">
        <f>[1]Лист2!$R87</f>
        <v>0</v>
      </c>
      <c r="AO90" s="15">
        <f>[1]Лист2!$T241</f>
        <v>0</v>
      </c>
      <c r="AP90" s="14">
        <f>[1]Лист2!$T87</f>
        <v>0</v>
      </c>
      <c r="AQ90" s="14">
        <f t="shared" si="22"/>
        <v>2360749.48</v>
      </c>
      <c r="AR90" s="14">
        <f t="shared" si="23"/>
        <v>1829302.93</v>
      </c>
      <c r="AS90" s="15">
        <f>[1]Лист2!$W241</f>
        <v>1071</v>
      </c>
      <c r="AT90" s="14">
        <f>[1]Лист2!$W87</f>
        <v>1127953.54</v>
      </c>
      <c r="AU90" s="15">
        <f>[1]Лист2!$X241</f>
        <v>401</v>
      </c>
      <c r="AV90" s="14">
        <f>[1]Лист2!$X87</f>
        <v>201349.39</v>
      </c>
      <c r="AW90" s="15">
        <f>[1]Лист2!$Y241</f>
        <v>632</v>
      </c>
      <c r="AX90" s="14">
        <f>[1]Лист2!$Y87</f>
        <v>500000</v>
      </c>
      <c r="AY90" s="15">
        <f>[1]Лист2!$AC241</f>
        <v>34</v>
      </c>
      <c r="AZ90" s="14">
        <f>[1]Лист2!$AC87</f>
        <v>355612.64</v>
      </c>
      <c r="BA90" s="15">
        <f>[1]Лист2!$Z241</f>
        <v>8</v>
      </c>
      <c r="BB90" s="20">
        <f>[1]Лист2!$Z87</f>
        <v>175833.91</v>
      </c>
      <c r="BC90" s="15">
        <f>[1]Лист2!$AA241</f>
        <v>0</v>
      </c>
      <c r="BD90" s="14">
        <f>[1]Лист2!$AA87</f>
        <v>0</v>
      </c>
      <c r="BE90" s="15">
        <f>[1]Лист2!$AB241</f>
        <v>0</v>
      </c>
      <c r="BF90" s="20">
        <f>[1]Лист2!$AB87</f>
        <v>0</v>
      </c>
      <c r="BG90" s="15">
        <f>[1]Лист2!$AD241</f>
        <v>0</v>
      </c>
      <c r="BH90" s="14">
        <f>[1]Лист2!$AD87</f>
        <v>0</v>
      </c>
      <c r="BI90" s="14">
        <f t="shared" si="24"/>
        <v>2738225.27</v>
      </c>
      <c r="BJ90" s="14">
        <f t="shared" si="25"/>
        <v>2001994.28</v>
      </c>
      <c r="BK90" s="15">
        <f>[1]Лист2!$AG241</f>
        <v>1071</v>
      </c>
      <c r="BL90" s="14">
        <f>[1]Лист2!$AG87</f>
        <v>1141930.31</v>
      </c>
      <c r="BM90" s="15">
        <f>[1]Лист2!$AH241</f>
        <v>401</v>
      </c>
      <c r="BN90" s="14">
        <f>[1]Лист2!$AH87</f>
        <v>360063.97</v>
      </c>
      <c r="BO90" s="15">
        <f>[1]Лист2!$AI241</f>
        <v>632</v>
      </c>
      <c r="BP90" s="14">
        <f>[1]Лист2!$AI87</f>
        <v>500000</v>
      </c>
      <c r="BQ90" s="15">
        <f>[1]Лист2!$AM241</f>
        <v>51</v>
      </c>
      <c r="BR90" s="14">
        <f>[1]Лист2!$AM87</f>
        <v>470211.43</v>
      </c>
      <c r="BS90" s="15">
        <f>[1]Лист2!$AJ241</f>
        <v>14</v>
      </c>
      <c r="BT90" s="20">
        <f>[1]Лист2!$AJ87</f>
        <v>266019.56</v>
      </c>
      <c r="BU90" s="15">
        <f>[1]Лист2!$AK241</f>
        <v>0</v>
      </c>
      <c r="BV90" s="14">
        <f>[1]Лист2!$AK87</f>
        <v>0</v>
      </c>
      <c r="BW90" s="15">
        <f>[1]Лист2!$AL241</f>
        <v>0</v>
      </c>
      <c r="BX90" s="20">
        <f>[1]Лист2!$AL87</f>
        <v>0</v>
      </c>
      <c r="BY90" s="15">
        <f>[1]Лист2!$AN241</f>
        <v>0</v>
      </c>
      <c r="BZ90" s="14">
        <f>[1]Лист2!$AN87</f>
        <v>0</v>
      </c>
      <c r="CA90" s="14">
        <f t="shared" si="26"/>
        <v>2476134.42</v>
      </c>
      <c r="CB90" s="14">
        <f t="shared" si="27"/>
        <v>2000899.26</v>
      </c>
      <c r="CC90" s="15">
        <f>[1]Лист2!$AQ241</f>
        <v>1606</v>
      </c>
      <c r="CD90" s="14">
        <f>[1]Лист2!$AQ87</f>
        <v>1141930.31</v>
      </c>
      <c r="CE90" s="15">
        <f>[1]Лист2!$AR241</f>
        <v>596</v>
      </c>
      <c r="CF90" s="14">
        <f>[1]Лист2!$AR87</f>
        <v>358968.95</v>
      </c>
      <c r="CG90" s="15">
        <f>[1]Лист2!$AS241</f>
        <v>947</v>
      </c>
      <c r="CH90" s="14">
        <f>[1]Лист2!$AS87</f>
        <v>500000</v>
      </c>
      <c r="CI90" s="15">
        <f>[1]Лист2!$AW241</f>
        <v>50</v>
      </c>
      <c r="CJ90" s="14">
        <f>[1]Лист2!$AW87</f>
        <v>363107.44</v>
      </c>
      <c r="CK90" s="15">
        <f>[1]Лист2!$AT241</f>
        <v>6</v>
      </c>
      <c r="CL90" s="20">
        <f>[1]Лист2!$AT87</f>
        <v>112127.72</v>
      </c>
      <c r="CM90" s="15">
        <f>[1]Лист2!$AU241</f>
        <v>0</v>
      </c>
      <c r="CN90" s="14">
        <f>[1]Лист2!$AU87</f>
        <v>0</v>
      </c>
      <c r="CO90" s="15">
        <f>[1]Лист2!$AV241</f>
        <v>0</v>
      </c>
      <c r="CP90" s="20">
        <f>[1]Лист2!$AV87</f>
        <v>0</v>
      </c>
      <c r="CQ90" s="15">
        <f>[1]Лист2!$AX241</f>
        <v>0</v>
      </c>
      <c r="CR90" s="14">
        <f>[1]Лист2!$AX87</f>
        <v>0</v>
      </c>
    </row>
    <row r="91" spans="1:96" s="19" customFormat="1" x14ac:dyDescent="0.25">
      <c r="A91" s="29" t="s">
        <v>244</v>
      </c>
      <c r="B91" s="31" t="s">
        <v>49</v>
      </c>
      <c r="C91" s="16">
        <v>330368</v>
      </c>
      <c r="D91" s="17" t="s">
        <v>126</v>
      </c>
      <c r="E91" s="17" t="s">
        <v>135</v>
      </c>
      <c r="F91" s="18" t="s">
        <v>127</v>
      </c>
      <c r="G91" s="14">
        <f t="shared" si="18"/>
        <v>59526236.880000003</v>
      </c>
      <c r="H91" s="14">
        <f t="shared" si="19"/>
        <v>451698.08</v>
      </c>
      <c r="I91" s="15">
        <f t="shared" ref="I91:W107" si="28">AA91+AS91+BK91+CC91</f>
        <v>0</v>
      </c>
      <c r="J91" s="14">
        <f t="shared" si="28"/>
        <v>0</v>
      </c>
      <c r="K91" s="15">
        <f t="shared" si="28"/>
        <v>42</v>
      </c>
      <c r="L91" s="14">
        <f t="shared" si="28"/>
        <v>27241.68</v>
      </c>
      <c r="M91" s="15">
        <f t="shared" si="28"/>
        <v>0</v>
      </c>
      <c r="N91" s="14">
        <f t="shared" si="28"/>
        <v>424456.4</v>
      </c>
      <c r="O91" s="15">
        <f t="shared" si="28"/>
        <v>38</v>
      </c>
      <c r="P91" s="14">
        <f t="shared" si="28"/>
        <v>3628405.28</v>
      </c>
      <c r="Q91" s="15">
        <f t="shared" si="28"/>
        <v>496</v>
      </c>
      <c r="R91" s="14">
        <f t="shared" si="28"/>
        <v>55446133.520000003</v>
      </c>
      <c r="S91" s="15">
        <f t="shared" si="28"/>
        <v>0</v>
      </c>
      <c r="T91" s="14">
        <f t="shared" si="28"/>
        <v>0</v>
      </c>
      <c r="U91" s="15">
        <f t="shared" si="28"/>
        <v>157</v>
      </c>
      <c r="V91" s="14">
        <f t="shared" si="28"/>
        <v>27524690</v>
      </c>
      <c r="W91" s="15">
        <f t="shared" si="28"/>
        <v>0</v>
      </c>
      <c r="X91" s="14">
        <f t="shared" si="15"/>
        <v>0</v>
      </c>
      <c r="Y91" s="14">
        <f t="shared" si="20"/>
        <v>9959846.2200000007</v>
      </c>
      <c r="Z91" s="14">
        <f t="shared" si="21"/>
        <v>31676.02</v>
      </c>
      <c r="AA91" s="15">
        <f>[1]Лист2!$M242</f>
        <v>0</v>
      </c>
      <c r="AB91" s="14">
        <f>[1]Лист2!M88</f>
        <v>0</v>
      </c>
      <c r="AC91" s="15">
        <f>[1]Лист2!N242</f>
        <v>4</v>
      </c>
      <c r="AD91" s="14">
        <f>[1]Лист2!$N88</f>
        <v>2554.92</v>
      </c>
      <c r="AE91" s="15">
        <f>[1]Лист2!$O242</f>
        <v>0</v>
      </c>
      <c r="AF91" s="14">
        <f>[1]Лист2!$O88</f>
        <v>29121.1</v>
      </c>
      <c r="AG91" s="15">
        <f>[1]Лист2!$S242</f>
        <v>8</v>
      </c>
      <c r="AH91" s="14">
        <f>[1]Лист2!$S88</f>
        <v>357101.32</v>
      </c>
      <c r="AI91" s="15">
        <f>[1]Лист2!$P242</f>
        <v>97</v>
      </c>
      <c r="AJ91" s="20">
        <f>[1]Лист2!$P88</f>
        <v>9571068.8800000008</v>
      </c>
      <c r="AK91" s="15">
        <f>[1]Лист2!$Q242</f>
        <v>0</v>
      </c>
      <c r="AL91" s="14">
        <f>[1]Лист2!$Q88</f>
        <v>0</v>
      </c>
      <c r="AM91" s="15">
        <f>[1]Лист2!$R242</f>
        <v>26</v>
      </c>
      <c r="AN91" s="20">
        <f>[1]Лист2!$R88</f>
        <v>4164917</v>
      </c>
      <c r="AO91" s="15">
        <f>[1]Лист2!$T242</f>
        <v>0</v>
      </c>
      <c r="AP91" s="14">
        <f>[1]Лист2!$T88</f>
        <v>0</v>
      </c>
      <c r="AQ91" s="14">
        <f t="shared" si="22"/>
        <v>18413272.219999999</v>
      </c>
      <c r="AR91" s="14">
        <f t="shared" si="23"/>
        <v>54173.02</v>
      </c>
      <c r="AS91" s="15">
        <f>[1]Лист2!$W242</f>
        <v>0</v>
      </c>
      <c r="AT91" s="14">
        <f>[1]Лист2!$W88</f>
        <v>0</v>
      </c>
      <c r="AU91" s="15">
        <f>[1]Лист2!$X242</f>
        <v>17</v>
      </c>
      <c r="AV91" s="14">
        <f>[1]Лист2!$X88</f>
        <v>11065.92</v>
      </c>
      <c r="AW91" s="15">
        <f>[1]Лист2!$Y242</f>
        <v>0</v>
      </c>
      <c r="AX91" s="14">
        <f>[1]Лист2!$Y88</f>
        <v>43107.1</v>
      </c>
      <c r="AY91" s="15">
        <f>[1]Лист2!$AC242</f>
        <v>11</v>
      </c>
      <c r="AZ91" s="14">
        <f>[1]Лист2!$AC88</f>
        <v>1457101.32</v>
      </c>
      <c r="BA91" s="15">
        <f>[1]Лист2!$Z242</f>
        <v>171</v>
      </c>
      <c r="BB91" s="20">
        <f>[1]Лист2!$Z88</f>
        <v>16901997.879999999</v>
      </c>
      <c r="BC91" s="15">
        <f>[1]Лист2!$AA242</f>
        <v>0</v>
      </c>
      <c r="BD91" s="14">
        <f>[1]Лист2!$AA88</f>
        <v>0</v>
      </c>
      <c r="BE91" s="15">
        <f>[1]Лист2!$AB242</f>
        <v>55</v>
      </c>
      <c r="BF91" s="20">
        <f>[1]Лист2!$AB88</f>
        <v>8597428</v>
      </c>
      <c r="BG91" s="15">
        <f>[1]Лист2!$AD242</f>
        <v>0</v>
      </c>
      <c r="BH91" s="14">
        <f>[1]Лист2!$AD88</f>
        <v>0</v>
      </c>
      <c r="BI91" s="14">
        <f t="shared" si="24"/>
        <v>21053272.219999999</v>
      </c>
      <c r="BJ91" s="14">
        <f t="shared" si="25"/>
        <v>194173.02</v>
      </c>
      <c r="BK91" s="15">
        <f>[1]Лист2!$AG242</f>
        <v>0</v>
      </c>
      <c r="BL91" s="14">
        <f>[1]Лист2!$AG88</f>
        <v>0</v>
      </c>
      <c r="BM91" s="15">
        <f>[1]Лист2!$AH242</f>
        <v>17</v>
      </c>
      <c r="BN91" s="14">
        <f>[1]Лист2!$AH88</f>
        <v>11065.92</v>
      </c>
      <c r="BO91" s="15">
        <f>[1]Лист2!$AI242</f>
        <v>0</v>
      </c>
      <c r="BP91" s="14">
        <f>[1]Лист2!$AI88</f>
        <v>183107.1</v>
      </c>
      <c r="BQ91" s="15">
        <f>[1]Лист2!$AM242</f>
        <v>11</v>
      </c>
      <c r="BR91" s="14">
        <f>[1]Лист2!$AM88</f>
        <v>1457101.32</v>
      </c>
      <c r="BS91" s="15">
        <f>[1]Лист2!$AJ242</f>
        <v>131</v>
      </c>
      <c r="BT91" s="20">
        <f>[1]Лист2!$AJ88</f>
        <v>19401997.879999999</v>
      </c>
      <c r="BU91" s="15">
        <f>[1]Лист2!$AK242</f>
        <v>0</v>
      </c>
      <c r="BV91" s="14">
        <f>[1]Лист2!$AK88</f>
        <v>0</v>
      </c>
      <c r="BW91" s="15">
        <f>[1]Лист2!$AL242</f>
        <v>50</v>
      </c>
      <c r="BX91" s="20">
        <f>[1]Лист2!$AL88</f>
        <v>10597428</v>
      </c>
      <c r="BY91" s="15">
        <f>[1]Лист2!$AN242</f>
        <v>0</v>
      </c>
      <c r="BZ91" s="14">
        <f>[1]Лист2!$AN88</f>
        <v>0</v>
      </c>
      <c r="CA91" s="14">
        <f t="shared" si="26"/>
        <v>10099846.220000001</v>
      </c>
      <c r="CB91" s="14">
        <f t="shared" si="27"/>
        <v>171676.02</v>
      </c>
      <c r="CC91" s="15">
        <f>[1]Лист2!$AQ242</f>
        <v>0</v>
      </c>
      <c r="CD91" s="14">
        <f>[1]Лист2!$AQ88</f>
        <v>0</v>
      </c>
      <c r="CE91" s="15">
        <f>[1]Лист2!$AR242</f>
        <v>4</v>
      </c>
      <c r="CF91" s="14">
        <f>[1]Лист2!$AR88</f>
        <v>2554.92</v>
      </c>
      <c r="CG91" s="15">
        <f>[1]Лист2!$AS242</f>
        <v>0</v>
      </c>
      <c r="CH91" s="14">
        <f>[1]Лист2!$AS88</f>
        <v>169121.1</v>
      </c>
      <c r="CI91" s="15">
        <f>[1]Лист2!$AW242</f>
        <v>8</v>
      </c>
      <c r="CJ91" s="14">
        <f>[1]Лист2!$AW88</f>
        <v>357101.32</v>
      </c>
      <c r="CK91" s="15">
        <f>[1]Лист2!$AT242</f>
        <v>97</v>
      </c>
      <c r="CL91" s="20">
        <f>[1]Лист2!$AT88</f>
        <v>9571068.8800000008</v>
      </c>
      <c r="CM91" s="15">
        <f>[1]Лист2!$AU242</f>
        <v>0</v>
      </c>
      <c r="CN91" s="14">
        <f>[1]Лист2!$AU88</f>
        <v>0</v>
      </c>
      <c r="CO91" s="15">
        <f>[1]Лист2!$AV242</f>
        <v>26</v>
      </c>
      <c r="CP91" s="20">
        <f>[1]Лист2!$AV88</f>
        <v>4164917</v>
      </c>
      <c r="CQ91" s="15">
        <f>[1]Лист2!$AX242</f>
        <v>0</v>
      </c>
      <c r="CR91" s="14">
        <f>[1]Лист2!$AX88</f>
        <v>0</v>
      </c>
    </row>
    <row r="92" spans="1:96" s="19" customFormat="1" x14ac:dyDescent="0.25">
      <c r="A92" s="29" t="s">
        <v>245</v>
      </c>
      <c r="B92" s="34" t="s">
        <v>50</v>
      </c>
      <c r="C92" s="16">
        <v>330373</v>
      </c>
      <c r="D92" s="17" t="s">
        <v>126</v>
      </c>
      <c r="E92" s="17" t="s">
        <v>129</v>
      </c>
      <c r="F92" s="18" t="s">
        <v>127</v>
      </c>
      <c r="G92" s="14">
        <f t="shared" si="18"/>
        <v>5392465.6200000001</v>
      </c>
      <c r="H92" s="14">
        <f t="shared" si="19"/>
        <v>0</v>
      </c>
      <c r="I92" s="15">
        <f t="shared" si="28"/>
        <v>0</v>
      </c>
      <c r="J92" s="14">
        <f t="shared" si="28"/>
        <v>0</v>
      </c>
      <c r="K92" s="15">
        <f t="shared" si="28"/>
        <v>0</v>
      </c>
      <c r="L92" s="14">
        <f t="shared" si="28"/>
        <v>0</v>
      </c>
      <c r="M92" s="15">
        <f t="shared" si="28"/>
        <v>0</v>
      </c>
      <c r="N92" s="14">
        <f t="shared" si="28"/>
        <v>0</v>
      </c>
      <c r="O92" s="15">
        <f t="shared" si="28"/>
        <v>81</v>
      </c>
      <c r="P92" s="14">
        <f t="shared" si="28"/>
        <v>3264590.66</v>
      </c>
      <c r="Q92" s="15">
        <f t="shared" si="28"/>
        <v>34</v>
      </c>
      <c r="R92" s="14">
        <f t="shared" si="28"/>
        <v>2127874.96</v>
      </c>
      <c r="S92" s="15">
        <f t="shared" si="28"/>
        <v>0</v>
      </c>
      <c r="T92" s="14">
        <f t="shared" si="28"/>
        <v>0</v>
      </c>
      <c r="U92" s="15">
        <f t="shared" si="28"/>
        <v>26</v>
      </c>
      <c r="V92" s="14">
        <f t="shared" si="28"/>
        <v>1644006</v>
      </c>
      <c r="W92" s="15">
        <f t="shared" si="28"/>
        <v>0</v>
      </c>
      <c r="X92" s="14">
        <f t="shared" si="15"/>
        <v>0</v>
      </c>
      <c r="Y92" s="14">
        <f t="shared" si="20"/>
        <v>1606766.35</v>
      </c>
      <c r="Z92" s="14">
        <f t="shared" si="21"/>
        <v>0</v>
      </c>
      <c r="AA92" s="15">
        <f>[1]Лист2!$M243</f>
        <v>0</v>
      </c>
      <c r="AB92" s="14">
        <f>[1]Лист2!M89</f>
        <v>0</v>
      </c>
      <c r="AC92" s="15">
        <f>[1]Лист2!N243</f>
        <v>0</v>
      </c>
      <c r="AD92" s="14">
        <f>[1]Лист2!$N89</f>
        <v>0</v>
      </c>
      <c r="AE92" s="15">
        <f>[1]Лист2!$O243</f>
        <v>0</v>
      </c>
      <c r="AF92" s="14">
        <f>[1]Лист2!$O89</f>
        <v>0</v>
      </c>
      <c r="AG92" s="15">
        <f>[1]Лист2!$S243</f>
        <v>24</v>
      </c>
      <c r="AH92" s="14">
        <f>[1]Лист2!$S89</f>
        <v>979951.11</v>
      </c>
      <c r="AI92" s="15">
        <f>[1]Лист2!$P243</f>
        <v>10</v>
      </c>
      <c r="AJ92" s="20">
        <f>[1]Лист2!$P89</f>
        <v>626815.24</v>
      </c>
      <c r="AK92" s="15">
        <f>[1]Лист2!$Q243</f>
        <v>0</v>
      </c>
      <c r="AL92" s="14">
        <f>[1]Лист2!$Q89</f>
        <v>0</v>
      </c>
      <c r="AM92" s="15">
        <f>[1]Лист2!$R243</f>
        <v>8</v>
      </c>
      <c r="AN92" s="20">
        <f>[1]Лист2!$R89</f>
        <v>505848</v>
      </c>
      <c r="AO92" s="15">
        <f>[1]Лист2!$T243</f>
        <v>0</v>
      </c>
      <c r="AP92" s="14">
        <f>[1]Лист2!$T89</f>
        <v>0</v>
      </c>
      <c r="AQ92" s="14">
        <f t="shared" si="22"/>
        <v>1089466.45</v>
      </c>
      <c r="AR92" s="14">
        <f t="shared" si="23"/>
        <v>0</v>
      </c>
      <c r="AS92" s="15">
        <f>[1]Лист2!$W243</f>
        <v>0</v>
      </c>
      <c r="AT92" s="14">
        <f>[1]Лист2!$W89</f>
        <v>0</v>
      </c>
      <c r="AU92" s="15">
        <f>[1]Лист2!$X243</f>
        <v>0</v>
      </c>
      <c r="AV92" s="14">
        <f>[1]Лист2!$X89</f>
        <v>0</v>
      </c>
      <c r="AW92" s="15">
        <f>[1]Лист2!$Y243</f>
        <v>0</v>
      </c>
      <c r="AX92" s="14">
        <f>[1]Лист2!$Y89</f>
        <v>0</v>
      </c>
      <c r="AY92" s="15">
        <f>[1]Лист2!$AC243</f>
        <v>16</v>
      </c>
      <c r="AZ92" s="14">
        <f>[1]Лист2!$AC89</f>
        <v>652344.21</v>
      </c>
      <c r="BA92" s="15">
        <f>[1]Лист2!$Z243</f>
        <v>7</v>
      </c>
      <c r="BB92" s="20">
        <f>[1]Лист2!$Z89</f>
        <v>437122.24</v>
      </c>
      <c r="BC92" s="15">
        <f>[1]Лист2!$AA243</f>
        <v>0</v>
      </c>
      <c r="BD92" s="14">
        <f>[1]Лист2!$AA89</f>
        <v>0</v>
      </c>
      <c r="BE92" s="15">
        <f>[1]Лист2!$AB243</f>
        <v>5</v>
      </c>
      <c r="BF92" s="20">
        <f>[1]Лист2!$AB89</f>
        <v>316155</v>
      </c>
      <c r="BG92" s="15">
        <f>[1]Лист2!$AD243</f>
        <v>0</v>
      </c>
      <c r="BH92" s="14">
        <f>[1]Лист2!$AD89</f>
        <v>0</v>
      </c>
      <c r="BI92" s="14">
        <f t="shared" si="24"/>
        <v>1089466.45</v>
      </c>
      <c r="BJ92" s="14">
        <f t="shared" si="25"/>
        <v>0</v>
      </c>
      <c r="BK92" s="15">
        <f>[1]Лист2!$AG243</f>
        <v>0</v>
      </c>
      <c r="BL92" s="14">
        <f>[1]Лист2!$AG89</f>
        <v>0</v>
      </c>
      <c r="BM92" s="15">
        <f>[1]Лист2!$AH243</f>
        <v>0</v>
      </c>
      <c r="BN92" s="14">
        <f>[1]Лист2!$AH89</f>
        <v>0</v>
      </c>
      <c r="BO92" s="15">
        <f>[1]Лист2!$AI243</f>
        <v>0</v>
      </c>
      <c r="BP92" s="14">
        <f>[1]Лист2!$AI89</f>
        <v>0</v>
      </c>
      <c r="BQ92" s="15">
        <f>[1]Лист2!$AM243</f>
        <v>16</v>
      </c>
      <c r="BR92" s="14">
        <f>[1]Лист2!$AM89</f>
        <v>652344.21</v>
      </c>
      <c r="BS92" s="15">
        <f>[1]Лист2!$AJ243</f>
        <v>7</v>
      </c>
      <c r="BT92" s="20">
        <f>[1]Лист2!$AJ89</f>
        <v>437122.24</v>
      </c>
      <c r="BU92" s="15">
        <f>[1]Лист2!$AK243</f>
        <v>0</v>
      </c>
      <c r="BV92" s="14">
        <f>[1]Лист2!$AK89</f>
        <v>0</v>
      </c>
      <c r="BW92" s="15">
        <f>[1]Лист2!$AL243</f>
        <v>5</v>
      </c>
      <c r="BX92" s="20">
        <f>[1]Лист2!$AL89</f>
        <v>316155</v>
      </c>
      <c r="BY92" s="15">
        <f>[1]Лист2!$AN243</f>
        <v>0</v>
      </c>
      <c r="BZ92" s="14">
        <f>[1]Лист2!$AN89</f>
        <v>0</v>
      </c>
      <c r="CA92" s="14">
        <f t="shared" si="26"/>
        <v>1606766.37</v>
      </c>
      <c r="CB92" s="14">
        <f t="shared" si="27"/>
        <v>0</v>
      </c>
      <c r="CC92" s="15">
        <f>[1]Лист2!$AQ243</f>
        <v>0</v>
      </c>
      <c r="CD92" s="14">
        <f>[1]Лист2!$AQ89</f>
        <v>0</v>
      </c>
      <c r="CE92" s="15">
        <f>[1]Лист2!$AR243</f>
        <v>0</v>
      </c>
      <c r="CF92" s="14">
        <f>[1]Лист2!$AR89</f>
        <v>0</v>
      </c>
      <c r="CG92" s="15">
        <f>[1]Лист2!$AS243</f>
        <v>0</v>
      </c>
      <c r="CH92" s="14">
        <f>[1]Лист2!$AS89</f>
        <v>0</v>
      </c>
      <c r="CI92" s="15">
        <f>[1]Лист2!$AW243</f>
        <v>25</v>
      </c>
      <c r="CJ92" s="14">
        <f>[1]Лист2!$AW89</f>
        <v>979951.13</v>
      </c>
      <c r="CK92" s="15">
        <f>[1]Лист2!$AT243</f>
        <v>10</v>
      </c>
      <c r="CL92" s="20">
        <f>[1]Лист2!$AT89</f>
        <v>626815.24</v>
      </c>
      <c r="CM92" s="15">
        <f>[1]Лист2!$AU243</f>
        <v>0</v>
      </c>
      <c r="CN92" s="14">
        <f>[1]Лист2!$AU89</f>
        <v>0</v>
      </c>
      <c r="CO92" s="15">
        <f>[1]Лист2!$AV243</f>
        <v>8</v>
      </c>
      <c r="CP92" s="20">
        <f>[1]Лист2!$AV89</f>
        <v>505848</v>
      </c>
      <c r="CQ92" s="15">
        <f>[1]Лист2!$AX243</f>
        <v>0</v>
      </c>
      <c r="CR92" s="14">
        <f>[1]Лист2!$AX89</f>
        <v>0</v>
      </c>
    </row>
    <row r="93" spans="1:96" s="19" customFormat="1" x14ac:dyDescent="0.25">
      <c r="A93" s="29" t="s">
        <v>246</v>
      </c>
      <c r="B93" s="31" t="s">
        <v>109</v>
      </c>
      <c r="C93" s="16">
        <v>330417</v>
      </c>
      <c r="D93" s="17" t="s">
        <v>126</v>
      </c>
      <c r="E93" s="17" t="s">
        <v>129</v>
      </c>
      <c r="F93" s="18" t="s">
        <v>127</v>
      </c>
      <c r="G93" s="14">
        <f t="shared" si="18"/>
        <v>6452084</v>
      </c>
      <c r="H93" s="14">
        <f t="shared" si="19"/>
        <v>6452084</v>
      </c>
      <c r="I93" s="15">
        <f t="shared" si="28"/>
        <v>0</v>
      </c>
      <c r="J93" s="14">
        <f t="shared" si="28"/>
        <v>0</v>
      </c>
      <c r="K93" s="15">
        <f t="shared" si="28"/>
        <v>0</v>
      </c>
      <c r="L93" s="14">
        <f t="shared" si="28"/>
        <v>0</v>
      </c>
      <c r="M93" s="15">
        <f t="shared" si="28"/>
        <v>69</v>
      </c>
      <c r="N93" s="14">
        <f t="shared" si="28"/>
        <v>6452084</v>
      </c>
      <c r="O93" s="15">
        <f t="shared" si="28"/>
        <v>0</v>
      </c>
      <c r="P93" s="14">
        <f t="shared" si="28"/>
        <v>0</v>
      </c>
      <c r="Q93" s="15">
        <f t="shared" si="28"/>
        <v>0</v>
      </c>
      <c r="R93" s="14">
        <f t="shared" si="28"/>
        <v>0</v>
      </c>
      <c r="S93" s="15">
        <f t="shared" si="28"/>
        <v>0</v>
      </c>
      <c r="T93" s="14">
        <f t="shared" si="28"/>
        <v>0</v>
      </c>
      <c r="U93" s="15">
        <f t="shared" si="28"/>
        <v>0</v>
      </c>
      <c r="V93" s="14">
        <f t="shared" si="28"/>
        <v>0</v>
      </c>
      <c r="W93" s="15">
        <f t="shared" si="28"/>
        <v>0</v>
      </c>
      <c r="X93" s="14">
        <f t="shared" si="15"/>
        <v>0</v>
      </c>
      <c r="Y93" s="14">
        <f t="shared" si="20"/>
        <v>1592991</v>
      </c>
      <c r="Z93" s="14">
        <f t="shared" si="21"/>
        <v>1592991</v>
      </c>
      <c r="AA93" s="15">
        <f>[1]Лист2!$M244</f>
        <v>0</v>
      </c>
      <c r="AB93" s="14">
        <f>[1]Лист2!M90</f>
        <v>0</v>
      </c>
      <c r="AC93" s="15">
        <f>[1]Лист2!N244</f>
        <v>0</v>
      </c>
      <c r="AD93" s="14">
        <f>[1]Лист2!$N90</f>
        <v>0</v>
      </c>
      <c r="AE93" s="15">
        <f>[1]Лист2!$O244</f>
        <v>15</v>
      </c>
      <c r="AF93" s="14">
        <f>[1]Лист2!$O90</f>
        <v>1592991</v>
      </c>
      <c r="AG93" s="15">
        <f>[1]Лист2!$S244</f>
        <v>0</v>
      </c>
      <c r="AH93" s="14">
        <f>[1]Лист2!$S90</f>
        <v>0</v>
      </c>
      <c r="AI93" s="15">
        <f>[1]Лист2!$P244</f>
        <v>0</v>
      </c>
      <c r="AJ93" s="20">
        <f>[1]Лист2!$P90</f>
        <v>0</v>
      </c>
      <c r="AK93" s="15">
        <f>[1]Лист2!$Q244</f>
        <v>0</v>
      </c>
      <c r="AL93" s="14">
        <f>[1]Лист2!$Q90</f>
        <v>0</v>
      </c>
      <c r="AM93" s="15">
        <f>[1]Лист2!$R244</f>
        <v>0</v>
      </c>
      <c r="AN93" s="20">
        <f>[1]Лист2!$R90</f>
        <v>0</v>
      </c>
      <c r="AO93" s="15">
        <f>[1]Лист2!$T244</f>
        <v>0</v>
      </c>
      <c r="AP93" s="14">
        <f>[1]Лист2!$T90</f>
        <v>0</v>
      </c>
      <c r="AQ93" s="14">
        <f t="shared" si="22"/>
        <v>1587227</v>
      </c>
      <c r="AR93" s="14">
        <f t="shared" si="23"/>
        <v>1587227</v>
      </c>
      <c r="AS93" s="15">
        <f>[1]Лист2!$W244</f>
        <v>0</v>
      </c>
      <c r="AT93" s="14">
        <f>[1]Лист2!$W90</f>
        <v>0</v>
      </c>
      <c r="AU93" s="15">
        <f>[1]Лист2!$X244</f>
        <v>0</v>
      </c>
      <c r="AV93" s="14">
        <f>[1]Лист2!$X90</f>
        <v>0</v>
      </c>
      <c r="AW93" s="15">
        <f>[1]Лист2!$Y244</f>
        <v>18</v>
      </c>
      <c r="AX93" s="14">
        <f>[1]Лист2!$Y90</f>
        <v>1587227</v>
      </c>
      <c r="AY93" s="15">
        <f>[1]Лист2!$AC244</f>
        <v>0</v>
      </c>
      <c r="AZ93" s="14">
        <f>[1]Лист2!$AC90</f>
        <v>0</v>
      </c>
      <c r="BA93" s="15">
        <f>[1]Лист2!$Z244</f>
        <v>0</v>
      </c>
      <c r="BB93" s="20">
        <f>[1]Лист2!$Z90</f>
        <v>0</v>
      </c>
      <c r="BC93" s="15">
        <f>[1]Лист2!$AA244</f>
        <v>0</v>
      </c>
      <c r="BD93" s="14">
        <f>[1]Лист2!$AA90</f>
        <v>0</v>
      </c>
      <c r="BE93" s="15">
        <f>[1]Лист2!$AB244</f>
        <v>0</v>
      </c>
      <c r="BF93" s="20">
        <f>[1]Лист2!$AB90</f>
        <v>0</v>
      </c>
      <c r="BG93" s="15">
        <f>[1]Лист2!$AD244</f>
        <v>0</v>
      </c>
      <c r="BH93" s="14">
        <f>[1]Лист2!$AD90</f>
        <v>0</v>
      </c>
      <c r="BI93" s="14">
        <f t="shared" si="24"/>
        <v>1635933</v>
      </c>
      <c r="BJ93" s="14">
        <f t="shared" si="25"/>
        <v>1635933</v>
      </c>
      <c r="BK93" s="15">
        <f>[1]Лист2!$AG244</f>
        <v>0</v>
      </c>
      <c r="BL93" s="14">
        <f>[1]Лист2!$AG90</f>
        <v>0</v>
      </c>
      <c r="BM93" s="15">
        <f>[1]Лист2!$AH244</f>
        <v>0</v>
      </c>
      <c r="BN93" s="14">
        <f>[1]Лист2!$AH90</f>
        <v>0</v>
      </c>
      <c r="BO93" s="15">
        <f>[1]Лист2!$AI244</f>
        <v>18</v>
      </c>
      <c r="BP93" s="14">
        <f>[1]Лист2!$AI90</f>
        <v>1635933</v>
      </c>
      <c r="BQ93" s="15">
        <f>[1]Лист2!$AM244</f>
        <v>0</v>
      </c>
      <c r="BR93" s="14">
        <f>[1]Лист2!$AM90</f>
        <v>0</v>
      </c>
      <c r="BS93" s="15">
        <f>[1]Лист2!$AJ244</f>
        <v>0</v>
      </c>
      <c r="BT93" s="20">
        <f>[1]Лист2!$AJ90</f>
        <v>0</v>
      </c>
      <c r="BU93" s="15">
        <f>[1]Лист2!$AK244</f>
        <v>0</v>
      </c>
      <c r="BV93" s="14">
        <f>[1]Лист2!$AK90</f>
        <v>0</v>
      </c>
      <c r="BW93" s="15">
        <f>[1]Лист2!$AL244</f>
        <v>0</v>
      </c>
      <c r="BX93" s="20">
        <f>[1]Лист2!$AL90</f>
        <v>0</v>
      </c>
      <c r="BY93" s="15">
        <f>[1]Лист2!$AN244</f>
        <v>0</v>
      </c>
      <c r="BZ93" s="14">
        <f>[1]Лист2!$AN90</f>
        <v>0</v>
      </c>
      <c r="CA93" s="14">
        <f t="shared" si="26"/>
        <v>1635933</v>
      </c>
      <c r="CB93" s="14">
        <f t="shared" si="27"/>
        <v>1635933</v>
      </c>
      <c r="CC93" s="15">
        <f>[1]Лист2!$AQ244</f>
        <v>0</v>
      </c>
      <c r="CD93" s="14">
        <f>[1]Лист2!$AQ90</f>
        <v>0</v>
      </c>
      <c r="CE93" s="15">
        <f>[1]Лист2!$AR244</f>
        <v>0</v>
      </c>
      <c r="CF93" s="14">
        <f>[1]Лист2!$AR90</f>
        <v>0</v>
      </c>
      <c r="CG93" s="15">
        <f>[1]Лист2!$AS244</f>
        <v>18</v>
      </c>
      <c r="CH93" s="14">
        <f>[1]Лист2!$AS90</f>
        <v>1635933</v>
      </c>
      <c r="CI93" s="15">
        <f>[1]Лист2!$AW244</f>
        <v>0</v>
      </c>
      <c r="CJ93" s="14">
        <f>[1]Лист2!$AW90</f>
        <v>0</v>
      </c>
      <c r="CK93" s="15">
        <f>[1]Лист2!$AT244</f>
        <v>0</v>
      </c>
      <c r="CL93" s="20">
        <f>[1]Лист2!$AT90</f>
        <v>0</v>
      </c>
      <c r="CM93" s="15">
        <f>[1]Лист2!$AU244</f>
        <v>0</v>
      </c>
      <c r="CN93" s="14">
        <f>[1]Лист2!$AU90</f>
        <v>0</v>
      </c>
      <c r="CO93" s="15">
        <f>[1]Лист2!$AV244</f>
        <v>0</v>
      </c>
      <c r="CP93" s="20">
        <f>[1]Лист2!$AV90</f>
        <v>0</v>
      </c>
      <c r="CQ93" s="15">
        <f>[1]Лист2!$AX244</f>
        <v>0</v>
      </c>
      <c r="CR93" s="14">
        <f>[1]Лист2!$AX90</f>
        <v>0</v>
      </c>
    </row>
    <row r="94" spans="1:96" s="19" customFormat="1" x14ac:dyDescent="0.25">
      <c r="A94" s="29"/>
      <c r="B94" s="36" t="s">
        <v>51</v>
      </c>
      <c r="C94" s="16"/>
      <c r="D94" s="17"/>
      <c r="E94" s="17"/>
      <c r="F94" s="18"/>
      <c r="G94" s="14">
        <f t="shared" si="18"/>
        <v>0</v>
      </c>
      <c r="H94" s="14">
        <f t="shared" si="19"/>
        <v>0</v>
      </c>
      <c r="I94" s="15">
        <f t="shared" si="28"/>
        <v>0</v>
      </c>
      <c r="J94" s="14">
        <f t="shared" si="28"/>
        <v>0</v>
      </c>
      <c r="K94" s="15">
        <f t="shared" si="28"/>
        <v>0</v>
      </c>
      <c r="L94" s="14">
        <f t="shared" si="28"/>
        <v>0</v>
      </c>
      <c r="M94" s="15">
        <f t="shared" si="28"/>
        <v>0</v>
      </c>
      <c r="N94" s="14">
        <f t="shared" si="28"/>
        <v>0</v>
      </c>
      <c r="O94" s="15">
        <f t="shared" si="28"/>
        <v>0</v>
      </c>
      <c r="P94" s="14">
        <f t="shared" si="28"/>
        <v>0</v>
      </c>
      <c r="Q94" s="15">
        <f t="shared" si="28"/>
        <v>0</v>
      </c>
      <c r="R94" s="14">
        <f t="shared" si="28"/>
        <v>0</v>
      </c>
      <c r="S94" s="15">
        <f t="shared" si="28"/>
        <v>0</v>
      </c>
      <c r="T94" s="14">
        <f t="shared" si="28"/>
        <v>0</v>
      </c>
      <c r="U94" s="15">
        <f t="shared" si="28"/>
        <v>0</v>
      </c>
      <c r="V94" s="14">
        <f t="shared" si="28"/>
        <v>0</v>
      </c>
      <c r="W94" s="15">
        <f t="shared" si="28"/>
        <v>0</v>
      </c>
      <c r="X94" s="14">
        <f t="shared" si="15"/>
        <v>0</v>
      </c>
      <c r="Y94" s="14">
        <f t="shared" si="20"/>
        <v>0</v>
      </c>
      <c r="Z94" s="14">
        <f t="shared" si="21"/>
        <v>0</v>
      </c>
      <c r="AA94" s="15">
        <f>[1]Лист2!$M245</f>
        <v>0</v>
      </c>
      <c r="AB94" s="14">
        <f>[1]Лист2!M91</f>
        <v>0</v>
      </c>
      <c r="AC94" s="15">
        <f>[1]Лист2!N245</f>
        <v>0</v>
      </c>
      <c r="AD94" s="14">
        <f>[1]Лист2!$N91</f>
        <v>0</v>
      </c>
      <c r="AE94" s="15">
        <f>[1]Лист2!$O245</f>
        <v>0</v>
      </c>
      <c r="AF94" s="14">
        <f>[1]Лист2!$O91</f>
        <v>0</v>
      </c>
      <c r="AG94" s="15">
        <f>[1]Лист2!$S245</f>
        <v>0</v>
      </c>
      <c r="AH94" s="14">
        <f>[1]Лист2!$S91</f>
        <v>0</v>
      </c>
      <c r="AI94" s="15">
        <f>[1]Лист2!$P245</f>
        <v>0</v>
      </c>
      <c r="AJ94" s="20">
        <f>[1]Лист2!$P91</f>
        <v>0</v>
      </c>
      <c r="AK94" s="15">
        <f>[1]Лист2!$Q245</f>
        <v>0</v>
      </c>
      <c r="AL94" s="14">
        <f>[1]Лист2!$Q91</f>
        <v>0</v>
      </c>
      <c r="AM94" s="15">
        <f>[1]Лист2!$R245</f>
        <v>0</v>
      </c>
      <c r="AN94" s="20">
        <f>[1]Лист2!$R91</f>
        <v>0</v>
      </c>
      <c r="AO94" s="15">
        <f>[1]Лист2!$T245</f>
        <v>0</v>
      </c>
      <c r="AP94" s="14">
        <f>[1]Лист2!$T91</f>
        <v>0</v>
      </c>
      <c r="AQ94" s="14">
        <f t="shared" si="22"/>
        <v>0</v>
      </c>
      <c r="AR94" s="14">
        <f t="shared" si="23"/>
        <v>0</v>
      </c>
      <c r="AS94" s="15">
        <f>[1]Лист2!$W245</f>
        <v>0</v>
      </c>
      <c r="AT94" s="14">
        <f>[1]Лист2!$W91</f>
        <v>0</v>
      </c>
      <c r="AU94" s="15">
        <f>[1]Лист2!$X245</f>
        <v>0</v>
      </c>
      <c r="AV94" s="14">
        <f>[1]Лист2!$X91</f>
        <v>0</v>
      </c>
      <c r="AW94" s="15">
        <f>[1]Лист2!$Y245</f>
        <v>0</v>
      </c>
      <c r="AX94" s="14">
        <f>[1]Лист2!$Y91</f>
        <v>0</v>
      </c>
      <c r="AY94" s="15">
        <f>[1]Лист2!$AC245</f>
        <v>0</v>
      </c>
      <c r="AZ94" s="14">
        <f>[1]Лист2!$AC91</f>
        <v>0</v>
      </c>
      <c r="BA94" s="15">
        <f>[1]Лист2!$Z245</f>
        <v>0</v>
      </c>
      <c r="BB94" s="20">
        <f>[1]Лист2!$Z91</f>
        <v>0</v>
      </c>
      <c r="BC94" s="15">
        <f>[1]Лист2!$AA245</f>
        <v>0</v>
      </c>
      <c r="BD94" s="14">
        <f>[1]Лист2!$AA91</f>
        <v>0</v>
      </c>
      <c r="BE94" s="15">
        <f>[1]Лист2!$AB245</f>
        <v>0</v>
      </c>
      <c r="BF94" s="20">
        <f>[1]Лист2!$AB91</f>
        <v>0</v>
      </c>
      <c r="BG94" s="15">
        <f>[1]Лист2!$AD245</f>
        <v>0</v>
      </c>
      <c r="BH94" s="14">
        <f>[1]Лист2!$AD91</f>
        <v>0</v>
      </c>
      <c r="BI94" s="14">
        <f t="shared" si="24"/>
        <v>0</v>
      </c>
      <c r="BJ94" s="14">
        <f t="shared" si="25"/>
        <v>0</v>
      </c>
      <c r="BK94" s="15">
        <f>[1]Лист2!$AG245</f>
        <v>0</v>
      </c>
      <c r="BL94" s="14">
        <f>[1]Лист2!$AG91</f>
        <v>0</v>
      </c>
      <c r="BM94" s="15">
        <f>[1]Лист2!$AH245</f>
        <v>0</v>
      </c>
      <c r="BN94" s="14">
        <f>[1]Лист2!$AH91</f>
        <v>0</v>
      </c>
      <c r="BO94" s="15">
        <f>[1]Лист2!$AI245</f>
        <v>0</v>
      </c>
      <c r="BP94" s="14">
        <f>[1]Лист2!$AI91</f>
        <v>0</v>
      </c>
      <c r="BQ94" s="15">
        <f>[1]Лист2!$AM245</f>
        <v>0</v>
      </c>
      <c r="BR94" s="14">
        <f>[1]Лист2!$AM91</f>
        <v>0</v>
      </c>
      <c r="BS94" s="15">
        <f>[1]Лист2!$AJ245</f>
        <v>0</v>
      </c>
      <c r="BT94" s="20">
        <f>[1]Лист2!$AJ91</f>
        <v>0</v>
      </c>
      <c r="BU94" s="15">
        <f>[1]Лист2!$AK245</f>
        <v>0</v>
      </c>
      <c r="BV94" s="14">
        <f>[1]Лист2!$AK91</f>
        <v>0</v>
      </c>
      <c r="BW94" s="15">
        <f>[1]Лист2!$AL245</f>
        <v>0</v>
      </c>
      <c r="BX94" s="20">
        <f>[1]Лист2!$AL91</f>
        <v>0</v>
      </c>
      <c r="BY94" s="15">
        <f>[1]Лист2!$AN245</f>
        <v>0</v>
      </c>
      <c r="BZ94" s="14">
        <f>[1]Лист2!$AN91</f>
        <v>0</v>
      </c>
      <c r="CA94" s="14">
        <f t="shared" si="26"/>
        <v>0</v>
      </c>
      <c r="CB94" s="14">
        <f t="shared" si="27"/>
        <v>0</v>
      </c>
      <c r="CC94" s="15">
        <f>[1]Лист2!$AQ245</f>
        <v>0</v>
      </c>
      <c r="CD94" s="14">
        <f>[1]Лист2!$AQ91</f>
        <v>0</v>
      </c>
      <c r="CE94" s="15">
        <f>[1]Лист2!$AR245</f>
        <v>0</v>
      </c>
      <c r="CF94" s="14">
        <f>[1]Лист2!$AR91</f>
        <v>0</v>
      </c>
      <c r="CG94" s="15">
        <f>[1]Лист2!$AS245</f>
        <v>0</v>
      </c>
      <c r="CH94" s="14">
        <f>[1]Лист2!$AS91</f>
        <v>0</v>
      </c>
      <c r="CI94" s="15">
        <f>[1]Лист2!$AW245</f>
        <v>0</v>
      </c>
      <c r="CJ94" s="14">
        <f>[1]Лист2!$AW91</f>
        <v>0</v>
      </c>
      <c r="CK94" s="15">
        <f>[1]Лист2!$AT245</f>
        <v>0</v>
      </c>
      <c r="CL94" s="20">
        <f>[1]Лист2!$AT91</f>
        <v>0</v>
      </c>
      <c r="CM94" s="15">
        <f>[1]Лист2!$AU245</f>
        <v>0</v>
      </c>
      <c r="CN94" s="14">
        <f>[1]Лист2!$AU91</f>
        <v>0</v>
      </c>
      <c r="CO94" s="15">
        <f>[1]Лист2!$AV245</f>
        <v>0</v>
      </c>
      <c r="CP94" s="20">
        <f>[1]Лист2!$AV91</f>
        <v>0</v>
      </c>
      <c r="CQ94" s="15">
        <f>[1]Лист2!$AX245</f>
        <v>0</v>
      </c>
      <c r="CR94" s="14">
        <f>[1]Лист2!$AX91</f>
        <v>0</v>
      </c>
    </row>
    <row r="95" spans="1:96" s="19" customFormat="1" x14ac:dyDescent="0.25">
      <c r="A95" s="29" t="s">
        <v>247</v>
      </c>
      <c r="B95" s="31" t="s">
        <v>52</v>
      </c>
      <c r="C95" s="16">
        <v>330054</v>
      </c>
      <c r="D95" s="17" t="s">
        <v>142</v>
      </c>
      <c r="E95" s="17" t="s">
        <v>123</v>
      </c>
      <c r="F95" s="18" t="s">
        <v>143</v>
      </c>
      <c r="G95" s="14">
        <f t="shared" si="18"/>
        <v>1337157.24</v>
      </c>
      <c r="H95" s="14">
        <f t="shared" si="19"/>
        <v>570457.24</v>
      </c>
      <c r="I95" s="15">
        <f t="shared" si="28"/>
        <v>400</v>
      </c>
      <c r="J95" s="14">
        <f t="shared" si="28"/>
        <v>186034.72</v>
      </c>
      <c r="K95" s="15">
        <f t="shared" si="28"/>
        <v>108</v>
      </c>
      <c r="L95" s="14">
        <f t="shared" si="28"/>
        <v>186456</v>
      </c>
      <c r="M95" s="15">
        <f t="shared" si="28"/>
        <v>284</v>
      </c>
      <c r="N95" s="14">
        <f t="shared" si="28"/>
        <v>197966.52</v>
      </c>
      <c r="O95" s="15">
        <f t="shared" si="28"/>
        <v>3</v>
      </c>
      <c r="P95" s="14">
        <f t="shared" si="28"/>
        <v>45600</v>
      </c>
      <c r="Q95" s="15">
        <f t="shared" si="28"/>
        <v>37</v>
      </c>
      <c r="R95" s="14">
        <f t="shared" si="28"/>
        <v>558000</v>
      </c>
      <c r="S95" s="15">
        <f t="shared" si="28"/>
        <v>0</v>
      </c>
      <c r="T95" s="14">
        <f t="shared" si="28"/>
        <v>0</v>
      </c>
      <c r="U95" s="15">
        <f t="shared" si="28"/>
        <v>0</v>
      </c>
      <c r="V95" s="14">
        <f t="shared" si="28"/>
        <v>0</v>
      </c>
      <c r="W95" s="15">
        <f t="shared" si="28"/>
        <v>80</v>
      </c>
      <c r="X95" s="14">
        <f t="shared" si="15"/>
        <v>163100</v>
      </c>
      <c r="Y95" s="14">
        <f t="shared" si="20"/>
        <v>297464.31</v>
      </c>
      <c r="Z95" s="14">
        <f t="shared" si="21"/>
        <v>137364.31</v>
      </c>
      <c r="AA95" s="15">
        <f>[1]Лист2!$M246</f>
        <v>100</v>
      </c>
      <c r="AB95" s="14">
        <f>[1]Лист2!M92</f>
        <v>41258.68</v>
      </c>
      <c r="AC95" s="15">
        <f>[1]Лист2!N246</f>
        <v>27</v>
      </c>
      <c r="AD95" s="14">
        <f>[1]Лист2!$N92</f>
        <v>46614</v>
      </c>
      <c r="AE95" s="15">
        <f>[1]Лист2!$O246</f>
        <v>71</v>
      </c>
      <c r="AF95" s="14">
        <f>[1]Лист2!$O92</f>
        <v>49491.63</v>
      </c>
      <c r="AG95" s="15">
        <f>[1]Лист2!$S246</f>
        <v>0</v>
      </c>
      <c r="AH95" s="14">
        <f>[1]Лист2!$S92</f>
        <v>0</v>
      </c>
      <c r="AI95" s="15">
        <f>[1]Лист2!$P246</f>
        <v>7</v>
      </c>
      <c r="AJ95" s="20">
        <f>[1]Лист2!$P92</f>
        <v>138000</v>
      </c>
      <c r="AK95" s="15">
        <f>[1]Лист2!$Q246</f>
        <v>0</v>
      </c>
      <c r="AL95" s="14">
        <f>[1]Лист2!$Q92</f>
        <v>0</v>
      </c>
      <c r="AM95" s="15">
        <f>[1]Лист2!$R246</f>
        <v>0</v>
      </c>
      <c r="AN95" s="20">
        <f>[1]Лист2!$R92</f>
        <v>0</v>
      </c>
      <c r="AO95" s="15">
        <f>[1]Лист2!$T246</f>
        <v>20</v>
      </c>
      <c r="AP95" s="14">
        <f>[1]Лист2!$T92</f>
        <v>22100</v>
      </c>
      <c r="AQ95" s="14">
        <f t="shared" si="22"/>
        <v>346564.31</v>
      </c>
      <c r="AR95" s="14">
        <f t="shared" si="23"/>
        <v>144364.31</v>
      </c>
      <c r="AS95" s="15">
        <f>[1]Лист2!$W246</f>
        <v>100</v>
      </c>
      <c r="AT95" s="14">
        <f>[1]Лист2!$W92</f>
        <v>48258.68</v>
      </c>
      <c r="AU95" s="15">
        <f>[1]Лист2!$X246</f>
        <v>27</v>
      </c>
      <c r="AV95" s="14">
        <f>[1]Лист2!$X92</f>
        <v>46614</v>
      </c>
      <c r="AW95" s="15">
        <f>[1]Лист2!$Y246</f>
        <v>71</v>
      </c>
      <c r="AX95" s="14">
        <f>[1]Лист2!$Y92</f>
        <v>49491.63</v>
      </c>
      <c r="AY95" s="15">
        <f>[1]Лист2!$AC246</f>
        <v>1</v>
      </c>
      <c r="AZ95" s="14">
        <f>[1]Лист2!$AC92</f>
        <v>15200</v>
      </c>
      <c r="BA95" s="15">
        <f>[1]Лист2!$Z246</f>
        <v>10</v>
      </c>
      <c r="BB95" s="20">
        <f>[1]Лист2!$Z92</f>
        <v>140000</v>
      </c>
      <c r="BC95" s="15">
        <f>[1]Лист2!$AA246</f>
        <v>0</v>
      </c>
      <c r="BD95" s="14">
        <f>[1]Лист2!$AA92</f>
        <v>0</v>
      </c>
      <c r="BE95" s="15">
        <f>[1]Лист2!$AB246</f>
        <v>0</v>
      </c>
      <c r="BF95" s="20">
        <f>[1]Лист2!$AB92</f>
        <v>0</v>
      </c>
      <c r="BG95" s="15">
        <f>[1]Лист2!$AD246</f>
        <v>20</v>
      </c>
      <c r="BH95" s="14">
        <f>[1]Лист2!$AD92</f>
        <v>47000</v>
      </c>
      <c r="BI95" s="14">
        <f t="shared" si="24"/>
        <v>346564.31</v>
      </c>
      <c r="BJ95" s="14">
        <f t="shared" si="25"/>
        <v>144364.31</v>
      </c>
      <c r="BK95" s="15">
        <f>[1]Лист2!$AG246</f>
        <v>100</v>
      </c>
      <c r="BL95" s="14">
        <f>[1]Лист2!$AG92</f>
        <v>48258.68</v>
      </c>
      <c r="BM95" s="15">
        <f>[1]Лист2!$AH246</f>
        <v>27</v>
      </c>
      <c r="BN95" s="14">
        <f>[1]Лист2!$AH92</f>
        <v>46614</v>
      </c>
      <c r="BO95" s="15">
        <f>[1]Лист2!$AI246</f>
        <v>71</v>
      </c>
      <c r="BP95" s="14">
        <f>[1]Лист2!$AI92</f>
        <v>49491.63</v>
      </c>
      <c r="BQ95" s="15">
        <f>[1]Лист2!$AM246</f>
        <v>1</v>
      </c>
      <c r="BR95" s="14">
        <f>[1]Лист2!$AM92</f>
        <v>15200</v>
      </c>
      <c r="BS95" s="15">
        <f>[1]Лист2!$AJ246</f>
        <v>10</v>
      </c>
      <c r="BT95" s="20">
        <f>[1]Лист2!$AJ92</f>
        <v>140000</v>
      </c>
      <c r="BU95" s="15">
        <f>[1]Лист2!$AK246</f>
        <v>0</v>
      </c>
      <c r="BV95" s="14">
        <f>[1]Лист2!$AK92</f>
        <v>0</v>
      </c>
      <c r="BW95" s="15">
        <f>[1]Лист2!$AL246</f>
        <v>0</v>
      </c>
      <c r="BX95" s="20">
        <f>[1]Лист2!$AL92</f>
        <v>0</v>
      </c>
      <c r="BY95" s="15">
        <f>[1]Лист2!$AN246</f>
        <v>20</v>
      </c>
      <c r="BZ95" s="14">
        <f>[1]Лист2!$AN92</f>
        <v>47000</v>
      </c>
      <c r="CA95" s="14">
        <f t="shared" si="26"/>
        <v>346564.31</v>
      </c>
      <c r="CB95" s="14">
        <f t="shared" si="27"/>
        <v>144364.31</v>
      </c>
      <c r="CC95" s="15">
        <f>[1]Лист2!$AQ246</f>
        <v>100</v>
      </c>
      <c r="CD95" s="14">
        <f>[1]Лист2!$AQ92</f>
        <v>48258.68</v>
      </c>
      <c r="CE95" s="15">
        <f>[1]Лист2!$AR246</f>
        <v>27</v>
      </c>
      <c r="CF95" s="14">
        <f>[1]Лист2!$AR92</f>
        <v>46614</v>
      </c>
      <c r="CG95" s="15">
        <f>[1]Лист2!$AS246</f>
        <v>71</v>
      </c>
      <c r="CH95" s="14">
        <f>[1]Лист2!$AS92</f>
        <v>49491.63</v>
      </c>
      <c r="CI95" s="15">
        <f>[1]Лист2!$AW246</f>
        <v>1</v>
      </c>
      <c r="CJ95" s="14">
        <f>[1]Лист2!$AW92</f>
        <v>15200</v>
      </c>
      <c r="CK95" s="15">
        <f>[1]Лист2!$AT246</f>
        <v>10</v>
      </c>
      <c r="CL95" s="20">
        <f>[1]Лист2!$AT92</f>
        <v>140000</v>
      </c>
      <c r="CM95" s="15">
        <f>[1]Лист2!$AU246</f>
        <v>0</v>
      </c>
      <c r="CN95" s="14">
        <f>[1]Лист2!$AU92</f>
        <v>0</v>
      </c>
      <c r="CO95" s="15">
        <f>[1]Лист2!$AV246</f>
        <v>0</v>
      </c>
      <c r="CP95" s="20">
        <f>[1]Лист2!$AV92</f>
        <v>0</v>
      </c>
      <c r="CQ95" s="15">
        <f>[1]Лист2!$AX246</f>
        <v>20</v>
      </c>
      <c r="CR95" s="14">
        <f>[1]Лист2!$AX92</f>
        <v>47000</v>
      </c>
    </row>
    <row r="96" spans="1:96" s="19" customFormat="1" x14ac:dyDescent="0.25">
      <c r="A96" s="29" t="s">
        <v>248</v>
      </c>
      <c r="B96" s="31" t="s">
        <v>53</v>
      </c>
      <c r="C96" s="16">
        <v>330238</v>
      </c>
      <c r="D96" s="17" t="s">
        <v>142</v>
      </c>
      <c r="E96" s="17" t="s">
        <v>123</v>
      </c>
      <c r="F96" s="18" t="s">
        <v>143</v>
      </c>
      <c r="G96" s="14">
        <f t="shared" si="18"/>
        <v>30045.99</v>
      </c>
      <c r="H96" s="14">
        <f t="shared" si="19"/>
        <v>30045.99</v>
      </c>
      <c r="I96" s="15">
        <f t="shared" si="28"/>
        <v>20</v>
      </c>
      <c r="J96" s="14">
        <f t="shared" si="28"/>
        <v>8852.08</v>
      </c>
      <c r="K96" s="15">
        <f t="shared" si="28"/>
        <v>7</v>
      </c>
      <c r="L96" s="14">
        <f t="shared" si="28"/>
        <v>3280.77</v>
      </c>
      <c r="M96" s="15">
        <f t="shared" si="28"/>
        <v>17</v>
      </c>
      <c r="N96" s="14">
        <f t="shared" si="28"/>
        <v>17913.14</v>
      </c>
      <c r="O96" s="15">
        <f t="shared" si="28"/>
        <v>0</v>
      </c>
      <c r="P96" s="14">
        <f t="shared" si="28"/>
        <v>0</v>
      </c>
      <c r="Q96" s="15">
        <f t="shared" si="28"/>
        <v>0</v>
      </c>
      <c r="R96" s="14">
        <f t="shared" si="28"/>
        <v>0</v>
      </c>
      <c r="S96" s="15">
        <f t="shared" si="28"/>
        <v>0</v>
      </c>
      <c r="T96" s="14">
        <f t="shared" si="28"/>
        <v>0</v>
      </c>
      <c r="U96" s="15">
        <f t="shared" si="28"/>
        <v>0</v>
      </c>
      <c r="V96" s="14">
        <f t="shared" si="28"/>
        <v>0</v>
      </c>
      <c r="W96" s="15">
        <f t="shared" si="28"/>
        <v>0</v>
      </c>
      <c r="X96" s="14">
        <f t="shared" si="15"/>
        <v>0</v>
      </c>
      <c r="Y96" s="14">
        <f t="shared" si="20"/>
        <v>3860.16</v>
      </c>
      <c r="Z96" s="14">
        <f t="shared" si="21"/>
        <v>3860.16</v>
      </c>
      <c r="AA96" s="15">
        <f>[1]Лист2!$M247</f>
        <v>4</v>
      </c>
      <c r="AB96" s="14">
        <f>[1]Лист2!M93</f>
        <v>2272.67</v>
      </c>
      <c r="AC96" s="15">
        <f>[1]Лист2!N247</f>
        <v>1</v>
      </c>
      <c r="AD96" s="14">
        <f>[1]Лист2!$N93</f>
        <v>611.57000000000005</v>
      </c>
      <c r="AE96" s="15">
        <f>[1]Лист2!$O247</f>
        <v>1</v>
      </c>
      <c r="AF96" s="14">
        <f>[1]Лист2!$O93</f>
        <v>975.92</v>
      </c>
      <c r="AG96" s="15">
        <f>[1]Лист2!$S247</f>
        <v>0</v>
      </c>
      <c r="AH96" s="14">
        <f>[1]Лист2!$S93</f>
        <v>0</v>
      </c>
      <c r="AI96" s="15">
        <f>[1]Лист2!$P247</f>
        <v>0</v>
      </c>
      <c r="AJ96" s="20">
        <f>[1]Лист2!$P93</f>
        <v>0</v>
      </c>
      <c r="AK96" s="15">
        <f>[1]Лист2!$Q247</f>
        <v>0</v>
      </c>
      <c r="AL96" s="14">
        <f>[1]Лист2!$Q93</f>
        <v>0</v>
      </c>
      <c r="AM96" s="15">
        <f>[1]Лист2!$R247</f>
        <v>0</v>
      </c>
      <c r="AN96" s="20">
        <f>[1]Лист2!$R93</f>
        <v>0</v>
      </c>
      <c r="AO96" s="15">
        <f>[1]Лист2!$T247</f>
        <v>0</v>
      </c>
      <c r="AP96" s="14">
        <f>[1]Лист2!$T93</f>
        <v>0</v>
      </c>
      <c r="AQ96" s="14">
        <f t="shared" si="22"/>
        <v>9307.18</v>
      </c>
      <c r="AR96" s="14">
        <f t="shared" si="23"/>
        <v>9307.18</v>
      </c>
      <c r="AS96" s="15">
        <f>[1]Лист2!$W247</f>
        <v>5</v>
      </c>
      <c r="AT96" s="14">
        <f>[1]Лист2!$W93</f>
        <v>1473.44</v>
      </c>
      <c r="AU96" s="15">
        <f>[1]Лист2!$X247</f>
        <v>2</v>
      </c>
      <c r="AV96" s="14">
        <f>[1]Лист2!$X93</f>
        <v>811.37</v>
      </c>
      <c r="AW96" s="15">
        <f>[1]Лист2!$Y247</f>
        <v>7</v>
      </c>
      <c r="AX96" s="14">
        <f>[1]Лист2!$Y93</f>
        <v>7022.37</v>
      </c>
      <c r="AY96" s="15">
        <f>[1]Лист2!$AC247</f>
        <v>0</v>
      </c>
      <c r="AZ96" s="14">
        <f>[1]Лист2!$AC93</f>
        <v>0</v>
      </c>
      <c r="BA96" s="15">
        <f>[1]Лист2!$Z247</f>
        <v>0</v>
      </c>
      <c r="BB96" s="20">
        <f>[1]Лист2!$Z93</f>
        <v>0</v>
      </c>
      <c r="BC96" s="15">
        <f>[1]Лист2!$AA247</f>
        <v>0</v>
      </c>
      <c r="BD96" s="14">
        <f>[1]Лист2!$AA93</f>
        <v>0</v>
      </c>
      <c r="BE96" s="15">
        <f>[1]Лист2!$AB247</f>
        <v>0</v>
      </c>
      <c r="BF96" s="20">
        <f>[1]Лист2!$AB93</f>
        <v>0</v>
      </c>
      <c r="BG96" s="15">
        <f>[1]Лист2!$AD247</f>
        <v>0</v>
      </c>
      <c r="BH96" s="14">
        <f>[1]Лист2!$AD93</f>
        <v>0</v>
      </c>
      <c r="BI96" s="14">
        <f t="shared" si="24"/>
        <v>7471.49</v>
      </c>
      <c r="BJ96" s="14">
        <f t="shared" si="25"/>
        <v>7471.49</v>
      </c>
      <c r="BK96" s="15">
        <f>[1]Лист2!$AG247</f>
        <v>5</v>
      </c>
      <c r="BL96" s="14">
        <f>[1]Лист2!$AG93</f>
        <v>2266.9299999999998</v>
      </c>
      <c r="BM96" s="15">
        <f>[1]Лист2!$AH247</f>
        <v>2</v>
      </c>
      <c r="BN96" s="14">
        <f>[1]Лист2!$AH93</f>
        <v>817.88</v>
      </c>
      <c r="BO96" s="15">
        <f>[1]Лист2!$AI247</f>
        <v>4</v>
      </c>
      <c r="BP96" s="14">
        <f>[1]Лист2!$AI93</f>
        <v>4386.68</v>
      </c>
      <c r="BQ96" s="15">
        <f>[1]Лист2!$AM247</f>
        <v>0</v>
      </c>
      <c r="BR96" s="14">
        <f>[1]Лист2!$AM93</f>
        <v>0</v>
      </c>
      <c r="BS96" s="15">
        <f>[1]Лист2!$AJ247</f>
        <v>0</v>
      </c>
      <c r="BT96" s="20">
        <f>[1]Лист2!$AJ93</f>
        <v>0</v>
      </c>
      <c r="BU96" s="15">
        <f>[1]Лист2!$AK247</f>
        <v>0</v>
      </c>
      <c r="BV96" s="14">
        <f>[1]Лист2!$AK93</f>
        <v>0</v>
      </c>
      <c r="BW96" s="15">
        <f>[1]Лист2!$AL247</f>
        <v>0</v>
      </c>
      <c r="BX96" s="20">
        <f>[1]Лист2!$AL93</f>
        <v>0</v>
      </c>
      <c r="BY96" s="15">
        <f>[1]Лист2!$AN247</f>
        <v>0</v>
      </c>
      <c r="BZ96" s="14">
        <f>[1]Лист2!$AN93</f>
        <v>0</v>
      </c>
      <c r="CA96" s="14">
        <f t="shared" si="26"/>
        <v>9407.16</v>
      </c>
      <c r="CB96" s="14">
        <f t="shared" si="27"/>
        <v>9407.16</v>
      </c>
      <c r="CC96" s="15">
        <f>[1]Лист2!$AQ247</f>
        <v>6</v>
      </c>
      <c r="CD96" s="14">
        <f>[1]Лист2!$AQ93</f>
        <v>2839.04</v>
      </c>
      <c r="CE96" s="15">
        <f>[1]Лист2!$AR247</f>
        <v>2</v>
      </c>
      <c r="CF96" s="14">
        <f>[1]Лист2!$AR93</f>
        <v>1039.95</v>
      </c>
      <c r="CG96" s="15">
        <f>[1]Лист2!$AS247</f>
        <v>5</v>
      </c>
      <c r="CH96" s="14">
        <f>[1]Лист2!$AS93</f>
        <v>5528.17</v>
      </c>
      <c r="CI96" s="15">
        <f>[1]Лист2!$AW247</f>
        <v>0</v>
      </c>
      <c r="CJ96" s="14">
        <f>[1]Лист2!$AW93</f>
        <v>0</v>
      </c>
      <c r="CK96" s="15">
        <f>[1]Лист2!$AT247</f>
        <v>0</v>
      </c>
      <c r="CL96" s="20">
        <f>[1]Лист2!$AT93</f>
        <v>0</v>
      </c>
      <c r="CM96" s="15">
        <f>[1]Лист2!$AU247</f>
        <v>0</v>
      </c>
      <c r="CN96" s="14">
        <f>[1]Лист2!$AU93</f>
        <v>0</v>
      </c>
      <c r="CO96" s="15">
        <f>[1]Лист2!$AV247</f>
        <v>0</v>
      </c>
      <c r="CP96" s="20">
        <f>[1]Лист2!$AV93</f>
        <v>0</v>
      </c>
      <c r="CQ96" s="15">
        <f>[1]Лист2!$AX247</f>
        <v>0</v>
      </c>
      <c r="CR96" s="14">
        <f>[1]Лист2!$AX93</f>
        <v>0</v>
      </c>
    </row>
    <row r="97" spans="1:96" s="19" customFormat="1" x14ac:dyDescent="0.25">
      <c r="A97" s="29"/>
      <c r="B97" s="36" t="s">
        <v>54</v>
      </c>
      <c r="C97" s="16"/>
      <c r="D97" s="17"/>
      <c r="E97" s="17" t="s">
        <v>123</v>
      </c>
      <c r="F97" s="18"/>
      <c r="G97" s="14">
        <f t="shared" si="18"/>
        <v>0</v>
      </c>
      <c r="H97" s="14">
        <f t="shared" si="19"/>
        <v>0</v>
      </c>
      <c r="I97" s="15">
        <f t="shared" si="28"/>
        <v>0</v>
      </c>
      <c r="J97" s="14">
        <f t="shared" si="28"/>
        <v>0</v>
      </c>
      <c r="K97" s="15">
        <f t="shared" si="28"/>
        <v>0</v>
      </c>
      <c r="L97" s="14">
        <f t="shared" si="28"/>
        <v>0</v>
      </c>
      <c r="M97" s="15">
        <f t="shared" si="28"/>
        <v>0</v>
      </c>
      <c r="N97" s="14">
        <f t="shared" si="28"/>
        <v>0</v>
      </c>
      <c r="O97" s="15">
        <f t="shared" si="28"/>
        <v>0</v>
      </c>
      <c r="P97" s="14">
        <f t="shared" si="28"/>
        <v>0</v>
      </c>
      <c r="Q97" s="15">
        <f t="shared" si="28"/>
        <v>0</v>
      </c>
      <c r="R97" s="14">
        <f t="shared" si="28"/>
        <v>0</v>
      </c>
      <c r="S97" s="15">
        <f t="shared" si="28"/>
        <v>0</v>
      </c>
      <c r="T97" s="14">
        <f t="shared" si="28"/>
        <v>0</v>
      </c>
      <c r="U97" s="15">
        <f t="shared" si="28"/>
        <v>0</v>
      </c>
      <c r="V97" s="14">
        <f t="shared" si="28"/>
        <v>0</v>
      </c>
      <c r="W97" s="15">
        <f t="shared" si="28"/>
        <v>0</v>
      </c>
      <c r="X97" s="14">
        <f t="shared" si="15"/>
        <v>0</v>
      </c>
      <c r="Y97" s="14">
        <f t="shared" si="20"/>
        <v>0</v>
      </c>
      <c r="Z97" s="14">
        <f t="shared" si="21"/>
        <v>0</v>
      </c>
      <c r="AA97" s="15">
        <f>[1]Лист2!$M248</f>
        <v>0</v>
      </c>
      <c r="AB97" s="14">
        <f>[1]Лист2!M94</f>
        <v>0</v>
      </c>
      <c r="AC97" s="15">
        <f>[1]Лист2!N248</f>
        <v>0</v>
      </c>
      <c r="AD97" s="14">
        <f>[1]Лист2!$N94</f>
        <v>0</v>
      </c>
      <c r="AE97" s="15">
        <f>[1]Лист2!$O248</f>
        <v>0</v>
      </c>
      <c r="AF97" s="14">
        <f>[1]Лист2!$O94</f>
        <v>0</v>
      </c>
      <c r="AG97" s="15">
        <f>[1]Лист2!$S248</f>
        <v>0</v>
      </c>
      <c r="AH97" s="14">
        <f>[1]Лист2!$S94</f>
        <v>0</v>
      </c>
      <c r="AI97" s="15">
        <f>[1]Лист2!$P248</f>
        <v>0</v>
      </c>
      <c r="AJ97" s="20">
        <f>[1]Лист2!$P94</f>
        <v>0</v>
      </c>
      <c r="AK97" s="15">
        <f>[1]Лист2!$Q248</f>
        <v>0</v>
      </c>
      <c r="AL97" s="14">
        <f>[1]Лист2!$Q94</f>
        <v>0</v>
      </c>
      <c r="AM97" s="15">
        <f>[1]Лист2!$R248</f>
        <v>0</v>
      </c>
      <c r="AN97" s="20">
        <f>[1]Лист2!$R94</f>
        <v>0</v>
      </c>
      <c r="AO97" s="15">
        <f>[1]Лист2!$T248</f>
        <v>0</v>
      </c>
      <c r="AP97" s="14">
        <f>[1]Лист2!$T94</f>
        <v>0</v>
      </c>
      <c r="AQ97" s="14">
        <f t="shared" si="22"/>
        <v>0</v>
      </c>
      <c r="AR97" s="14">
        <f t="shared" si="23"/>
        <v>0</v>
      </c>
      <c r="AS97" s="15">
        <f>[1]Лист2!$W248</f>
        <v>0</v>
      </c>
      <c r="AT97" s="14">
        <f>[1]Лист2!$W94</f>
        <v>0</v>
      </c>
      <c r="AU97" s="15">
        <f>[1]Лист2!$X248</f>
        <v>0</v>
      </c>
      <c r="AV97" s="14">
        <f>[1]Лист2!$X94</f>
        <v>0</v>
      </c>
      <c r="AW97" s="15">
        <f>[1]Лист2!$Y248</f>
        <v>0</v>
      </c>
      <c r="AX97" s="14">
        <f>[1]Лист2!$Y94</f>
        <v>0</v>
      </c>
      <c r="AY97" s="15">
        <f>[1]Лист2!$AC248</f>
        <v>0</v>
      </c>
      <c r="AZ97" s="14">
        <f>[1]Лист2!$AC94</f>
        <v>0</v>
      </c>
      <c r="BA97" s="15">
        <f>[1]Лист2!$Z248</f>
        <v>0</v>
      </c>
      <c r="BB97" s="20">
        <f>[1]Лист2!$Z94</f>
        <v>0</v>
      </c>
      <c r="BC97" s="15">
        <f>[1]Лист2!$AA248</f>
        <v>0</v>
      </c>
      <c r="BD97" s="14">
        <f>[1]Лист2!$AA94</f>
        <v>0</v>
      </c>
      <c r="BE97" s="15">
        <f>[1]Лист2!$AB248</f>
        <v>0</v>
      </c>
      <c r="BF97" s="20">
        <f>[1]Лист2!$AB94</f>
        <v>0</v>
      </c>
      <c r="BG97" s="15">
        <f>[1]Лист2!$AD248</f>
        <v>0</v>
      </c>
      <c r="BH97" s="14">
        <f>[1]Лист2!$AD94</f>
        <v>0</v>
      </c>
      <c r="BI97" s="14">
        <f t="shared" si="24"/>
        <v>0</v>
      </c>
      <c r="BJ97" s="14">
        <f t="shared" si="25"/>
        <v>0</v>
      </c>
      <c r="BK97" s="15">
        <f>[1]Лист2!$AG248</f>
        <v>0</v>
      </c>
      <c r="BL97" s="14">
        <f>[1]Лист2!$AG94</f>
        <v>0</v>
      </c>
      <c r="BM97" s="15">
        <f>[1]Лист2!$AH248</f>
        <v>0</v>
      </c>
      <c r="BN97" s="14">
        <f>[1]Лист2!$AH94</f>
        <v>0</v>
      </c>
      <c r="BO97" s="15">
        <f>[1]Лист2!$AI248</f>
        <v>0</v>
      </c>
      <c r="BP97" s="14">
        <f>[1]Лист2!$AI94</f>
        <v>0</v>
      </c>
      <c r="BQ97" s="15">
        <f>[1]Лист2!$AM248</f>
        <v>0</v>
      </c>
      <c r="BR97" s="14">
        <f>[1]Лист2!$AM94</f>
        <v>0</v>
      </c>
      <c r="BS97" s="15">
        <f>[1]Лист2!$AJ248</f>
        <v>0</v>
      </c>
      <c r="BT97" s="20">
        <f>[1]Лист2!$AJ94</f>
        <v>0</v>
      </c>
      <c r="BU97" s="15">
        <f>[1]Лист2!$AK248</f>
        <v>0</v>
      </c>
      <c r="BV97" s="14">
        <f>[1]Лист2!$AK94</f>
        <v>0</v>
      </c>
      <c r="BW97" s="15">
        <f>[1]Лист2!$AL248</f>
        <v>0</v>
      </c>
      <c r="BX97" s="20">
        <f>[1]Лист2!$AL94</f>
        <v>0</v>
      </c>
      <c r="BY97" s="15">
        <f>[1]Лист2!$AN248</f>
        <v>0</v>
      </c>
      <c r="BZ97" s="14">
        <f>[1]Лист2!$AN94</f>
        <v>0</v>
      </c>
      <c r="CA97" s="14">
        <f t="shared" si="26"/>
        <v>0</v>
      </c>
      <c r="CB97" s="14">
        <f t="shared" si="27"/>
        <v>0</v>
      </c>
      <c r="CC97" s="15">
        <f>[1]Лист2!$AQ248</f>
        <v>0</v>
      </c>
      <c r="CD97" s="14">
        <f>[1]Лист2!$AQ94</f>
        <v>0</v>
      </c>
      <c r="CE97" s="15">
        <f>[1]Лист2!$AR248</f>
        <v>0</v>
      </c>
      <c r="CF97" s="14">
        <f>[1]Лист2!$AR94</f>
        <v>0</v>
      </c>
      <c r="CG97" s="15">
        <f>[1]Лист2!$AS248</f>
        <v>0</v>
      </c>
      <c r="CH97" s="14">
        <f>[1]Лист2!$AS94</f>
        <v>0</v>
      </c>
      <c r="CI97" s="15">
        <f>[1]Лист2!$AW248</f>
        <v>0</v>
      </c>
      <c r="CJ97" s="14">
        <f>[1]Лист2!$AW94</f>
        <v>0</v>
      </c>
      <c r="CK97" s="15">
        <f>[1]Лист2!$AT248</f>
        <v>0</v>
      </c>
      <c r="CL97" s="20">
        <f>[1]Лист2!$AT94</f>
        <v>0</v>
      </c>
      <c r="CM97" s="15">
        <f>[1]Лист2!$AU248</f>
        <v>0</v>
      </c>
      <c r="CN97" s="14">
        <f>[1]Лист2!$AU94</f>
        <v>0</v>
      </c>
      <c r="CO97" s="15">
        <f>[1]Лист2!$AV248</f>
        <v>0</v>
      </c>
      <c r="CP97" s="20">
        <f>[1]Лист2!$AV94</f>
        <v>0</v>
      </c>
      <c r="CQ97" s="15">
        <f>[1]Лист2!$AX248</f>
        <v>0</v>
      </c>
      <c r="CR97" s="14">
        <f>[1]Лист2!$AX94</f>
        <v>0</v>
      </c>
    </row>
    <row r="98" spans="1:96" s="19" customFormat="1" x14ac:dyDescent="0.25">
      <c r="A98" s="29" t="s">
        <v>249</v>
      </c>
      <c r="B98" s="31" t="s">
        <v>55</v>
      </c>
      <c r="C98" s="16">
        <v>330055</v>
      </c>
      <c r="D98" s="17" t="s">
        <v>144</v>
      </c>
      <c r="E98" s="17" t="s">
        <v>123</v>
      </c>
      <c r="F98" s="18" t="s">
        <v>145</v>
      </c>
      <c r="G98" s="14">
        <f t="shared" si="18"/>
        <v>2489312.4300000002</v>
      </c>
      <c r="H98" s="14">
        <f t="shared" si="19"/>
        <v>1649796.68</v>
      </c>
      <c r="I98" s="15">
        <f t="shared" si="28"/>
        <v>794</v>
      </c>
      <c r="J98" s="14">
        <f t="shared" si="28"/>
        <v>947420.84</v>
      </c>
      <c r="K98" s="15">
        <f t="shared" si="28"/>
        <v>142</v>
      </c>
      <c r="L98" s="14">
        <f t="shared" si="28"/>
        <v>86514.52</v>
      </c>
      <c r="M98" s="15">
        <f t="shared" si="28"/>
        <v>296</v>
      </c>
      <c r="N98" s="14">
        <f t="shared" si="28"/>
        <v>615861.31999999995</v>
      </c>
      <c r="O98" s="15">
        <f t="shared" si="28"/>
        <v>4</v>
      </c>
      <c r="P98" s="14">
        <f t="shared" si="28"/>
        <v>42883.41</v>
      </c>
      <c r="Q98" s="15">
        <f t="shared" si="28"/>
        <v>25</v>
      </c>
      <c r="R98" s="14">
        <f t="shared" si="28"/>
        <v>409101.46</v>
      </c>
      <c r="S98" s="15">
        <f t="shared" si="28"/>
        <v>0</v>
      </c>
      <c r="T98" s="14">
        <f t="shared" si="28"/>
        <v>0</v>
      </c>
      <c r="U98" s="15">
        <f t="shared" si="28"/>
        <v>0</v>
      </c>
      <c r="V98" s="14">
        <f t="shared" si="28"/>
        <v>0</v>
      </c>
      <c r="W98" s="15">
        <f t="shared" si="28"/>
        <v>136</v>
      </c>
      <c r="X98" s="14">
        <f t="shared" si="15"/>
        <v>387530.88</v>
      </c>
      <c r="Y98" s="14">
        <f t="shared" si="20"/>
        <v>622571.73</v>
      </c>
      <c r="Z98" s="14">
        <f t="shared" si="21"/>
        <v>397293.55</v>
      </c>
      <c r="AA98" s="15">
        <f>[1]Лист2!$M249</f>
        <v>238</v>
      </c>
      <c r="AB98" s="14">
        <f>[1]Лист2!M95</f>
        <v>212117.93</v>
      </c>
      <c r="AC98" s="15">
        <f>[1]Лист2!N249</f>
        <v>43</v>
      </c>
      <c r="AD98" s="14">
        <f>[1]Лист2!$N95</f>
        <v>25954.36</v>
      </c>
      <c r="AE98" s="15">
        <f>[1]Лист2!$O249</f>
        <v>89</v>
      </c>
      <c r="AF98" s="14">
        <f>[1]Лист2!$O95</f>
        <v>159221.26</v>
      </c>
      <c r="AG98" s="15">
        <f>[1]Лист2!$S249</f>
        <v>1</v>
      </c>
      <c r="AH98" s="14">
        <f>[1]Лист2!$S95</f>
        <v>8865.02</v>
      </c>
      <c r="AI98" s="15">
        <f>[1]Лист2!$P249</f>
        <v>9</v>
      </c>
      <c r="AJ98" s="20">
        <f>[1]Лист2!$P95</f>
        <v>122430.44</v>
      </c>
      <c r="AK98" s="15">
        <f>[1]Лист2!$Q249</f>
        <v>0</v>
      </c>
      <c r="AL98" s="14">
        <f>[1]Лист2!$Q95</f>
        <v>0</v>
      </c>
      <c r="AM98" s="15">
        <f>[1]Лист2!$R249</f>
        <v>0</v>
      </c>
      <c r="AN98" s="20">
        <f>[1]Лист2!$R95</f>
        <v>0</v>
      </c>
      <c r="AO98" s="15">
        <f>[1]Лист2!$T249</f>
        <v>34</v>
      </c>
      <c r="AP98" s="14">
        <f>[1]Лист2!$T95</f>
        <v>93982.720000000001</v>
      </c>
      <c r="AQ98" s="14">
        <f t="shared" si="22"/>
        <v>619183.98</v>
      </c>
      <c r="AR98" s="14">
        <f t="shared" si="23"/>
        <v>427604.29</v>
      </c>
      <c r="AS98" s="15">
        <f>[1]Лист2!$W249</f>
        <v>159</v>
      </c>
      <c r="AT98" s="14">
        <f>[1]Лист2!$W95</f>
        <v>261592.49</v>
      </c>
      <c r="AU98" s="15">
        <f>[1]Лист2!$X249</f>
        <v>28</v>
      </c>
      <c r="AV98" s="14">
        <f>[1]Лист2!$X95</f>
        <v>17302.900000000001</v>
      </c>
      <c r="AW98" s="15">
        <f>[1]Лист2!$Y249</f>
        <v>59</v>
      </c>
      <c r="AX98" s="14">
        <f>[1]Лист2!$Y95</f>
        <v>148708.9</v>
      </c>
      <c r="AY98" s="15">
        <f>[1]Лист2!$AC249</f>
        <v>1</v>
      </c>
      <c r="AZ98" s="14">
        <f>[1]Лист2!$AC95</f>
        <v>12576.68</v>
      </c>
      <c r="BA98" s="15">
        <f>[1]Лист2!$Z249</f>
        <v>5</v>
      </c>
      <c r="BB98" s="20">
        <f>[1]Лист2!$Z95</f>
        <v>82120.289999999994</v>
      </c>
      <c r="BC98" s="15">
        <f>[1]Лист2!$AA249</f>
        <v>0</v>
      </c>
      <c r="BD98" s="14">
        <f>[1]Лист2!$AA95</f>
        <v>0</v>
      </c>
      <c r="BE98" s="15">
        <f>[1]Лист2!$AB249</f>
        <v>0</v>
      </c>
      <c r="BF98" s="20">
        <f>[1]Лист2!$AB95</f>
        <v>0</v>
      </c>
      <c r="BG98" s="15">
        <f>[1]Лист2!$AD249</f>
        <v>34</v>
      </c>
      <c r="BH98" s="14">
        <f>[1]Лист2!$AD95</f>
        <v>96882.72</v>
      </c>
      <c r="BI98" s="14">
        <f t="shared" si="24"/>
        <v>606984.98</v>
      </c>
      <c r="BJ98" s="14">
        <f t="shared" si="25"/>
        <v>392805.29</v>
      </c>
      <c r="BK98" s="15">
        <f>[1]Лист2!$AG249</f>
        <v>159</v>
      </c>
      <c r="BL98" s="14">
        <f>[1]Лист2!$AG95</f>
        <v>221792.49</v>
      </c>
      <c r="BM98" s="15">
        <f>[1]Лист2!$AH249</f>
        <v>28</v>
      </c>
      <c r="BN98" s="14">
        <f>[1]Лист2!$AH95</f>
        <v>17302.900000000001</v>
      </c>
      <c r="BO98" s="15">
        <f>[1]Лист2!$AI249</f>
        <v>59</v>
      </c>
      <c r="BP98" s="14">
        <f>[1]Лист2!$AI95</f>
        <v>153709.9</v>
      </c>
      <c r="BQ98" s="15">
        <f>[1]Лист2!$AM249</f>
        <v>1</v>
      </c>
      <c r="BR98" s="14">
        <f>[1]Лист2!$AM95</f>
        <v>8576.68</v>
      </c>
      <c r="BS98" s="15">
        <f>[1]Лист2!$AJ249</f>
        <v>5</v>
      </c>
      <c r="BT98" s="20">
        <f>[1]Лист2!$AJ95</f>
        <v>105820.29</v>
      </c>
      <c r="BU98" s="15">
        <f>[1]Лист2!$AK249</f>
        <v>0</v>
      </c>
      <c r="BV98" s="14">
        <f>[1]Лист2!$AK95</f>
        <v>0</v>
      </c>
      <c r="BW98" s="15">
        <f>[1]Лист2!$AL249</f>
        <v>0</v>
      </c>
      <c r="BX98" s="20">
        <f>[1]Лист2!$AL95</f>
        <v>0</v>
      </c>
      <c r="BY98" s="15">
        <f>[1]Лист2!$AN249</f>
        <v>34</v>
      </c>
      <c r="BZ98" s="14">
        <f>[1]Лист2!$AN95</f>
        <v>99782.720000000001</v>
      </c>
      <c r="CA98" s="14">
        <f t="shared" si="26"/>
        <v>640571.74</v>
      </c>
      <c r="CB98" s="14">
        <f t="shared" si="27"/>
        <v>432093.55</v>
      </c>
      <c r="CC98" s="15">
        <f>[1]Лист2!$AQ249</f>
        <v>238</v>
      </c>
      <c r="CD98" s="14">
        <f>[1]Лист2!$AQ95</f>
        <v>251917.93</v>
      </c>
      <c r="CE98" s="15">
        <f>[1]Лист2!$AR249</f>
        <v>43</v>
      </c>
      <c r="CF98" s="14">
        <f>[1]Лист2!$AR95</f>
        <v>25954.36</v>
      </c>
      <c r="CG98" s="15">
        <f>[1]Лист2!$AS249</f>
        <v>89</v>
      </c>
      <c r="CH98" s="14">
        <f>[1]Лист2!$AS95</f>
        <v>154221.26</v>
      </c>
      <c r="CI98" s="15">
        <f>[1]Лист2!$AW249</f>
        <v>1</v>
      </c>
      <c r="CJ98" s="14">
        <f>[1]Лист2!$AW95</f>
        <v>12865.03</v>
      </c>
      <c r="CK98" s="15">
        <f>[1]Лист2!$AT249</f>
        <v>6</v>
      </c>
      <c r="CL98" s="20">
        <f>[1]Лист2!$AT95</f>
        <v>98730.44</v>
      </c>
      <c r="CM98" s="15">
        <f>[1]Лист2!$AU249</f>
        <v>0</v>
      </c>
      <c r="CN98" s="14">
        <f>[1]Лист2!$AU95</f>
        <v>0</v>
      </c>
      <c r="CO98" s="15">
        <f>[1]Лист2!$AV249</f>
        <v>0</v>
      </c>
      <c r="CP98" s="20">
        <f>[1]Лист2!$AV95</f>
        <v>0</v>
      </c>
      <c r="CQ98" s="15">
        <f>[1]Лист2!$AX249</f>
        <v>34</v>
      </c>
      <c r="CR98" s="14">
        <f>[1]Лист2!$AX95</f>
        <v>96882.72</v>
      </c>
    </row>
    <row r="99" spans="1:96" s="19" customFormat="1" x14ac:dyDescent="0.25">
      <c r="A99" s="29"/>
      <c r="B99" s="36" t="s">
        <v>56</v>
      </c>
      <c r="C99" s="16"/>
      <c r="D99" s="17"/>
      <c r="E99" s="17"/>
      <c r="F99" s="18"/>
      <c r="G99" s="14">
        <f t="shared" si="18"/>
        <v>0</v>
      </c>
      <c r="H99" s="14">
        <f t="shared" si="19"/>
        <v>0</v>
      </c>
      <c r="I99" s="15">
        <f t="shared" si="28"/>
        <v>0</v>
      </c>
      <c r="J99" s="14">
        <f t="shared" si="28"/>
        <v>0</v>
      </c>
      <c r="K99" s="15">
        <f t="shared" si="28"/>
        <v>0</v>
      </c>
      <c r="L99" s="14">
        <f t="shared" si="28"/>
        <v>0</v>
      </c>
      <c r="M99" s="15">
        <f t="shared" si="28"/>
        <v>0</v>
      </c>
      <c r="N99" s="14">
        <f t="shared" si="28"/>
        <v>0</v>
      </c>
      <c r="O99" s="15">
        <f t="shared" si="28"/>
        <v>0</v>
      </c>
      <c r="P99" s="14">
        <f t="shared" si="28"/>
        <v>0</v>
      </c>
      <c r="Q99" s="15">
        <f t="shared" si="28"/>
        <v>0</v>
      </c>
      <c r="R99" s="14">
        <f t="shared" si="28"/>
        <v>0</v>
      </c>
      <c r="S99" s="15">
        <f t="shared" si="28"/>
        <v>0</v>
      </c>
      <c r="T99" s="14">
        <f t="shared" si="28"/>
        <v>0</v>
      </c>
      <c r="U99" s="15">
        <f t="shared" si="28"/>
        <v>0</v>
      </c>
      <c r="V99" s="14">
        <f t="shared" si="28"/>
        <v>0</v>
      </c>
      <c r="W99" s="15">
        <f t="shared" si="28"/>
        <v>0</v>
      </c>
      <c r="X99" s="14">
        <f t="shared" si="15"/>
        <v>0</v>
      </c>
      <c r="Y99" s="14">
        <f t="shared" si="20"/>
        <v>0</v>
      </c>
      <c r="Z99" s="14">
        <f t="shared" si="21"/>
        <v>0</v>
      </c>
      <c r="AA99" s="15">
        <f>[1]Лист2!$M250</f>
        <v>0</v>
      </c>
      <c r="AB99" s="14">
        <f>[1]Лист2!M96</f>
        <v>0</v>
      </c>
      <c r="AC99" s="15">
        <f>[1]Лист2!N250</f>
        <v>0</v>
      </c>
      <c r="AD99" s="14">
        <f>[1]Лист2!$N96</f>
        <v>0</v>
      </c>
      <c r="AE99" s="15">
        <f>[1]Лист2!$O250</f>
        <v>0</v>
      </c>
      <c r="AF99" s="14">
        <f>[1]Лист2!$O96</f>
        <v>0</v>
      </c>
      <c r="AG99" s="15">
        <f>[1]Лист2!$S250</f>
        <v>0</v>
      </c>
      <c r="AH99" s="14">
        <f>[1]Лист2!$S96</f>
        <v>0</v>
      </c>
      <c r="AI99" s="15">
        <f>[1]Лист2!$P250</f>
        <v>0</v>
      </c>
      <c r="AJ99" s="20">
        <f>[1]Лист2!$P96</f>
        <v>0</v>
      </c>
      <c r="AK99" s="15">
        <f>[1]Лист2!$Q250</f>
        <v>0</v>
      </c>
      <c r="AL99" s="14">
        <f>[1]Лист2!$Q96</f>
        <v>0</v>
      </c>
      <c r="AM99" s="15">
        <f>[1]Лист2!$R250</f>
        <v>0</v>
      </c>
      <c r="AN99" s="20">
        <f>[1]Лист2!$R96</f>
        <v>0</v>
      </c>
      <c r="AO99" s="15">
        <f>[1]Лист2!$T250</f>
        <v>0</v>
      </c>
      <c r="AP99" s="14">
        <f>[1]Лист2!$T96</f>
        <v>0</v>
      </c>
      <c r="AQ99" s="14">
        <f t="shared" si="22"/>
        <v>0</v>
      </c>
      <c r="AR99" s="14">
        <f t="shared" si="23"/>
        <v>0</v>
      </c>
      <c r="AS99" s="15">
        <f>[1]Лист2!$W250</f>
        <v>0</v>
      </c>
      <c r="AT99" s="14">
        <f>[1]Лист2!$W96</f>
        <v>0</v>
      </c>
      <c r="AU99" s="15">
        <f>[1]Лист2!$X250</f>
        <v>0</v>
      </c>
      <c r="AV99" s="14">
        <f>[1]Лист2!$X96</f>
        <v>0</v>
      </c>
      <c r="AW99" s="15">
        <f>[1]Лист2!$Y250</f>
        <v>0</v>
      </c>
      <c r="AX99" s="14">
        <f>[1]Лист2!$Y96</f>
        <v>0</v>
      </c>
      <c r="AY99" s="15">
        <f>[1]Лист2!$AC250</f>
        <v>0</v>
      </c>
      <c r="AZ99" s="14">
        <f>[1]Лист2!$AC96</f>
        <v>0</v>
      </c>
      <c r="BA99" s="15">
        <f>[1]Лист2!$Z250</f>
        <v>0</v>
      </c>
      <c r="BB99" s="20">
        <f>[1]Лист2!$Z96</f>
        <v>0</v>
      </c>
      <c r="BC99" s="15">
        <f>[1]Лист2!$AA250</f>
        <v>0</v>
      </c>
      <c r="BD99" s="14">
        <f>[1]Лист2!$AA96</f>
        <v>0</v>
      </c>
      <c r="BE99" s="15">
        <f>[1]Лист2!$AB250</f>
        <v>0</v>
      </c>
      <c r="BF99" s="20">
        <f>[1]Лист2!$AB96</f>
        <v>0</v>
      </c>
      <c r="BG99" s="15">
        <f>[1]Лист2!$AD250</f>
        <v>0</v>
      </c>
      <c r="BH99" s="14">
        <f>[1]Лист2!$AD96</f>
        <v>0</v>
      </c>
      <c r="BI99" s="14">
        <f t="shared" si="24"/>
        <v>0</v>
      </c>
      <c r="BJ99" s="14">
        <f t="shared" si="25"/>
        <v>0</v>
      </c>
      <c r="BK99" s="15">
        <f>[1]Лист2!$AG250</f>
        <v>0</v>
      </c>
      <c r="BL99" s="14">
        <f>[1]Лист2!$AG96</f>
        <v>0</v>
      </c>
      <c r="BM99" s="15">
        <f>[1]Лист2!$AH250</f>
        <v>0</v>
      </c>
      <c r="BN99" s="14">
        <f>[1]Лист2!$AH96</f>
        <v>0</v>
      </c>
      <c r="BO99" s="15">
        <f>[1]Лист2!$AI250</f>
        <v>0</v>
      </c>
      <c r="BP99" s="14">
        <f>[1]Лист2!$AI96</f>
        <v>0</v>
      </c>
      <c r="BQ99" s="15">
        <f>[1]Лист2!$AM250</f>
        <v>0</v>
      </c>
      <c r="BR99" s="14">
        <f>[1]Лист2!$AM96</f>
        <v>0</v>
      </c>
      <c r="BS99" s="15">
        <f>[1]Лист2!$AJ250</f>
        <v>0</v>
      </c>
      <c r="BT99" s="20">
        <f>[1]Лист2!$AJ96</f>
        <v>0</v>
      </c>
      <c r="BU99" s="15">
        <f>[1]Лист2!$AK250</f>
        <v>0</v>
      </c>
      <c r="BV99" s="14">
        <f>[1]Лист2!$AK96</f>
        <v>0</v>
      </c>
      <c r="BW99" s="15">
        <f>[1]Лист2!$AL250</f>
        <v>0</v>
      </c>
      <c r="BX99" s="20">
        <f>[1]Лист2!$AL96</f>
        <v>0</v>
      </c>
      <c r="BY99" s="15">
        <f>[1]Лист2!$AN250</f>
        <v>0</v>
      </c>
      <c r="BZ99" s="14">
        <f>[1]Лист2!$AN96</f>
        <v>0</v>
      </c>
      <c r="CA99" s="14">
        <f t="shared" si="26"/>
        <v>0</v>
      </c>
      <c r="CB99" s="14">
        <f t="shared" si="27"/>
        <v>0</v>
      </c>
      <c r="CC99" s="15">
        <f>[1]Лист2!$AQ250</f>
        <v>0</v>
      </c>
      <c r="CD99" s="14">
        <f>[1]Лист2!$AQ96</f>
        <v>0</v>
      </c>
      <c r="CE99" s="15">
        <f>[1]Лист2!$AR250</f>
        <v>0</v>
      </c>
      <c r="CF99" s="14">
        <f>[1]Лист2!$AR96</f>
        <v>0</v>
      </c>
      <c r="CG99" s="15">
        <f>[1]Лист2!$AS250</f>
        <v>0</v>
      </c>
      <c r="CH99" s="14">
        <f>[1]Лист2!$AS96</f>
        <v>0</v>
      </c>
      <c r="CI99" s="15">
        <f>[1]Лист2!$AW250</f>
        <v>0</v>
      </c>
      <c r="CJ99" s="14">
        <f>[1]Лист2!$AW96</f>
        <v>0</v>
      </c>
      <c r="CK99" s="15">
        <f>[1]Лист2!$AT250</f>
        <v>0</v>
      </c>
      <c r="CL99" s="20">
        <f>[1]Лист2!$AT96</f>
        <v>0</v>
      </c>
      <c r="CM99" s="15">
        <f>[1]Лист2!$AU250</f>
        <v>0</v>
      </c>
      <c r="CN99" s="14">
        <f>[1]Лист2!$AU96</f>
        <v>0</v>
      </c>
      <c r="CO99" s="15">
        <f>[1]Лист2!$AV250</f>
        <v>0</v>
      </c>
      <c r="CP99" s="20">
        <f>[1]Лист2!$AV96</f>
        <v>0</v>
      </c>
      <c r="CQ99" s="15">
        <f>[1]Лист2!$AX250</f>
        <v>0</v>
      </c>
      <c r="CR99" s="14">
        <f>[1]Лист2!$AX96</f>
        <v>0</v>
      </c>
    </row>
    <row r="100" spans="1:96" s="19" customFormat="1" x14ac:dyDescent="0.25">
      <c r="A100" s="32">
        <v>79</v>
      </c>
      <c r="B100" s="31" t="s">
        <v>250</v>
      </c>
      <c r="C100" s="16">
        <v>330058</v>
      </c>
      <c r="D100" s="17" t="s">
        <v>144</v>
      </c>
      <c r="E100" s="17" t="s">
        <v>123</v>
      </c>
      <c r="F100" s="18" t="s">
        <v>145</v>
      </c>
      <c r="G100" s="14">
        <f t="shared" si="18"/>
        <v>38764818.25</v>
      </c>
      <c r="H100" s="14">
        <f t="shared" si="19"/>
        <v>9861104.3699999992</v>
      </c>
      <c r="I100" s="15">
        <f t="shared" si="28"/>
        <v>5653</v>
      </c>
      <c r="J100" s="14">
        <f t="shared" si="28"/>
        <v>3364010.99</v>
      </c>
      <c r="K100" s="15">
        <f t="shared" si="28"/>
        <v>618</v>
      </c>
      <c r="L100" s="14">
        <f t="shared" si="28"/>
        <v>383136.27</v>
      </c>
      <c r="M100" s="15">
        <f t="shared" si="28"/>
        <v>2646</v>
      </c>
      <c r="N100" s="14">
        <f t="shared" si="28"/>
        <v>6113957.1100000003</v>
      </c>
      <c r="O100" s="15">
        <f t="shared" si="28"/>
        <v>348</v>
      </c>
      <c r="P100" s="14">
        <f t="shared" si="28"/>
        <v>22857848.460000001</v>
      </c>
      <c r="Q100" s="15">
        <f t="shared" si="28"/>
        <v>120</v>
      </c>
      <c r="R100" s="14">
        <f t="shared" si="28"/>
        <v>6045865.4199999999</v>
      </c>
      <c r="S100" s="15">
        <f t="shared" si="28"/>
        <v>0</v>
      </c>
      <c r="T100" s="14">
        <f t="shared" si="28"/>
        <v>0</v>
      </c>
      <c r="U100" s="15">
        <f t="shared" si="28"/>
        <v>0</v>
      </c>
      <c r="V100" s="14">
        <f t="shared" si="28"/>
        <v>0</v>
      </c>
      <c r="W100" s="15">
        <f t="shared" si="28"/>
        <v>0</v>
      </c>
      <c r="X100" s="14">
        <f t="shared" si="15"/>
        <v>0</v>
      </c>
      <c r="Y100" s="14">
        <f t="shared" si="20"/>
        <v>13168288.380000001</v>
      </c>
      <c r="Z100" s="14">
        <f t="shared" si="21"/>
        <v>2163784.5699999998</v>
      </c>
      <c r="AA100" s="15">
        <f>[1]Лист2!$M251</f>
        <v>1376</v>
      </c>
      <c r="AB100" s="14">
        <f>[1]Лист2!M97</f>
        <v>860294.63</v>
      </c>
      <c r="AC100" s="15">
        <f>[1]Лист2!N251</f>
        <v>186</v>
      </c>
      <c r="AD100" s="14">
        <f>[1]Лист2!$N97</f>
        <v>114940.88</v>
      </c>
      <c r="AE100" s="15">
        <f>[1]Лист2!$O251</f>
        <v>794</v>
      </c>
      <c r="AF100" s="14">
        <f>[1]Лист2!$O97</f>
        <v>1188549.06</v>
      </c>
      <c r="AG100" s="15">
        <f>[1]Лист2!$S251</f>
        <v>154</v>
      </c>
      <c r="AH100" s="14">
        <f>[1]Лист2!$S97</f>
        <v>6496643.0700000003</v>
      </c>
      <c r="AI100" s="15">
        <f>[1]Лист2!$P251</f>
        <v>65</v>
      </c>
      <c r="AJ100" s="20">
        <f>[1]Лист2!$P97</f>
        <v>4507860.74</v>
      </c>
      <c r="AK100" s="15">
        <f>[1]Лист2!$Q251</f>
        <v>0</v>
      </c>
      <c r="AL100" s="14">
        <f>[1]Лист2!$Q97</f>
        <v>0</v>
      </c>
      <c r="AM100" s="15">
        <f>[1]Лист2!$R251</f>
        <v>0</v>
      </c>
      <c r="AN100" s="20">
        <f>[1]Лист2!$R97</f>
        <v>0</v>
      </c>
      <c r="AO100" s="15">
        <f>[1]Лист2!$T251</f>
        <v>0</v>
      </c>
      <c r="AP100" s="14">
        <f>[1]Лист2!$T97</f>
        <v>0</v>
      </c>
      <c r="AQ100" s="14">
        <f t="shared" si="22"/>
        <v>7262777.1900000004</v>
      </c>
      <c r="AR100" s="14">
        <f t="shared" si="23"/>
        <v>2529152.6800000002</v>
      </c>
      <c r="AS100" s="15">
        <f>[1]Лист2!$W251</f>
        <v>1730</v>
      </c>
      <c r="AT100" s="14">
        <f>[1]Лист2!$W97</f>
        <v>821710.87</v>
      </c>
      <c r="AU100" s="15">
        <f>[1]Лист2!$X251</f>
        <v>124</v>
      </c>
      <c r="AV100" s="14">
        <f>[1]Лист2!$X97</f>
        <v>76627.25</v>
      </c>
      <c r="AW100" s="15">
        <f>[1]Лист2!$Y251</f>
        <v>529</v>
      </c>
      <c r="AX100" s="14">
        <f>[1]Лист2!$Y97</f>
        <v>1630814.56</v>
      </c>
      <c r="AY100" s="15">
        <f>[1]Лист2!$AC251</f>
        <v>70</v>
      </c>
      <c r="AZ100" s="14">
        <f>[1]Лист2!$AC97</f>
        <v>4733624.51</v>
      </c>
      <c r="BA100" s="15">
        <f>[1]Лист2!$Z251</f>
        <v>0</v>
      </c>
      <c r="BB100" s="20">
        <f>[1]Лист2!$Z97</f>
        <v>0</v>
      </c>
      <c r="BC100" s="15">
        <f>[1]Лист2!$AA251</f>
        <v>0</v>
      </c>
      <c r="BD100" s="14">
        <f>[1]Лист2!$AA97</f>
        <v>0</v>
      </c>
      <c r="BE100" s="15">
        <f>[1]Лист2!$AB251</f>
        <v>0</v>
      </c>
      <c r="BF100" s="20">
        <f>[1]Лист2!$AB97</f>
        <v>0</v>
      </c>
      <c r="BG100" s="15">
        <f>[1]Лист2!$AD251</f>
        <v>0</v>
      </c>
      <c r="BH100" s="14">
        <f>[1]Лист2!$AD97</f>
        <v>0</v>
      </c>
      <c r="BI100" s="14">
        <f t="shared" si="24"/>
        <v>8956177.6799999997</v>
      </c>
      <c r="BJ100" s="14">
        <f t="shared" si="25"/>
        <v>2604382.56</v>
      </c>
      <c r="BK100" s="15">
        <f>[1]Лист2!$AG251</f>
        <v>1171</v>
      </c>
      <c r="BL100" s="14">
        <f>[1]Лист2!$AG97</f>
        <v>821710.87</v>
      </c>
      <c r="BM100" s="15">
        <f>[1]Лист2!$AH251</f>
        <v>124</v>
      </c>
      <c r="BN100" s="14">
        <f>[1]Лист2!$AH97</f>
        <v>76627.25</v>
      </c>
      <c r="BO100" s="15">
        <f>[1]Лист2!$AI251</f>
        <v>529</v>
      </c>
      <c r="BP100" s="14">
        <f>[1]Лист2!$AI97</f>
        <v>1706044.44</v>
      </c>
      <c r="BQ100" s="15">
        <f>[1]Лист2!$AM251</f>
        <v>64</v>
      </c>
      <c r="BR100" s="14">
        <f>[1]Лист2!$AM97</f>
        <v>5813790.4400000004</v>
      </c>
      <c r="BS100" s="15">
        <f>[1]Лист2!$AJ251</f>
        <v>25</v>
      </c>
      <c r="BT100" s="20">
        <f>[1]Лист2!$AJ97</f>
        <v>538004.68000000005</v>
      </c>
      <c r="BU100" s="15">
        <f>[1]Лист2!$AK251</f>
        <v>0</v>
      </c>
      <c r="BV100" s="14">
        <f>[1]Лист2!$AK97</f>
        <v>0</v>
      </c>
      <c r="BW100" s="15">
        <f>[1]Лист2!$AL251</f>
        <v>0</v>
      </c>
      <c r="BX100" s="20">
        <f>[1]Лист2!$AL97</f>
        <v>0</v>
      </c>
      <c r="BY100" s="15">
        <f>[1]Лист2!$AN251</f>
        <v>0</v>
      </c>
      <c r="BZ100" s="14">
        <f>[1]Лист2!$AN97</f>
        <v>0</v>
      </c>
      <c r="CA100" s="14">
        <f t="shared" si="26"/>
        <v>9377575</v>
      </c>
      <c r="CB100" s="14">
        <f t="shared" si="27"/>
        <v>2563784.56</v>
      </c>
      <c r="CC100" s="15">
        <f>[1]Лист2!$AQ251</f>
        <v>1376</v>
      </c>
      <c r="CD100" s="14">
        <f>[1]Лист2!$AQ97</f>
        <v>860294.62</v>
      </c>
      <c r="CE100" s="15">
        <f>[1]Лист2!$AR251</f>
        <v>184</v>
      </c>
      <c r="CF100" s="14">
        <f>[1]Лист2!$AR97</f>
        <v>114940.89</v>
      </c>
      <c r="CG100" s="15">
        <f>[1]Лист2!$AS251</f>
        <v>794</v>
      </c>
      <c r="CH100" s="14">
        <f>[1]Лист2!$AS97</f>
        <v>1588549.05</v>
      </c>
      <c r="CI100" s="15">
        <f>[1]Лист2!$AW251</f>
        <v>60</v>
      </c>
      <c r="CJ100" s="14">
        <f>[1]Лист2!$AW97</f>
        <v>5813790.4400000004</v>
      </c>
      <c r="CK100" s="15">
        <f>[1]Лист2!$AT251</f>
        <v>30</v>
      </c>
      <c r="CL100" s="20">
        <f>[1]Лист2!$AT97</f>
        <v>1000000</v>
      </c>
      <c r="CM100" s="15">
        <f>[1]Лист2!$AU251</f>
        <v>0</v>
      </c>
      <c r="CN100" s="14">
        <f>[1]Лист2!$AU97</f>
        <v>0</v>
      </c>
      <c r="CO100" s="15">
        <f>[1]Лист2!$AV251</f>
        <v>0</v>
      </c>
      <c r="CP100" s="20">
        <f>[1]Лист2!$AV97</f>
        <v>0</v>
      </c>
      <c r="CQ100" s="15">
        <f>[1]Лист2!$AX251</f>
        <v>0</v>
      </c>
      <c r="CR100" s="14">
        <f>[1]Лист2!$AX97</f>
        <v>0</v>
      </c>
    </row>
    <row r="101" spans="1:96" s="19" customFormat="1" x14ac:dyDescent="0.25">
      <c r="A101" s="33" t="s">
        <v>251</v>
      </c>
      <c r="B101" s="31" t="s">
        <v>252</v>
      </c>
      <c r="C101" s="16">
        <v>330057</v>
      </c>
      <c r="D101" s="17" t="s">
        <v>144</v>
      </c>
      <c r="E101" s="17" t="s">
        <v>123</v>
      </c>
      <c r="F101" s="18" t="s">
        <v>145</v>
      </c>
      <c r="G101" s="14">
        <f t="shared" si="18"/>
        <v>21003959.48</v>
      </c>
      <c r="H101" s="14">
        <f t="shared" si="19"/>
        <v>13800000</v>
      </c>
      <c r="I101" s="15">
        <f t="shared" si="28"/>
        <v>4800</v>
      </c>
      <c r="J101" s="14">
        <f t="shared" si="28"/>
        <v>4000000</v>
      </c>
      <c r="K101" s="15">
        <f t="shared" si="28"/>
        <v>900</v>
      </c>
      <c r="L101" s="14">
        <f t="shared" si="28"/>
        <v>400000</v>
      </c>
      <c r="M101" s="15">
        <f t="shared" si="28"/>
        <v>6200</v>
      </c>
      <c r="N101" s="14">
        <f t="shared" si="28"/>
        <v>9400000</v>
      </c>
      <c r="O101" s="15">
        <f t="shared" si="28"/>
        <v>173</v>
      </c>
      <c r="P101" s="14">
        <f t="shared" si="28"/>
        <v>1653959.48</v>
      </c>
      <c r="Q101" s="15">
        <f t="shared" si="28"/>
        <v>218</v>
      </c>
      <c r="R101" s="14">
        <f t="shared" si="28"/>
        <v>5550000</v>
      </c>
      <c r="S101" s="15">
        <f t="shared" si="28"/>
        <v>0</v>
      </c>
      <c r="T101" s="14">
        <f t="shared" si="28"/>
        <v>0</v>
      </c>
      <c r="U101" s="15">
        <f t="shared" si="28"/>
        <v>0</v>
      </c>
      <c r="V101" s="14">
        <f t="shared" si="28"/>
        <v>0</v>
      </c>
      <c r="W101" s="15">
        <f t="shared" si="28"/>
        <v>0</v>
      </c>
      <c r="X101" s="14">
        <f t="shared" si="15"/>
        <v>0</v>
      </c>
      <c r="Y101" s="14">
        <f t="shared" si="20"/>
        <v>6750000</v>
      </c>
      <c r="Z101" s="14">
        <f t="shared" si="21"/>
        <v>3000000</v>
      </c>
      <c r="AA101" s="15">
        <f>[1]Лист2!$M252</f>
        <v>1200</v>
      </c>
      <c r="AB101" s="14">
        <f>[1]Лист2!M98</f>
        <v>1000000</v>
      </c>
      <c r="AC101" s="15">
        <f>[1]Лист2!N252</f>
        <v>225</v>
      </c>
      <c r="AD101" s="14">
        <f>[1]Лист2!$N98</f>
        <v>100000</v>
      </c>
      <c r="AE101" s="15">
        <f>[1]Лист2!$O252</f>
        <v>1250</v>
      </c>
      <c r="AF101" s="14">
        <f>[1]Лист2!$O98</f>
        <v>1900000</v>
      </c>
      <c r="AG101" s="15">
        <f>[1]Лист2!$S252</f>
        <v>7</v>
      </c>
      <c r="AH101" s="14">
        <f>[1]Лист2!$S98</f>
        <v>70000</v>
      </c>
      <c r="AI101" s="15">
        <f>[1]Лист2!$P252</f>
        <v>95</v>
      </c>
      <c r="AJ101" s="20">
        <f>[1]Лист2!$P98</f>
        <v>3680000</v>
      </c>
      <c r="AK101" s="15">
        <f>[1]Лист2!$Q252</f>
        <v>0</v>
      </c>
      <c r="AL101" s="14">
        <f>[1]Лист2!$Q98</f>
        <v>0</v>
      </c>
      <c r="AM101" s="15">
        <f>[1]Лист2!$R252</f>
        <v>0</v>
      </c>
      <c r="AN101" s="20">
        <f>[1]Лист2!$R98</f>
        <v>0</v>
      </c>
      <c r="AO101" s="15">
        <f>[1]Лист2!$T252</f>
        <v>0</v>
      </c>
      <c r="AP101" s="14">
        <f>[1]Лист2!$T98</f>
        <v>0</v>
      </c>
      <c r="AQ101" s="14">
        <f t="shared" si="22"/>
        <v>5130000</v>
      </c>
      <c r="AR101" s="14">
        <f t="shared" si="23"/>
        <v>3600000</v>
      </c>
      <c r="AS101" s="15">
        <f>[1]Лист2!$W252</f>
        <v>1200</v>
      </c>
      <c r="AT101" s="14">
        <f>[1]Лист2!$W98</f>
        <v>1000000</v>
      </c>
      <c r="AU101" s="15">
        <f>[1]Лист2!$X252</f>
        <v>225</v>
      </c>
      <c r="AV101" s="14">
        <f>[1]Лист2!$X98</f>
        <v>100000</v>
      </c>
      <c r="AW101" s="15">
        <f>[1]Лист2!$Y252</f>
        <v>1650</v>
      </c>
      <c r="AX101" s="14">
        <f>[1]Лист2!$Y98</f>
        <v>2500000</v>
      </c>
      <c r="AY101" s="15">
        <f>[1]Лист2!$AC252</f>
        <v>52</v>
      </c>
      <c r="AZ101" s="14">
        <f>[1]Лист2!$AC98</f>
        <v>500000</v>
      </c>
      <c r="BA101" s="15">
        <f>[1]Лист2!$Z252</f>
        <v>45</v>
      </c>
      <c r="BB101" s="20">
        <f>[1]Лист2!$Z98</f>
        <v>1030000</v>
      </c>
      <c r="BC101" s="15">
        <f>[1]Лист2!$AA252</f>
        <v>0</v>
      </c>
      <c r="BD101" s="14">
        <f>[1]Лист2!$AA98</f>
        <v>0</v>
      </c>
      <c r="BE101" s="15">
        <f>[1]Лист2!$AB252</f>
        <v>0</v>
      </c>
      <c r="BF101" s="20">
        <f>[1]Лист2!$AB98</f>
        <v>0</v>
      </c>
      <c r="BG101" s="15">
        <f>[1]Лист2!$AD252</f>
        <v>0</v>
      </c>
      <c r="BH101" s="14">
        <f>[1]Лист2!$AD98</f>
        <v>0</v>
      </c>
      <c r="BI101" s="14">
        <f t="shared" si="24"/>
        <v>4890000</v>
      </c>
      <c r="BJ101" s="14">
        <f t="shared" si="25"/>
        <v>3600000</v>
      </c>
      <c r="BK101" s="15">
        <f>[1]Лист2!$AG252</f>
        <v>1200</v>
      </c>
      <c r="BL101" s="14">
        <f>[1]Лист2!$AG98</f>
        <v>1000000</v>
      </c>
      <c r="BM101" s="15">
        <f>[1]Лист2!$AH252</f>
        <v>225</v>
      </c>
      <c r="BN101" s="14">
        <f>[1]Лист2!$AH98</f>
        <v>100000</v>
      </c>
      <c r="BO101" s="15">
        <f>[1]Лист2!$AI252</f>
        <v>1650</v>
      </c>
      <c r="BP101" s="14">
        <f>[1]Лист2!$AI98</f>
        <v>2500000</v>
      </c>
      <c r="BQ101" s="15">
        <f>[1]Лист2!$AM252</f>
        <v>47</v>
      </c>
      <c r="BR101" s="14">
        <f>[1]Лист2!$AM98</f>
        <v>450000</v>
      </c>
      <c r="BS101" s="15">
        <f>[1]Лист2!$AJ252</f>
        <v>78</v>
      </c>
      <c r="BT101" s="20">
        <f>[1]Лист2!$AJ98</f>
        <v>840000</v>
      </c>
      <c r="BU101" s="15">
        <f>[1]Лист2!$AK252</f>
        <v>0</v>
      </c>
      <c r="BV101" s="14">
        <f>[1]Лист2!$AK98</f>
        <v>0</v>
      </c>
      <c r="BW101" s="15">
        <f>[1]Лист2!$AL252</f>
        <v>0</v>
      </c>
      <c r="BX101" s="20">
        <f>[1]Лист2!$AL98</f>
        <v>0</v>
      </c>
      <c r="BY101" s="15">
        <f>[1]Лист2!$AN252</f>
        <v>0</v>
      </c>
      <c r="BZ101" s="14">
        <f>[1]Лист2!$AN98</f>
        <v>0</v>
      </c>
      <c r="CA101" s="14">
        <f t="shared" si="26"/>
        <v>4233959.4800000004</v>
      </c>
      <c r="CB101" s="14">
        <f t="shared" si="27"/>
        <v>3600000</v>
      </c>
      <c r="CC101" s="15">
        <f>[1]Лист2!$AQ252</f>
        <v>1200</v>
      </c>
      <c r="CD101" s="14">
        <f>[1]Лист2!$AQ98</f>
        <v>1000000</v>
      </c>
      <c r="CE101" s="15">
        <f>[1]Лист2!$AR252</f>
        <v>225</v>
      </c>
      <c r="CF101" s="14">
        <f>[1]Лист2!$AR98</f>
        <v>100000</v>
      </c>
      <c r="CG101" s="15">
        <f>[1]Лист2!$AS252</f>
        <v>1650</v>
      </c>
      <c r="CH101" s="14">
        <f>[1]Лист2!$AS98</f>
        <v>2500000</v>
      </c>
      <c r="CI101" s="15">
        <f>[1]Лист2!$AW252</f>
        <v>67</v>
      </c>
      <c r="CJ101" s="14">
        <f>[1]Лист2!$AW98</f>
        <v>633959.48</v>
      </c>
      <c r="CK101" s="15">
        <f>[1]Лист2!$AT252</f>
        <v>0</v>
      </c>
      <c r="CL101" s="20">
        <f>[1]Лист2!$AT98</f>
        <v>0</v>
      </c>
      <c r="CM101" s="15">
        <f>[1]Лист2!$AU252</f>
        <v>0</v>
      </c>
      <c r="CN101" s="14">
        <f>[1]Лист2!$AU98</f>
        <v>0</v>
      </c>
      <c r="CO101" s="15">
        <f>[1]Лист2!$AV252</f>
        <v>0</v>
      </c>
      <c r="CP101" s="20">
        <f>[1]Лист2!$AV98</f>
        <v>0</v>
      </c>
      <c r="CQ101" s="15">
        <f>[1]Лист2!$AX252</f>
        <v>0</v>
      </c>
      <c r="CR101" s="14">
        <f>[1]Лист2!$AX98</f>
        <v>0</v>
      </c>
    </row>
    <row r="102" spans="1:96" s="19" customFormat="1" x14ac:dyDescent="0.25">
      <c r="A102" s="29" t="s">
        <v>253</v>
      </c>
      <c r="B102" s="31" t="s">
        <v>254</v>
      </c>
      <c r="C102" s="16">
        <v>330061</v>
      </c>
      <c r="D102" s="17" t="s">
        <v>144</v>
      </c>
      <c r="E102" s="17" t="s">
        <v>123</v>
      </c>
      <c r="F102" s="18" t="s">
        <v>145</v>
      </c>
      <c r="G102" s="14">
        <f t="shared" si="18"/>
        <v>91975121.159999996</v>
      </c>
      <c r="H102" s="14">
        <f t="shared" si="19"/>
        <v>39725828.170000002</v>
      </c>
      <c r="I102" s="15">
        <f t="shared" si="28"/>
        <v>14640</v>
      </c>
      <c r="J102" s="14">
        <f t="shared" si="28"/>
        <v>12703670.4</v>
      </c>
      <c r="K102" s="15">
        <f t="shared" si="28"/>
        <v>4957</v>
      </c>
      <c r="L102" s="14">
        <f t="shared" si="28"/>
        <v>2647103.1</v>
      </c>
      <c r="M102" s="15">
        <f t="shared" si="28"/>
        <v>15182</v>
      </c>
      <c r="N102" s="14">
        <f t="shared" si="28"/>
        <v>24375054.670000002</v>
      </c>
      <c r="O102" s="15">
        <f t="shared" si="28"/>
        <v>438</v>
      </c>
      <c r="P102" s="14">
        <f t="shared" si="28"/>
        <v>4108331.4</v>
      </c>
      <c r="Q102" s="15">
        <f t="shared" si="28"/>
        <v>1610</v>
      </c>
      <c r="R102" s="14">
        <f t="shared" si="28"/>
        <v>48140961.590000004</v>
      </c>
      <c r="S102" s="15">
        <f t="shared" si="28"/>
        <v>0</v>
      </c>
      <c r="T102" s="14">
        <f t="shared" si="28"/>
        <v>0</v>
      </c>
      <c r="U102" s="15">
        <f t="shared" si="28"/>
        <v>31</v>
      </c>
      <c r="V102" s="14">
        <f t="shared" si="28"/>
        <v>3786649</v>
      </c>
      <c r="W102" s="15">
        <f t="shared" si="28"/>
        <v>0</v>
      </c>
      <c r="X102" s="14">
        <f t="shared" si="15"/>
        <v>0</v>
      </c>
      <c r="Y102" s="14">
        <f t="shared" si="20"/>
        <v>27475121.16</v>
      </c>
      <c r="Z102" s="14">
        <f t="shared" si="21"/>
        <v>10425828.17</v>
      </c>
      <c r="AA102" s="15">
        <f>[1]Лист2!$M253</f>
        <v>4709</v>
      </c>
      <c r="AB102" s="14">
        <f>[1]Лист2!M99</f>
        <v>4303670.4000000004</v>
      </c>
      <c r="AC102" s="15">
        <f>[1]Лист2!N253</f>
        <v>1557</v>
      </c>
      <c r="AD102" s="14">
        <f>[1]Лист2!$N99</f>
        <v>1047103.1</v>
      </c>
      <c r="AE102" s="15">
        <f>[1]Лист2!$O253</f>
        <v>4682</v>
      </c>
      <c r="AF102" s="14">
        <f>[1]Лист2!$O99</f>
        <v>5075054.67</v>
      </c>
      <c r="AG102" s="15">
        <f>[1]Лист2!$S253</f>
        <v>178</v>
      </c>
      <c r="AH102" s="14">
        <f>[1]Лист2!$S99</f>
        <v>2108331.4</v>
      </c>
      <c r="AI102" s="15">
        <f>[1]Лист2!$P253</f>
        <v>495</v>
      </c>
      <c r="AJ102" s="20">
        <f>[1]Лист2!$P99</f>
        <v>14940961.59</v>
      </c>
      <c r="AK102" s="15">
        <f>[1]Лист2!$Q253</f>
        <v>0</v>
      </c>
      <c r="AL102" s="14">
        <f>[1]Лист2!$Q99</f>
        <v>0</v>
      </c>
      <c r="AM102" s="15">
        <f>[1]Лист2!$R253</f>
        <v>7</v>
      </c>
      <c r="AN102" s="20">
        <f>[1]Лист2!$R99</f>
        <v>901861</v>
      </c>
      <c r="AO102" s="15">
        <f>[1]Лист2!$T253</f>
        <v>0</v>
      </c>
      <c r="AP102" s="14">
        <f>[1]Лист2!$T99</f>
        <v>0</v>
      </c>
      <c r="AQ102" s="14">
        <f t="shared" si="22"/>
        <v>23400000</v>
      </c>
      <c r="AR102" s="14">
        <f t="shared" si="23"/>
        <v>9700000</v>
      </c>
      <c r="AS102" s="15">
        <f>[1]Лист2!$W253</f>
        <v>2365</v>
      </c>
      <c r="AT102" s="14">
        <f>[1]Лист2!$W99</f>
        <v>2000000</v>
      </c>
      <c r="AU102" s="15">
        <f>[1]Лист2!$X253</f>
        <v>900</v>
      </c>
      <c r="AV102" s="14">
        <f>[1]Лист2!$X99</f>
        <v>400000</v>
      </c>
      <c r="AW102" s="15">
        <f>[1]Лист2!$Y253</f>
        <v>3900</v>
      </c>
      <c r="AX102" s="14">
        <f>[1]Лист2!$Y99</f>
        <v>7300000</v>
      </c>
      <c r="AY102" s="15">
        <f>[1]Лист2!$AC253</f>
        <v>65</v>
      </c>
      <c r="AZ102" s="14">
        <f>[1]Лист2!$AC99</f>
        <v>500000</v>
      </c>
      <c r="BA102" s="15">
        <f>[1]Лист2!$Z253</f>
        <v>295</v>
      </c>
      <c r="BB102" s="20">
        <f>[1]Лист2!$Z99</f>
        <v>13200000</v>
      </c>
      <c r="BC102" s="15">
        <f>[1]Лист2!$AA253</f>
        <v>0</v>
      </c>
      <c r="BD102" s="14">
        <f>[1]Лист2!$AA99</f>
        <v>0</v>
      </c>
      <c r="BE102" s="15">
        <f>[1]Лист2!$AB253</f>
        <v>6</v>
      </c>
      <c r="BF102" s="20">
        <f>[1]Лист2!$AB99</f>
        <v>684674</v>
      </c>
      <c r="BG102" s="15">
        <f>[1]Лист2!$AD253</f>
        <v>0</v>
      </c>
      <c r="BH102" s="14">
        <f>[1]Лист2!$AD99</f>
        <v>0</v>
      </c>
      <c r="BI102" s="14">
        <f t="shared" si="24"/>
        <v>20300000</v>
      </c>
      <c r="BJ102" s="14">
        <f t="shared" si="25"/>
        <v>9800000</v>
      </c>
      <c r="BK102" s="15">
        <f>[1]Лист2!$AG253</f>
        <v>4020</v>
      </c>
      <c r="BL102" s="14">
        <f>[1]Лист2!$AG99</f>
        <v>3400000</v>
      </c>
      <c r="BM102" s="15">
        <f>[1]Лист2!$AH253</f>
        <v>900</v>
      </c>
      <c r="BN102" s="14">
        <f>[1]Лист2!$AH99</f>
        <v>400000</v>
      </c>
      <c r="BO102" s="15">
        <f>[1]Лист2!$AI253</f>
        <v>3300</v>
      </c>
      <c r="BP102" s="14">
        <f>[1]Лист2!$AI99</f>
        <v>6000000</v>
      </c>
      <c r="BQ102" s="15">
        <f>[1]Лист2!$AM253</f>
        <v>65</v>
      </c>
      <c r="BR102" s="14">
        <f>[1]Лист2!$AM99</f>
        <v>500000</v>
      </c>
      <c r="BS102" s="15">
        <f>[1]Лист2!$AJ253</f>
        <v>410</v>
      </c>
      <c r="BT102" s="20">
        <f>[1]Лист2!$AJ99</f>
        <v>10000000</v>
      </c>
      <c r="BU102" s="15">
        <f>[1]Лист2!$AK253</f>
        <v>0</v>
      </c>
      <c r="BV102" s="14">
        <f>[1]Лист2!$AK99</f>
        <v>0</v>
      </c>
      <c r="BW102" s="15">
        <f>[1]Лист2!$AL253</f>
        <v>9</v>
      </c>
      <c r="BX102" s="20">
        <f>[1]Лист2!$AL99</f>
        <v>1100057</v>
      </c>
      <c r="BY102" s="15">
        <f>[1]Лист2!$AN253</f>
        <v>0</v>
      </c>
      <c r="BZ102" s="14">
        <f>[1]Лист2!$AN99</f>
        <v>0</v>
      </c>
      <c r="CA102" s="14">
        <f t="shared" si="26"/>
        <v>20800000</v>
      </c>
      <c r="CB102" s="14">
        <f t="shared" si="27"/>
        <v>9800000</v>
      </c>
      <c r="CC102" s="15">
        <f>[1]Лист2!$AQ253</f>
        <v>3546</v>
      </c>
      <c r="CD102" s="14">
        <f>[1]Лист2!$AQ99</f>
        <v>3000000</v>
      </c>
      <c r="CE102" s="15">
        <f>[1]Лист2!$AR253</f>
        <v>1600</v>
      </c>
      <c r="CF102" s="14">
        <f>[1]Лист2!$AR99</f>
        <v>800000</v>
      </c>
      <c r="CG102" s="15">
        <f>[1]Лист2!$AS253</f>
        <v>3300</v>
      </c>
      <c r="CH102" s="14">
        <f>[1]Лист2!$AS99</f>
        <v>6000000</v>
      </c>
      <c r="CI102" s="15">
        <f>[1]Лист2!$AW253</f>
        <v>130</v>
      </c>
      <c r="CJ102" s="14">
        <f>[1]Лист2!$AW99</f>
        <v>1000000</v>
      </c>
      <c r="CK102" s="15">
        <f>[1]Лист2!$AT253</f>
        <v>410</v>
      </c>
      <c r="CL102" s="20">
        <f>[1]Лист2!$AT99</f>
        <v>10000000</v>
      </c>
      <c r="CM102" s="15">
        <f>[1]Лист2!$AU253</f>
        <v>0</v>
      </c>
      <c r="CN102" s="14">
        <f>[1]Лист2!$AU99</f>
        <v>0</v>
      </c>
      <c r="CO102" s="15">
        <f>[1]Лист2!$AV253</f>
        <v>9</v>
      </c>
      <c r="CP102" s="20">
        <f>[1]Лист2!$AV99</f>
        <v>1100057</v>
      </c>
      <c r="CQ102" s="15">
        <f>[1]Лист2!$AX253</f>
        <v>0</v>
      </c>
      <c r="CR102" s="14">
        <f>[1]Лист2!$AX99</f>
        <v>0</v>
      </c>
    </row>
    <row r="103" spans="1:96" s="19" customFormat="1" x14ac:dyDescent="0.25">
      <c r="A103" s="29" t="s">
        <v>255</v>
      </c>
      <c r="B103" s="31" t="s">
        <v>57</v>
      </c>
      <c r="C103" s="16">
        <v>330251</v>
      </c>
      <c r="D103" s="17" t="s">
        <v>144</v>
      </c>
      <c r="E103" s="17" t="s">
        <v>123</v>
      </c>
      <c r="F103" s="18" t="s">
        <v>145</v>
      </c>
      <c r="G103" s="14">
        <f t="shared" si="18"/>
        <v>5157554.2300000004</v>
      </c>
      <c r="H103" s="14">
        <f t="shared" si="19"/>
        <v>5157554.2300000004</v>
      </c>
      <c r="I103" s="15">
        <f t="shared" si="28"/>
        <v>3148</v>
      </c>
      <c r="J103" s="14">
        <f t="shared" si="28"/>
        <v>1474903.8</v>
      </c>
      <c r="K103" s="15">
        <f t="shared" si="28"/>
        <v>984</v>
      </c>
      <c r="L103" s="14">
        <f t="shared" si="28"/>
        <v>541566.24</v>
      </c>
      <c r="M103" s="15">
        <f t="shared" si="28"/>
        <v>2852</v>
      </c>
      <c r="N103" s="14">
        <f t="shared" si="28"/>
        <v>3141084.19</v>
      </c>
      <c r="O103" s="15">
        <f t="shared" si="28"/>
        <v>0</v>
      </c>
      <c r="P103" s="14">
        <f t="shared" si="28"/>
        <v>0</v>
      </c>
      <c r="Q103" s="15">
        <f t="shared" si="28"/>
        <v>0</v>
      </c>
      <c r="R103" s="14">
        <f t="shared" si="28"/>
        <v>0</v>
      </c>
      <c r="S103" s="15">
        <f t="shared" si="28"/>
        <v>0</v>
      </c>
      <c r="T103" s="14">
        <f t="shared" si="28"/>
        <v>0</v>
      </c>
      <c r="U103" s="15">
        <f t="shared" si="28"/>
        <v>0</v>
      </c>
      <c r="V103" s="14">
        <f t="shared" si="28"/>
        <v>0</v>
      </c>
      <c r="W103" s="15">
        <f t="shared" si="28"/>
        <v>0</v>
      </c>
      <c r="X103" s="14">
        <f t="shared" si="15"/>
        <v>0</v>
      </c>
      <c r="Y103" s="14">
        <f t="shared" si="20"/>
        <v>1286139.1599999999</v>
      </c>
      <c r="Z103" s="14">
        <f t="shared" si="21"/>
        <v>1286139.1599999999</v>
      </c>
      <c r="AA103" s="15">
        <f>[1]Лист2!$M254</f>
        <v>787</v>
      </c>
      <c r="AB103" s="14">
        <f>[1]Лист2!M100</f>
        <v>368725.95</v>
      </c>
      <c r="AC103" s="15">
        <f>[1]Лист2!N254</f>
        <v>246</v>
      </c>
      <c r="AD103" s="14">
        <f>[1]Лист2!$N100</f>
        <v>135391.56</v>
      </c>
      <c r="AE103" s="15">
        <f>[1]Лист2!$O254</f>
        <v>710</v>
      </c>
      <c r="AF103" s="14">
        <f>[1]Лист2!$O100</f>
        <v>782021.65</v>
      </c>
      <c r="AG103" s="15">
        <f>[1]Лист2!$S254</f>
        <v>0</v>
      </c>
      <c r="AH103" s="14">
        <f>[1]Лист2!$S100</f>
        <v>0</v>
      </c>
      <c r="AI103" s="15">
        <f>[1]Лист2!$P254</f>
        <v>0</v>
      </c>
      <c r="AJ103" s="20">
        <f>[1]Лист2!$P100</f>
        <v>0</v>
      </c>
      <c r="AK103" s="15">
        <f>[1]Лист2!$Q254</f>
        <v>0</v>
      </c>
      <c r="AL103" s="14">
        <f>[1]Лист2!$Q100</f>
        <v>0</v>
      </c>
      <c r="AM103" s="15">
        <f>[1]Лист2!$R254</f>
        <v>0</v>
      </c>
      <c r="AN103" s="20">
        <f>[1]Лист2!$R100</f>
        <v>0</v>
      </c>
      <c r="AO103" s="15">
        <f>[1]Лист2!$T254</f>
        <v>0</v>
      </c>
      <c r="AP103" s="14">
        <f>[1]Лист2!$T100</f>
        <v>0</v>
      </c>
      <c r="AQ103" s="14">
        <f t="shared" si="22"/>
        <v>1286139.1599999999</v>
      </c>
      <c r="AR103" s="14">
        <f t="shared" si="23"/>
        <v>1286139.1599999999</v>
      </c>
      <c r="AS103" s="15">
        <f>[1]Лист2!$W254</f>
        <v>787</v>
      </c>
      <c r="AT103" s="14">
        <f>[1]Лист2!$W100</f>
        <v>368725.95</v>
      </c>
      <c r="AU103" s="15">
        <f>[1]Лист2!$X254</f>
        <v>246</v>
      </c>
      <c r="AV103" s="14">
        <f>[1]Лист2!$X100</f>
        <v>135391.56</v>
      </c>
      <c r="AW103" s="15">
        <f>[1]Лист2!$Y254</f>
        <v>710</v>
      </c>
      <c r="AX103" s="14">
        <f>[1]Лист2!$Y100</f>
        <v>782021.65</v>
      </c>
      <c r="AY103" s="15">
        <f>[1]Лист2!$AC254</f>
        <v>0</v>
      </c>
      <c r="AZ103" s="14">
        <f>[1]Лист2!$AC100</f>
        <v>0</v>
      </c>
      <c r="BA103" s="15">
        <f>[1]Лист2!$Z254</f>
        <v>0</v>
      </c>
      <c r="BB103" s="20">
        <f>[1]Лист2!$Z100</f>
        <v>0</v>
      </c>
      <c r="BC103" s="15">
        <f>[1]Лист2!$AA254</f>
        <v>0</v>
      </c>
      <c r="BD103" s="14">
        <f>[1]Лист2!$AA100</f>
        <v>0</v>
      </c>
      <c r="BE103" s="15">
        <f>[1]Лист2!$AB254</f>
        <v>0</v>
      </c>
      <c r="BF103" s="20">
        <f>[1]Лист2!$AB100</f>
        <v>0</v>
      </c>
      <c r="BG103" s="15">
        <f>[1]Лист2!$AD254</f>
        <v>0</v>
      </c>
      <c r="BH103" s="14">
        <f>[1]Лист2!$AD100</f>
        <v>0</v>
      </c>
      <c r="BI103" s="14">
        <f t="shared" si="24"/>
        <v>1286139.1599999999</v>
      </c>
      <c r="BJ103" s="14">
        <f t="shared" si="25"/>
        <v>1286139.1599999999</v>
      </c>
      <c r="BK103" s="15">
        <f>[1]Лист2!$AG254</f>
        <v>787</v>
      </c>
      <c r="BL103" s="14">
        <f>[1]Лист2!$AG100</f>
        <v>368725.95</v>
      </c>
      <c r="BM103" s="15">
        <f>[1]Лист2!$AH254</f>
        <v>246</v>
      </c>
      <c r="BN103" s="14">
        <f>[1]Лист2!$AH100</f>
        <v>135391.56</v>
      </c>
      <c r="BO103" s="15">
        <f>[1]Лист2!$AI254</f>
        <v>710</v>
      </c>
      <c r="BP103" s="14">
        <f>[1]Лист2!$AI100</f>
        <v>782021.65</v>
      </c>
      <c r="BQ103" s="15">
        <f>[1]Лист2!$AM254</f>
        <v>0</v>
      </c>
      <c r="BR103" s="14">
        <f>[1]Лист2!$AM100</f>
        <v>0</v>
      </c>
      <c r="BS103" s="15">
        <f>[1]Лист2!$AJ254</f>
        <v>0</v>
      </c>
      <c r="BT103" s="20">
        <f>[1]Лист2!$AJ100</f>
        <v>0</v>
      </c>
      <c r="BU103" s="15">
        <f>[1]Лист2!$AK254</f>
        <v>0</v>
      </c>
      <c r="BV103" s="14">
        <f>[1]Лист2!$AK100</f>
        <v>0</v>
      </c>
      <c r="BW103" s="15">
        <f>[1]Лист2!$AL254</f>
        <v>0</v>
      </c>
      <c r="BX103" s="20">
        <f>[1]Лист2!$AL100</f>
        <v>0</v>
      </c>
      <c r="BY103" s="15">
        <f>[1]Лист2!$AN254</f>
        <v>0</v>
      </c>
      <c r="BZ103" s="14">
        <f>[1]Лист2!$AN100</f>
        <v>0</v>
      </c>
      <c r="CA103" s="14">
        <f t="shared" si="26"/>
        <v>1299136.75</v>
      </c>
      <c r="CB103" s="14">
        <f t="shared" si="27"/>
        <v>1299136.75</v>
      </c>
      <c r="CC103" s="15">
        <f>[1]Лист2!$AQ254</f>
        <v>787</v>
      </c>
      <c r="CD103" s="14">
        <f>[1]Лист2!$AQ100</f>
        <v>368725.95</v>
      </c>
      <c r="CE103" s="15">
        <f>[1]Лист2!$AR254</f>
        <v>246</v>
      </c>
      <c r="CF103" s="14">
        <f>[1]Лист2!$AR100</f>
        <v>135391.56</v>
      </c>
      <c r="CG103" s="15">
        <f>[1]Лист2!$AS254</f>
        <v>722</v>
      </c>
      <c r="CH103" s="14">
        <f>[1]Лист2!$AS100</f>
        <v>795019.24</v>
      </c>
      <c r="CI103" s="15">
        <f>[1]Лист2!$AW254</f>
        <v>0</v>
      </c>
      <c r="CJ103" s="14">
        <f>[1]Лист2!$AW100</f>
        <v>0</v>
      </c>
      <c r="CK103" s="15">
        <f>[1]Лист2!$AT254</f>
        <v>0</v>
      </c>
      <c r="CL103" s="20">
        <f>[1]Лист2!$AT100</f>
        <v>0</v>
      </c>
      <c r="CM103" s="15">
        <f>[1]Лист2!$AU254</f>
        <v>0</v>
      </c>
      <c r="CN103" s="14">
        <f>[1]Лист2!$AU100</f>
        <v>0</v>
      </c>
      <c r="CO103" s="15">
        <f>[1]Лист2!$AV254</f>
        <v>0</v>
      </c>
      <c r="CP103" s="20">
        <f>[1]Лист2!$AV100</f>
        <v>0</v>
      </c>
      <c r="CQ103" s="15">
        <f>[1]Лист2!$AX254</f>
        <v>0</v>
      </c>
      <c r="CR103" s="14">
        <f>[1]Лист2!$AX100</f>
        <v>0</v>
      </c>
    </row>
    <row r="104" spans="1:96" s="19" customFormat="1" x14ac:dyDescent="0.25">
      <c r="A104" s="32">
        <v>83</v>
      </c>
      <c r="B104" s="31" t="s">
        <v>58</v>
      </c>
      <c r="C104" s="16">
        <v>330248</v>
      </c>
      <c r="D104" s="17" t="s">
        <v>144</v>
      </c>
      <c r="E104" s="17" t="s">
        <v>123</v>
      </c>
      <c r="F104" s="18" t="s">
        <v>145</v>
      </c>
      <c r="G104" s="14">
        <f t="shared" si="18"/>
        <v>31055223.300000001</v>
      </c>
      <c r="H104" s="14">
        <f t="shared" si="19"/>
        <v>4104266.68</v>
      </c>
      <c r="I104" s="15">
        <f t="shared" si="28"/>
        <v>2609</v>
      </c>
      <c r="J104" s="14">
        <f t="shared" si="28"/>
        <v>610508.1</v>
      </c>
      <c r="K104" s="15">
        <f t="shared" si="28"/>
        <v>0</v>
      </c>
      <c r="L104" s="14">
        <f t="shared" si="28"/>
        <v>0</v>
      </c>
      <c r="M104" s="15">
        <f t="shared" si="28"/>
        <v>2443</v>
      </c>
      <c r="N104" s="14">
        <f t="shared" si="28"/>
        <v>3493758.58</v>
      </c>
      <c r="O104" s="15">
        <f t="shared" si="28"/>
        <v>257</v>
      </c>
      <c r="P104" s="14">
        <f t="shared" si="28"/>
        <v>2362466.39</v>
      </c>
      <c r="Q104" s="15">
        <f t="shared" si="28"/>
        <v>885</v>
      </c>
      <c r="R104" s="14">
        <f t="shared" si="28"/>
        <v>24588490.23</v>
      </c>
      <c r="S104" s="15">
        <f t="shared" si="28"/>
        <v>0</v>
      </c>
      <c r="T104" s="14">
        <f t="shared" si="28"/>
        <v>0</v>
      </c>
      <c r="U104" s="15">
        <f t="shared" si="28"/>
        <v>0</v>
      </c>
      <c r="V104" s="14">
        <f t="shared" si="28"/>
        <v>0</v>
      </c>
      <c r="W104" s="15">
        <f t="shared" si="28"/>
        <v>0</v>
      </c>
      <c r="X104" s="14">
        <f t="shared" si="15"/>
        <v>0</v>
      </c>
      <c r="Y104" s="14">
        <f t="shared" si="20"/>
        <v>7698808.3899999997</v>
      </c>
      <c r="Z104" s="14">
        <f t="shared" si="21"/>
        <v>1199521.3999999999</v>
      </c>
      <c r="AA104" s="15">
        <f>[1]Лист2!$M255</f>
        <v>783</v>
      </c>
      <c r="AB104" s="14">
        <f>[1]Лист2!M101</f>
        <v>198152.43</v>
      </c>
      <c r="AC104" s="15">
        <f>[1]Лист2!N255</f>
        <v>0</v>
      </c>
      <c r="AD104" s="14">
        <f>[1]Лист2!$N101</f>
        <v>0</v>
      </c>
      <c r="AE104" s="15">
        <f>[1]Лист2!$O255</f>
        <v>733</v>
      </c>
      <c r="AF104" s="14">
        <f>[1]Лист2!$O101</f>
        <v>1001368.97</v>
      </c>
      <c r="AG104" s="15">
        <f>[1]Лист2!$S255</f>
        <v>77</v>
      </c>
      <c r="AH104" s="14">
        <f>[1]Лист2!$S101</f>
        <v>708739.92</v>
      </c>
      <c r="AI104" s="15">
        <f>[1]Лист2!$P255</f>
        <v>234</v>
      </c>
      <c r="AJ104" s="20">
        <f>[1]Лист2!$P101</f>
        <v>5790547.0700000003</v>
      </c>
      <c r="AK104" s="15">
        <f>[1]Лист2!$Q255</f>
        <v>0</v>
      </c>
      <c r="AL104" s="14">
        <f>[1]Лист2!$Q101</f>
        <v>0</v>
      </c>
      <c r="AM104" s="15">
        <f>[1]Лист2!$R255</f>
        <v>0</v>
      </c>
      <c r="AN104" s="20">
        <f>[1]Лист2!$R101</f>
        <v>0</v>
      </c>
      <c r="AO104" s="15">
        <f>[1]Лист2!$T255</f>
        <v>0</v>
      </c>
      <c r="AP104" s="14">
        <f>[1]Лист2!$T101</f>
        <v>0</v>
      </c>
      <c r="AQ104" s="14">
        <f t="shared" si="22"/>
        <v>7037152.2699999996</v>
      </c>
      <c r="AR104" s="14">
        <f t="shared" si="23"/>
        <v>927017.94</v>
      </c>
      <c r="AS104" s="15">
        <f>[1]Лист2!$W255</f>
        <v>572</v>
      </c>
      <c r="AT104" s="14">
        <f>[1]Лист2!$W101</f>
        <v>109438.62</v>
      </c>
      <c r="AU104" s="15">
        <f>[1]Лист2!$X255</f>
        <v>0</v>
      </c>
      <c r="AV104" s="14">
        <f>[1]Лист2!$X101</f>
        <v>0</v>
      </c>
      <c r="AW104" s="15">
        <f>[1]Лист2!$Y255</f>
        <v>494</v>
      </c>
      <c r="AX104" s="14">
        <f>[1]Лист2!$Y101</f>
        <v>817579.32</v>
      </c>
      <c r="AY104" s="15">
        <f>[1]Лист2!$AC255</f>
        <v>51</v>
      </c>
      <c r="AZ104" s="14">
        <f>[1]Лист2!$AC101</f>
        <v>472493.28</v>
      </c>
      <c r="BA104" s="15">
        <f>[1]Лист2!$Z255</f>
        <v>218</v>
      </c>
      <c r="BB104" s="20">
        <f>[1]Лист2!$Z101</f>
        <v>5637641.0499999998</v>
      </c>
      <c r="BC104" s="15">
        <f>[1]Лист2!$AA255</f>
        <v>0</v>
      </c>
      <c r="BD104" s="14">
        <f>[1]Лист2!$AA101</f>
        <v>0</v>
      </c>
      <c r="BE104" s="15">
        <f>[1]Лист2!$AB255</f>
        <v>0</v>
      </c>
      <c r="BF104" s="20">
        <f>[1]Лист2!$AB101</f>
        <v>0</v>
      </c>
      <c r="BG104" s="15">
        <f>[1]Лист2!$AD255</f>
        <v>0</v>
      </c>
      <c r="BH104" s="14">
        <f>[1]Лист2!$AD101</f>
        <v>0</v>
      </c>
      <c r="BI104" s="14">
        <f t="shared" si="24"/>
        <v>8524592.2699999996</v>
      </c>
      <c r="BJ104" s="14">
        <f t="shared" si="25"/>
        <v>1162343.94</v>
      </c>
      <c r="BK104" s="15">
        <f>[1]Лист2!$AG255</f>
        <v>572</v>
      </c>
      <c r="BL104" s="14">
        <f>[1]Лист2!$AG101</f>
        <v>154764.62</v>
      </c>
      <c r="BM104" s="15">
        <f>[1]Лист2!$AH255</f>
        <v>0</v>
      </c>
      <c r="BN104" s="14">
        <f>[1]Лист2!$AH101</f>
        <v>0</v>
      </c>
      <c r="BO104" s="15">
        <f>[1]Лист2!$AI255</f>
        <v>664</v>
      </c>
      <c r="BP104" s="14">
        <f>[1]Лист2!$AI101</f>
        <v>1007579.32</v>
      </c>
      <c r="BQ104" s="15">
        <f>[1]Лист2!$AM255</f>
        <v>71</v>
      </c>
      <c r="BR104" s="14">
        <f>[1]Лист2!$AM101</f>
        <v>672493.28</v>
      </c>
      <c r="BS104" s="15">
        <f>[1]Лист2!$AJ255</f>
        <v>215</v>
      </c>
      <c r="BT104" s="20">
        <f>[1]Лист2!$AJ101</f>
        <v>6689755.0499999998</v>
      </c>
      <c r="BU104" s="15">
        <f>[1]Лист2!$AK255</f>
        <v>0</v>
      </c>
      <c r="BV104" s="14">
        <f>[1]Лист2!$AK101</f>
        <v>0</v>
      </c>
      <c r="BW104" s="15">
        <f>[1]Лист2!$AL255</f>
        <v>0</v>
      </c>
      <c r="BX104" s="20">
        <f>[1]Лист2!$AL101</f>
        <v>0</v>
      </c>
      <c r="BY104" s="15">
        <f>[1]Лист2!$AN255</f>
        <v>0</v>
      </c>
      <c r="BZ104" s="14">
        <f>[1]Лист2!$AN101</f>
        <v>0</v>
      </c>
      <c r="CA104" s="14">
        <f t="shared" si="26"/>
        <v>7794670.3700000001</v>
      </c>
      <c r="CB104" s="14">
        <f t="shared" si="27"/>
        <v>815383.4</v>
      </c>
      <c r="CC104" s="15">
        <f>[1]Лист2!$AQ255</f>
        <v>682</v>
      </c>
      <c r="CD104" s="14">
        <f>[1]Лист2!$AQ101</f>
        <v>148152.43</v>
      </c>
      <c r="CE104" s="15">
        <f>[1]Лист2!$AR255</f>
        <v>0</v>
      </c>
      <c r="CF104" s="14">
        <f>[1]Лист2!$AR101</f>
        <v>0</v>
      </c>
      <c r="CG104" s="15">
        <f>[1]Лист2!$AS255</f>
        <v>552</v>
      </c>
      <c r="CH104" s="14">
        <f>[1]Лист2!$AS101</f>
        <v>667230.97</v>
      </c>
      <c r="CI104" s="15">
        <f>[1]Лист2!$AW255</f>
        <v>58</v>
      </c>
      <c r="CJ104" s="14">
        <f>[1]Лист2!$AW101</f>
        <v>508739.91</v>
      </c>
      <c r="CK104" s="15">
        <f>[1]Лист2!$AT255</f>
        <v>218</v>
      </c>
      <c r="CL104" s="20">
        <f>[1]Лист2!$AT101</f>
        <v>6470547.0599999996</v>
      </c>
      <c r="CM104" s="15">
        <f>[1]Лист2!$AU255</f>
        <v>0</v>
      </c>
      <c r="CN104" s="14">
        <f>[1]Лист2!$AU101</f>
        <v>0</v>
      </c>
      <c r="CO104" s="15">
        <f>[1]Лист2!$AV255</f>
        <v>0</v>
      </c>
      <c r="CP104" s="20">
        <f>[1]Лист2!$AV101</f>
        <v>0</v>
      </c>
      <c r="CQ104" s="15">
        <f>[1]Лист2!$AX255</f>
        <v>0</v>
      </c>
      <c r="CR104" s="14">
        <f>[1]Лист2!$AX101</f>
        <v>0</v>
      </c>
    </row>
    <row r="105" spans="1:96" s="19" customFormat="1" x14ac:dyDescent="0.25">
      <c r="A105" s="32">
        <v>84</v>
      </c>
      <c r="B105" s="31" t="s">
        <v>59</v>
      </c>
      <c r="C105" s="16">
        <v>330059</v>
      </c>
      <c r="D105" s="17" t="s">
        <v>144</v>
      </c>
      <c r="E105" s="17" t="s">
        <v>123</v>
      </c>
      <c r="F105" s="18" t="s">
        <v>145</v>
      </c>
      <c r="G105" s="14">
        <f t="shared" si="18"/>
        <v>40793658.060000002</v>
      </c>
      <c r="H105" s="14">
        <f t="shared" si="19"/>
        <v>28055492.489999998</v>
      </c>
      <c r="I105" s="15">
        <f t="shared" si="28"/>
        <v>16776</v>
      </c>
      <c r="J105" s="14">
        <f t="shared" si="28"/>
        <v>8874600.5500000007</v>
      </c>
      <c r="K105" s="15">
        <f t="shared" si="28"/>
        <v>2705</v>
      </c>
      <c r="L105" s="14">
        <f t="shared" si="28"/>
        <v>1557875.38</v>
      </c>
      <c r="M105" s="15">
        <f t="shared" si="28"/>
        <v>9940</v>
      </c>
      <c r="N105" s="14">
        <f t="shared" si="28"/>
        <v>17623016.559999999</v>
      </c>
      <c r="O105" s="15">
        <f t="shared" si="28"/>
        <v>198</v>
      </c>
      <c r="P105" s="14">
        <f t="shared" si="28"/>
        <v>2595982.36</v>
      </c>
      <c r="Q105" s="15">
        <f t="shared" si="28"/>
        <v>469</v>
      </c>
      <c r="R105" s="14">
        <f t="shared" si="28"/>
        <v>10142183.210000001</v>
      </c>
      <c r="S105" s="15">
        <f t="shared" si="28"/>
        <v>0</v>
      </c>
      <c r="T105" s="14">
        <f t="shared" si="28"/>
        <v>0</v>
      </c>
      <c r="U105" s="15">
        <f t="shared" si="28"/>
        <v>0</v>
      </c>
      <c r="V105" s="14">
        <f t="shared" si="28"/>
        <v>0</v>
      </c>
      <c r="W105" s="15">
        <f t="shared" si="28"/>
        <v>0</v>
      </c>
      <c r="X105" s="14">
        <f t="shared" si="15"/>
        <v>0</v>
      </c>
      <c r="Y105" s="14">
        <f t="shared" si="20"/>
        <v>10075870.449999999</v>
      </c>
      <c r="Z105" s="14">
        <f t="shared" si="21"/>
        <v>7146650.7400000002</v>
      </c>
      <c r="AA105" s="15">
        <f>[1]Лист2!$M256</f>
        <v>6430</v>
      </c>
      <c r="AB105" s="14">
        <f>[1]Лист2!M102</f>
        <v>2822381.52</v>
      </c>
      <c r="AC105" s="15">
        <f>[1]Лист2!N256</f>
        <v>753</v>
      </c>
      <c r="AD105" s="14">
        <f>[1]Лист2!$N102</f>
        <v>441288.43</v>
      </c>
      <c r="AE105" s="15">
        <f>[1]Лист2!$O256</f>
        <v>2233</v>
      </c>
      <c r="AF105" s="14">
        <f>[1]Лист2!$O102</f>
        <v>3882980.79</v>
      </c>
      <c r="AG105" s="15">
        <f>[1]Лист2!$S256</f>
        <v>48</v>
      </c>
      <c r="AH105" s="14">
        <f>[1]Лист2!$S102</f>
        <v>551195.52</v>
      </c>
      <c r="AI105" s="15">
        <f>[1]Лист2!$P256</f>
        <v>120</v>
      </c>
      <c r="AJ105" s="20">
        <f>[1]Лист2!$P102</f>
        <v>2378024.19</v>
      </c>
      <c r="AK105" s="15">
        <f>[1]Лист2!$Q256</f>
        <v>0</v>
      </c>
      <c r="AL105" s="14">
        <f>[1]Лист2!$Q102</f>
        <v>0</v>
      </c>
      <c r="AM105" s="15">
        <f>[1]Лист2!$R256</f>
        <v>0</v>
      </c>
      <c r="AN105" s="20">
        <f>[1]Лист2!$R102</f>
        <v>0</v>
      </c>
      <c r="AO105" s="15">
        <f>[1]Лист2!$T256</f>
        <v>0</v>
      </c>
      <c r="AP105" s="14">
        <f>[1]Лист2!$T102</f>
        <v>0</v>
      </c>
      <c r="AQ105" s="14">
        <f t="shared" si="22"/>
        <v>10346856.380000001</v>
      </c>
      <c r="AR105" s="14">
        <f t="shared" si="23"/>
        <v>6906993.3099999996</v>
      </c>
      <c r="AS105" s="15">
        <f>[1]Лист2!$W256</f>
        <v>1958</v>
      </c>
      <c r="AT105" s="14">
        <f>[1]Лист2!$W102</f>
        <v>1614918.75</v>
      </c>
      <c r="AU105" s="15">
        <f>[1]Лист2!$X256</f>
        <v>620</v>
      </c>
      <c r="AV105" s="14">
        <f>[1]Лист2!$X102</f>
        <v>363547.07</v>
      </c>
      <c r="AW105" s="15">
        <f>[1]Лист2!$Y256</f>
        <v>2737</v>
      </c>
      <c r="AX105" s="14">
        <f>[1]Лист2!$Y102</f>
        <v>4928527.49</v>
      </c>
      <c r="AY105" s="15">
        <f>[1]Лист2!$AC256</f>
        <v>48</v>
      </c>
      <c r="AZ105" s="14">
        <f>[1]Лист2!$AC102</f>
        <v>746795.66</v>
      </c>
      <c r="BA105" s="15">
        <f>[1]Лист2!$Z256</f>
        <v>139</v>
      </c>
      <c r="BB105" s="20">
        <f>[1]Лист2!$Z102</f>
        <v>2693067.41</v>
      </c>
      <c r="BC105" s="15">
        <f>[1]Лист2!$AA256</f>
        <v>0</v>
      </c>
      <c r="BD105" s="14">
        <f>[1]Лист2!$AA102</f>
        <v>0</v>
      </c>
      <c r="BE105" s="15">
        <f>[1]Лист2!$AB256</f>
        <v>0</v>
      </c>
      <c r="BF105" s="20">
        <f>[1]Лист2!$AB102</f>
        <v>0</v>
      </c>
      <c r="BG105" s="15">
        <f>[1]Лист2!$AD256</f>
        <v>0</v>
      </c>
      <c r="BH105" s="14">
        <f>[1]Лист2!$AD102</f>
        <v>0</v>
      </c>
      <c r="BI105" s="14">
        <f t="shared" si="24"/>
        <v>10185465.609999999</v>
      </c>
      <c r="BJ105" s="14">
        <f t="shared" si="25"/>
        <v>7000924.2199999997</v>
      </c>
      <c r="BK105" s="15">
        <f>[1]Лист2!$AG256</f>
        <v>4194</v>
      </c>
      <c r="BL105" s="14">
        <f>[1]Лист2!$AG102</f>
        <v>2218650.14</v>
      </c>
      <c r="BM105" s="15">
        <f>[1]Лист2!$AH256</f>
        <v>666</v>
      </c>
      <c r="BN105" s="14">
        <f>[1]Лист2!$AH102</f>
        <v>376519.94</v>
      </c>
      <c r="BO105" s="15">
        <f>[1]Лист2!$AI256</f>
        <v>2485</v>
      </c>
      <c r="BP105" s="14">
        <f>[1]Лист2!$AI102</f>
        <v>4405754.1399999997</v>
      </c>
      <c r="BQ105" s="15">
        <f>[1]Лист2!$AM256</f>
        <v>51</v>
      </c>
      <c r="BR105" s="14">
        <f>[1]Лист2!$AM102</f>
        <v>648995.59</v>
      </c>
      <c r="BS105" s="15">
        <f>[1]Лист2!$AJ256</f>
        <v>105</v>
      </c>
      <c r="BT105" s="20">
        <f>[1]Лист2!$AJ102</f>
        <v>2535545.7999999998</v>
      </c>
      <c r="BU105" s="15">
        <f>[1]Лист2!$AK256</f>
        <v>0</v>
      </c>
      <c r="BV105" s="14">
        <f>[1]Лист2!$AK102</f>
        <v>0</v>
      </c>
      <c r="BW105" s="15">
        <f>[1]Лист2!$AL256</f>
        <v>0</v>
      </c>
      <c r="BX105" s="20">
        <f>[1]Лист2!$AL102</f>
        <v>0</v>
      </c>
      <c r="BY105" s="15">
        <f>[1]Лист2!$AN256</f>
        <v>0</v>
      </c>
      <c r="BZ105" s="14">
        <f>[1]Лист2!$AN102</f>
        <v>0</v>
      </c>
      <c r="CA105" s="14">
        <f t="shared" si="26"/>
        <v>10185465.619999999</v>
      </c>
      <c r="CB105" s="14">
        <f t="shared" si="27"/>
        <v>7000924.2199999997</v>
      </c>
      <c r="CC105" s="15">
        <f>[1]Лист2!$AQ256</f>
        <v>4194</v>
      </c>
      <c r="CD105" s="14">
        <f>[1]Лист2!$AQ102</f>
        <v>2218650.14</v>
      </c>
      <c r="CE105" s="15">
        <f>[1]Лист2!$AR256</f>
        <v>666</v>
      </c>
      <c r="CF105" s="14">
        <f>[1]Лист2!$AR102</f>
        <v>376519.94</v>
      </c>
      <c r="CG105" s="15">
        <f>[1]Лист2!$AS256</f>
        <v>2485</v>
      </c>
      <c r="CH105" s="14">
        <f>[1]Лист2!$AS102</f>
        <v>4405754.1399999997</v>
      </c>
      <c r="CI105" s="15">
        <f>[1]Лист2!$AW256</f>
        <v>51</v>
      </c>
      <c r="CJ105" s="14">
        <f>[1]Лист2!$AW102</f>
        <v>648995.59</v>
      </c>
      <c r="CK105" s="15">
        <f>[1]Лист2!$AT256</f>
        <v>105</v>
      </c>
      <c r="CL105" s="20">
        <f>[1]Лист2!$AT102</f>
        <v>2535545.81</v>
      </c>
      <c r="CM105" s="15">
        <f>[1]Лист2!$AU256</f>
        <v>0</v>
      </c>
      <c r="CN105" s="14">
        <f>[1]Лист2!$AU102</f>
        <v>0</v>
      </c>
      <c r="CO105" s="15">
        <f>[1]Лист2!$AV256</f>
        <v>0</v>
      </c>
      <c r="CP105" s="20">
        <f>[1]Лист2!$AV102</f>
        <v>0</v>
      </c>
      <c r="CQ105" s="15">
        <f>[1]Лист2!$AX256</f>
        <v>0</v>
      </c>
      <c r="CR105" s="14">
        <f>[1]Лист2!$AX102</f>
        <v>0</v>
      </c>
    </row>
    <row r="106" spans="1:96" s="19" customFormat="1" x14ac:dyDescent="0.25">
      <c r="A106" s="33" t="s">
        <v>256</v>
      </c>
      <c r="B106" s="31" t="s">
        <v>60</v>
      </c>
      <c r="C106" s="16">
        <v>330336</v>
      </c>
      <c r="D106" s="17" t="s">
        <v>144</v>
      </c>
      <c r="E106" s="17" t="s">
        <v>123</v>
      </c>
      <c r="F106" s="18" t="s">
        <v>145</v>
      </c>
      <c r="G106" s="14">
        <f t="shared" si="18"/>
        <v>21434183.41</v>
      </c>
      <c r="H106" s="14">
        <f t="shared" si="19"/>
        <v>0</v>
      </c>
      <c r="I106" s="15">
        <f t="shared" si="28"/>
        <v>0</v>
      </c>
      <c r="J106" s="14">
        <f t="shared" si="28"/>
        <v>0</v>
      </c>
      <c r="K106" s="15">
        <f t="shared" si="28"/>
        <v>0</v>
      </c>
      <c r="L106" s="14">
        <f t="shared" si="28"/>
        <v>0</v>
      </c>
      <c r="M106" s="15">
        <f t="shared" si="28"/>
        <v>0</v>
      </c>
      <c r="N106" s="14">
        <f t="shared" si="28"/>
        <v>0</v>
      </c>
      <c r="O106" s="15">
        <f t="shared" si="28"/>
        <v>0</v>
      </c>
      <c r="P106" s="14">
        <f t="shared" si="28"/>
        <v>0</v>
      </c>
      <c r="Q106" s="15">
        <f t="shared" si="28"/>
        <v>0</v>
      </c>
      <c r="R106" s="14">
        <f t="shared" si="28"/>
        <v>0</v>
      </c>
      <c r="S106" s="15">
        <f t="shared" si="28"/>
        <v>0</v>
      </c>
      <c r="T106" s="14">
        <f t="shared" si="28"/>
        <v>0</v>
      </c>
      <c r="U106" s="15">
        <f t="shared" si="28"/>
        <v>0</v>
      </c>
      <c r="V106" s="14">
        <f t="shared" si="28"/>
        <v>0</v>
      </c>
      <c r="W106" s="15">
        <f t="shared" si="28"/>
        <v>7291</v>
      </c>
      <c r="X106" s="14">
        <f t="shared" si="15"/>
        <v>21434183.41</v>
      </c>
      <c r="Y106" s="14">
        <f t="shared" si="20"/>
        <v>5556017.4100000001</v>
      </c>
      <c r="Z106" s="14">
        <f t="shared" si="21"/>
        <v>0</v>
      </c>
      <c r="AA106" s="15">
        <f>[1]Лист2!$M257</f>
        <v>0</v>
      </c>
      <c r="AB106" s="14">
        <f>[1]Лист2!M103</f>
        <v>0</v>
      </c>
      <c r="AC106" s="15">
        <f>[1]Лист2!N257</f>
        <v>0</v>
      </c>
      <c r="AD106" s="14">
        <f>[1]Лист2!$N103</f>
        <v>0</v>
      </c>
      <c r="AE106" s="15">
        <f>[1]Лист2!$O257</f>
        <v>0</v>
      </c>
      <c r="AF106" s="14">
        <f>[1]Лист2!$O103</f>
        <v>0</v>
      </c>
      <c r="AG106" s="15">
        <f>[1]Лист2!$S257</f>
        <v>0</v>
      </c>
      <c r="AH106" s="14">
        <f>[1]Лист2!$S103</f>
        <v>0</v>
      </c>
      <c r="AI106" s="15">
        <f>[1]Лист2!$P257</f>
        <v>0</v>
      </c>
      <c r="AJ106" s="20">
        <f>[1]Лист2!$P103</f>
        <v>0</v>
      </c>
      <c r="AK106" s="15">
        <f>[1]Лист2!$Q257</f>
        <v>0</v>
      </c>
      <c r="AL106" s="14">
        <f>[1]Лист2!$Q103</f>
        <v>0</v>
      </c>
      <c r="AM106" s="15">
        <f>[1]Лист2!$R257</f>
        <v>0</v>
      </c>
      <c r="AN106" s="20">
        <f>[1]Лист2!$R103</f>
        <v>0</v>
      </c>
      <c r="AO106" s="15">
        <f>[1]Лист2!$T257</f>
        <v>2219</v>
      </c>
      <c r="AP106" s="14">
        <f>[1]Лист2!$T103</f>
        <v>5556017.4100000001</v>
      </c>
      <c r="AQ106" s="14">
        <f t="shared" si="22"/>
        <v>5292722</v>
      </c>
      <c r="AR106" s="14">
        <f t="shared" si="23"/>
        <v>0</v>
      </c>
      <c r="AS106" s="15">
        <f>[1]Лист2!$W257</f>
        <v>0</v>
      </c>
      <c r="AT106" s="14">
        <f>[1]Лист2!$W103</f>
        <v>0</v>
      </c>
      <c r="AU106" s="15">
        <f>[1]Лист2!$X257</f>
        <v>0</v>
      </c>
      <c r="AV106" s="14">
        <f>[1]Лист2!$X103</f>
        <v>0</v>
      </c>
      <c r="AW106" s="15">
        <f>[1]Лист2!$Y257</f>
        <v>0</v>
      </c>
      <c r="AX106" s="14">
        <f>[1]Лист2!$Y103</f>
        <v>0</v>
      </c>
      <c r="AY106" s="15">
        <f>[1]Лист2!$AC257</f>
        <v>0</v>
      </c>
      <c r="AZ106" s="14">
        <f>[1]Лист2!$AC103</f>
        <v>0</v>
      </c>
      <c r="BA106" s="15">
        <f>[1]Лист2!$Z257</f>
        <v>0</v>
      </c>
      <c r="BB106" s="20">
        <f>[1]Лист2!$Z103</f>
        <v>0</v>
      </c>
      <c r="BC106" s="15">
        <f>[1]Лист2!$AA257</f>
        <v>0</v>
      </c>
      <c r="BD106" s="14">
        <f>[1]Лист2!$AA103</f>
        <v>0</v>
      </c>
      <c r="BE106" s="15">
        <f>[1]Лист2!$AB257</f>
        <v>0</v>
      </c>
      <c r="BF106" s="20">
        <f>[1]Лист2!$AB103</f>
        <v>0</v>
      </c>
      <c r="BG106" s="15">
        <f>[1]Лист2!$AD257</f>
        <v>2164</v>
      </c>
      <c r="BH106" s="14">
        <f>[1]Лист2!$AD103</f>
        <v>5292722</v>
      </c>
      <c r="BI106" s="14">
        <f t="shared" si="24"/>
        <v>5292722</v>
      </c>
      <c r="BJ106" s="14">
        <f t="shared" si="25"/>
        <v>0</v>
      </c>
      <c r="BK106" s="15">
        <f>[1]Лист2!$AG257</f>
        <v>0</v>
      </c>
      <c r="BL106" s="14">
        <f>[1]Лист2!$AG103</f>
        <v>0</v>
      </c>
      <c r="BM106" s="15">
        <f>[1]Лист2!$AH257</f>
        <v>0</v>
      </c>
      <c r="BN106" s="14">
        <f>[1]Лист2!$AH103</f>
        <v>0</v>
      </c>
      <c r="BO106" s="15">
        <f>[1]Лист2!$AI257</f>
        <v>0</v>
      </c>
      <c r="BP106" s="14">
        <f>[1]Лист2!$AI103</f>
        <v>0</v>
      </c>
      <c r="BQ106" s="15">
        <f>[1]Лист2!$AM257</f>
        <v>0</v>
      </c>
      <c r="BR106" s="14">
        <f>[1]Лист2!$AM103</f>
        <v>0</v>
      </c>
      <c r="BS106" s="15">
        <f>[1]Лист2!$AJ257</f>
        <v>0</v>
      </c>
      <c r="BT106" s="20">
        <f>[1]Лист2!$AJ103</f>
        <v>0</v>
      </c>
      <c r="BU106" s="15">
        <f>[1]Лист2!$AK257</f>
        <v>0</v>
      </c>
      <c r="BV106" s="14">
        <f>[1]Лист2!$AK103</f>
        <v>0</v>
      </c>
      <c r="BW106" s="15">
        <f>[1]Лист2!$AL257</f>
        <v>0</v>
      </c>
      <c r="BX106" s="20">
        <f>[1]Лист2!$AL103</f>
        <v>0</v>
      </c>
      <c r="BY106" s="15">
        <f>[1]Лист2!$AN257</f>
        <v>1954</v>
      </c>
      <c r="BZ106" s="14">
        <f>[1]Лист2!$AN103</f>
        <v>5292722</v>
      </c>
      <c r="CA106" s="14">
        <f t="shared" si="26"/>
        <v>5292722</v>
      </c>
      <c r="CB106" s="14">
        <f t="shared" si="27"/>
        <v>0</v>
      </c>
      <c r="CC106" s="15">
        <f>[1]Лист2!$AQ257</f>
        <v>0</v>
      </c>
      <c r="CD106" s="14">
        <f>[1]Лист2!$AQ103</f>
        <v>0</v>
      </c>
      <c r="CE106" s="15">
        <f>[1]Лист2!$AR257</f>
        <v>0</v>
      </c>
      <c r="CF106" s="14">
        <f>[1]Лист2!$AR103</f>
        <v>0</v>
      </c>
      <c r="CG106" s="15">
        <f>[1]Лист2!$AS257</f>
        <v>0</v>
      </c>
      <c r="CH106" s="14">
        <f>[1]Лист2!$AS103</f>
        <v>0</v>
      </c>
      <c r="CI106" s="15">
        <f>[1]Лист2!$AW257</f>
        <v>0</v>
      </c>
      <c r="CJ106" s="14">
        <f>[1]Лист2!$AW103</f>
        <v>0</v>
      </c>
      <c r="CK106" s="15">
        <f>[1]Лист2!$AT257</f>
        <v>0</v>
      </c>
      <c r="CL106" s="20">
        <f>[1]Лист2!$AT103</f>
        <v>0</v>
      </c>
      <c r="CM106" s="15">
        <f>[1]Лист2!$AU257</f>
        <v>0</v>
      </c>
      <c r="CN106" s="14">
        <f>[1]Лист2!$AU103</f>
        <v>0</v>
      </c>
      <c r="CO106" s="15">
        <f>[1]Лист2!$AV257</f>
        <v>0</v>
      </c>
      <c r="CP106" s="20">
        <f>[1]Лист2!$AV103</f>
        <v>0</v>
      </c>
      <c r="CQ106" s="15">
        <f>[1]Лист2!$AX257</f>
        <v>954</v>
      </c>
      <c r="CR106" s="14">
        <f>[1]Лист2!$AX103</f>
        <v>5292722</v>
      </c>
    </row>
    <row r="107" spans="1:96" s="19" customFormat="1" x14ac:dyDescent="0.25">
      <c r="A107" s="29" t="s">
        <v>257</v>
      </c>
      <c r="B107" s="31" t="s">
        <v>61</v>
      </c>
      <c r="C107" s="16">
        <v>330245</v>
      </c>
      <c r="D107" s="17" t="s">
        <v>144</v>
      </c>
      <c r="E107" s="17" t="s">
        <v>123</v>
      </c>
      <c r="F107" s="18" t="s">
        <v>145</v>
      </c>
      <c r="G107" s="14">
        <f t="shared" si="18"/>
        <v>6730831.8300000001</v>
      </c>
      <c r="H107" s="14">
        <f t="shared" si="19"/>
        <v>3777491.06</v>
      </c>
      <c r="I107" s="15">
        <f t="shared" si="28"/>
        <v>2229</v>
      </c>
      <c r="J107" s="14">
        <f t="shared" si="28"/>
        <v>309595.53000000003</v>
      </c>
      <c r="K107" s="15">
        <f t="shared" si="28"/>
        <v>0</v>
      </c>
      <c r="L107" s="14">
        <f t="shared" si="28"/>
        <v>0</v>
      </c>
      <c r="M107" s="15">
        <f t="shared" si="28"/>
        <v>1433</v>
      </c>
      <c r="N107" s="14">
        <f t="shared" si="28"/>
        <v>3467895.53</v>
      </c>
      <c r="O107" s="15">
        <f t="shared" si="28"/>
        <v>160</v>
      </c>
      <c r="P107" s="14">
        <f t="shared" si="28"/>
        <v>2953340.77</v>
      </c>
      <c r="Q107" s="15">
        <f t="shared" si="28"/>
        <v>0</v>
      </c>
      <c r="R107" s="14">
        <f t="shared" si="28"/>
        <v>0</v>
      </c>
      <c r="S107" s="15">
        <f t="shared" si="28"/>
        <v>0</v>
      </c>
      <c r="T107" s="14">
        <f t="shared" si="28"/>
        <v>0</v>
      </c>
      <c r="U107" s="15">
        <f t="shared" si="28"/>
        <v>0</v>
      </c>
      <c r="V107" s="14">
        <f t="shared" si="28"/>
        <v>0</v>
      </c>
      <c r="W107" s="15">
        <f t="shared" si="28"/>
        <v>0</v>
      </c>
      <c r="X107" s="14">
        <f t="shared" si="15"/>
        <v>0</v>
      </c>
      <c r="Y107" s="14">
        <f t="shared" si="20"/>
        <v>1969989.13</v>
      </c>
      <c r="Z107" s="14">
        <f t="shared" si="21"/>
        <v>1083986.8999999999</v>
      </c>
      <c r="AA107" s="15">
        <f>[1]Лист2!$M258</f>
        <v>808</v>
      </c>
      <c r="AB107" s="14">
        <f>[1]Лист2!M104</f>
        <v>122878.07</v>
      </c>
      <c r="AC107" s="15">
        <f>[1]Лист2!N258</f>
        <v>0</v>
      </c>
      <c r="AD107" s="14">
        <f>[1]Лист2!$N104</f>
        <v>0</v>
      </c>
      <c r="AE107" s="15">
        <f>[1]Лист2!$O258</f>
        <v>430</v>
      </c>
      <c r="AF107" s="14">
        <f>[1]Лист2!$O104</f>
        <v>961108.83</v>
      </c>
      <c r="AG107" s="15">
        <f>[1]Лист2!$S258</f>
        <v>48</v>
      </c>
      <c r="AH107" s="14">
        <f>[1]Лист2!$S104</f>
        <v>886002.23</v>
      </c>
      <c r="AI107" s="15">
        <f>[1]Лист2!$P258</f>
        <v>0</v>
      </c>
      <c r="AJ107" s="20">
        <f>[1]Лист2!$P104</f>
        <v>0</v>
      </c>
      <c r="AK107" s="15">
        <f>[1]Лист2!$Q258</f>
        <v>0</v>
      </c>
      <c r="AL107" s="14">
        <f>[1]Лист2!$Q104</f>
        <v>0</v>
      </c>
      <c r="AM107" s="15">
        <f>[1]Лист2!$R258</f>
        <v>0</v>
      </c>
      <c r="AN107" s="20">
        <f>[1]Лист2!$R104</f>
        <v>0</v>
      </c>
      <c r="AO107" s="15">
        <f>[1]Лист2!$T258</f>
        <v>0</v>
      </c>
      <c r="AP107" s="14">
        <f>[1]Лист2!$T104</f>
        <v>0</v>
      </c>
      <c r="AQ107" s="14">
        <f t="shared" si="22"/>
        <v>1122966.0900000001</v>
      </c>
      <c r="AR107" s="14">
        <f t="shared" si="23"/>
        <v>532297.93999999994</v>
      </c>
      <c r="AS107" s="15">
        <f>[1]Лист2!$W258</f>
        <v>364</v>
      </c>
      <c r="AT107" s="14">
        <f>[1]Лист2!$W104</f>
        <v>39195.57</v>
      </c>
      <c r="AU107" s="15">
        <f>[1]Лист2!$X258</f>
        <v>0</v>
      </c>
      <c r="AV107" s="14">
        <f>[1]Лист2!$X104</f>
        <v>0</v>
      </c>
      <c r="AW107" s="15">
        <f>[1]Лист2!$Y258</f>
        <v>287</v>
      </c>
      <c r="AX107" s="14">
        <f>[1]Лист2!$Y104</f>
        <v>493102.37</v>
      </c>
      <c r="AY107" s="15">
        <f>[1]Лист2!$AC258</f>
        <v>32</v>
      </c>
      <c r="AZ107" s="14">
        <f>[1]Лист2!$AC104</f>
        <v>590668.15</v>
      </c>
      <c r="BA107" s="15">
        <f>[1]Лист2!$Z258</f>
        <v>0</v>
      </c>
      <c r="BB107" s="20">
        <f>[1]Лист2!$Z104</f>
        <v>0</v>
      </c>
      <c r="BC107" s="15">
        <f>[1]Лист2!$AA258</f>
        <v>0</v>
      </c>
      <c r="BD107" s="14">
        <f>[1]Лист2!$AA104</f>
        <v>0</v>
      </c>
      <c r="BE107" s="15">
        <f>[1]Лист2!$AB258</f>
        <v>0</v>
      </c>
      <c r="BF107" s="20">
        <f>[1]Лист2!$AB104</f>
        <v>0</v>
      </c>
      <c r="BG107" s="15">
        <f>[1]Лист2!$AD258</f>
        <v>0</v>
      </c>
      <c r="BH107" s="14">
        <f>[1]Лист2!$AD104</f>
        <v>0</v>
      </c>
      <c r="BI107" s="14">
        <f t="shared" si="24"/>
        <v>1841940.12</v>
      </c>
      <c r="BJ107" s="14">
        <f t="shared" si="25"/>
        <v>1251271.97</v>
      </c>
      <c r="BK107" s="15">
        <f>[1]Лист2!$AG258</f>
        <v>539</v>
      </c>
      <c r="BL107" s="14">
        <f>[1]Лист2!$AG104</f>
        <v>81918.720000000001</v>
      </c>
      <c r="BM107" s="15">
        <f>[1]Лист2!$AH258</f>
        <v>0</v>
      </c>
      <c r="BN107" s="14">
        <f>[1]Лист2!$AH104</f>
        <v>0</v>
      </c>
      <c r="BO107" s="15">
        <f>[1]Лист2!$AI258</f>
        <v>287</v>
      </c>
      <c r="BP107" s="14">
        <f>[1]Лист2!$AI104</f>
        <v>1169353.25</v>
      </c>
      <c r="BQ107" s="15">
        <f>[1]Лист2!$AM258</f>
        <v>32</v>
      </c>
      <c r="BR107" s="14">
        <f>[1]Лист2!$AM104</f>
        <v>590668.15</v>
      </c>
      <c r="BS107" s="15">
        <f>[1]Лист2!$AJ258</f>
        <v>0</v>
      </c>
      <c r="BT107" s="20">
        <f>[1]Лист2!$AJ104</f>
        <v>0</v>
      </c>
      <c r="BU107" s="15">
        <f>[1]Лист2!$AK258</f>
        <v>0</v>
      </c>
      <c r="BV107" s="14">
        <f>[1]Лист2!$AK104</f>
        <v>0</v>
      </c>
      <c r="BW107" s="15">
        <f>[1]Лист2!$AL258</f>
        <v>0</v>
      </c>
      <c r="BX107" s="20">
        <f>[1]Лист2!$AL104</f>
        <v>0</v>
      </c>
      <c r="BY107" s="15">
        <f>[1]Лист2!$AN258</f>
        <v>0</v>
      </c>
      <c r="BZ107" s="14">
        <f>[1]Лист2!$AN104</f>
        <v>0</v>
      </c>
      <c r="CA107" s="14">
        <f t="shared" si="26"/>
        <v>1795936.49</v>
      </c>
      <c r="CB107" s="14">
        <f t="shared" si="27"/>
        <v>909934.25</v>
      </c>
      <c r="CC107" s="15">
        <f>[1]Лист2!$AQ258</f>
        <v>518</v>
      </c>
      <c r="CD107" s="14">
        <f>[1]Лист2!$AQ104</f>
        <v>65603.17</v>
      </c>
      <c r="CE107" s="15">
        <f>[1]Лист2!$AR258</f>
        <v>0</v>
      </c>
      <c r="CF107" s="14">
        <f>[1]Лист2!$AR104</f>
        <v>0</v>
      </c>
      <c r="CG107" s="15">
        <f>[1]Лист2!$AS258</f>
        <v>429</v>
      </c>
      <c r="CH107" s="14">
        <f>[1]Лист2!$AS104</f>
        <v>844331.08</v>
      </c>
      <c r="CI107" s="15">
        <f>[1]Лист2!$AW258</f>
        <v>48</v>
      </c>
      <c r="CJ107" s="14">
        <f>[1]Лист2!$AW104</f>
        <v>886002.24</v>
      </c>
      <c r="CK107" s="15">
        <f>[1]Лист2!$AT258</f>
        <v>0</v>
      </c>
      <c r="CL107" s="20">
        <f>[1]Лист2!$AT104</f>
        <v>0</v>
      </c>
      <c r="CM107" s="15">
        <f>[1]Лист2!$AU258</f>
        <v>0</v>
      </c>
      <c r="CN107" s="14">
        <f>[1]Лист2!$AU104</f>
        <v>0</v>
      </c>
      <c r="CO107" s="15">
        <f>[1]Лист2!$AV258</f>
        <v>0</v>
      </c>
      <c r="CP107" s="20">
        <f>[1]Лист2!$AV104</f>
        <v>0</v>
      </c>
      <c r="CQ107" s="15">
        <f>[1]Лист2!$AX258</f>
        <v>0</v>
      </c>
      <c r="CR107" s="14">
        <f>[1]Лист2!$AX104</f>
        <v>0</v>
      </c>
    </row>
    <row r="108" spans="1:96" s="19" customFormat="1" x14ac:dyDescent="0.25">
      <c r="A108" s="29" t="s">
        <v>258</v>
      </c>
      <c r="B108" s="31" t="s">
        <v>108</v>
      </c>
      <c r="C108" s="16">
        <v>330113</v>
      </c>
      <c r="D108" s="17" t="s">
        <v>144</v>
      </c>
      <c r="E108" s="17" t="s">
        <v>135</v>
      </c>
      <c r="F108" s="18" t="s">
        <v>145</v>
      </c>
      <c r="G108" s="14">
        <f t="shared" si="18"/>
        <v>58679205.799999997</v>
      </c>
      <c r="H108" s="14">
        <f t="shared" si="19"/>
        <v>26645425.600000001</v>
      </c>
      <c r="I108" s="15">
        <f t="shared" ref="I108:X124" si="29">AA108+AS108+BK108+CC108</f>
        <v>24736</v>
      </c>
      <c r="J108" s="14">
        <f t="shared" si="29"/>
        <v>8684208.9100000001</v>
      </c>
      <c r="K108" s="15">
        <f t="shared" si="29"/>
        <v>5443</v>
      </c>
      <c r="L108" s="14">
        <f t="shared" si="29"/>
        <v>3441837.14</v>
      </c>
      <c r="M108" s="15">
        <f t="shared" si="29"/>
        <v>19906</v>
      </c>
      <c r="N108" s="14">
        <f t="shared" si="29"/>
        <v>14519379.550000001</v>
      </c>
      <c r="O108" s="15">
        <f t="shared" si="29"/>
        <v>511</v>
      </c>
      <c r="P108" s="14">
        <f t="shared" si="29"/>
        <v>5497511.3300000001</v>
      </c>
      <c r="Q108" s="15">
        <f t="shared" si="29"/>
        <v>945</v>
      </c>
      <c r="R108" s="14">
        <f t="shared" si="29"/>
        <v>26536268.870000001</v>
      </c>
      <c r="S108" s="15">
        <f t="shared" si="29"/>
        <v>287</v>
      </c>
      <c r="T108" s="14">
        <f t="shared" si="29"/>
        <v>7929404.3899999997</v>
      </c>
      <c r="U108" s="15">
        <f t="shared" si="29"/>
        <v>16</v>
      </c>
      <c r="V108" s="14">
        <f t="shared" si="29"/>
        <v>2357124.12</v>
      </c>
      <c r="W108" s="15">
        <f t="shared" si="29"/>
        <v>0</v>
      </c>
      <c r="X108" s="14">
        <f t="shared" si="15"/>
        <v>0</v>
      </c>
      <c r="Y108" s="14">
        <f t="shared" si="20"/>
        <v>17092387.82</v>
      </c>
      <c r="Z108" s="14">
        <f t="shared" si="21"/>
        <v>7482253.7599999998</v>
      </c>
      <c r="AA108" s="15">
        <f>[1]Лист2!$M259</f>
        <v>7361</v>
      </c>
      <c r="AB108" s="14">
        <f>[1]Лист2!M105</f>
        <v>2641162.13</v>
      </c>
      <c r="AC108" s="15">
        <f>[1]Лист2!N259</f>
        <v>1433</v>
      </c>
      <c r="AD108" s="14">
        <f>[1]Лист2!$N105</f>
        <v>1032551.14</v>
      </c>
      <c r="AE108" s="15">
        <f>[1]Лист2!$O259</f>
        <v>5972</v>
      </c>
      <c r="AF108" s="14">
        <f>[1]Лист2!$O105</f>
        <v>3808540.49</v>
      </c>
      <c r="AG108" s="15">
        <f>[1]Лист2!$S259</f>
        <v>134</v>
      </c>
      <c r="AH108" s="14">
        <f>[1]Лист2!$S105</f>
        <v>1649253.4</v>
      </c>
      <c r="AI108" s="15">
        <f>[1]Лист2!$P259</f>
        <v>284</v>
      </c>
      <c r="AJ108" s="20">
        <f>[1]Лист2!$P105</f>
        <v>7960880.6600000001</v>
      </c>
      <c r="AK108" s="15">
        <f>[1]Лист2!$Q259</f>
        <v>87</v>
      </c>
      <c r="AL108" s="14">
        <f>[1]Лист2!$Q105</f>
        <v>2378821.3199999998</v>
      </c>
      <c r="AM108" s="15">
        <f>[1]Лист2!$R259</f>
        <v>5</v>
      </c>
      <c r="AN108" s="20">
        <f>[1]Лист2!$R105</f>
        <v>708215.62</v>
      </c>
      <c r="AO108" s="15">
        <f>[1]Лист2!$T259</f>
        <v>0</v>
      </c>
      <c r="AP108" s="14">
        <f>[1]Лист2!$T105</f>
        <v>0</v>
      </c>
      <c r="AQ108" s="14">
        <f t="shared" si="22"/>
        <v>12247215.09</v>
      </c>
      <c r="AR108" s="14">
        <f t="shared" si="23"/>
        <v>5840459.0499999998</v>
      </c>
      <c r="AS108" s="15">
        <f>[1]Лист2!$W259</f>
        <v>5007</v>
      </c>
      <c r="AT108" s="14">
        <f>[1]Лист2!$W105</f>
        <v>1700942.33</v>
      </c>
      <c r="AU108" s="15">
        <f>[1]Лист2!$X259</f>
        <v>1289</v>
      </c>
      <c r="AV108" s="14">
        <f>[1]Лист2!$X105</f>
        <v>688367.43</v>
      </c>
      <c r="AW108" s="15">
        <f>[1]Лист2!$Y259</f>
        <v>3981</v>
      </c>
      <c r="AX108" s="14">
        <f>[1]Лист2!$Y105</f>
        <v>3451149.29</v>
      </c>
      <c r="AY108" s="15">
        <f>[1]Лист2!$AC259</f>
        <v>122</v>
      </c>
      <c r="AZ108" s="14">
        <f>[1]Лист2!$AC105</f>
        <v>1099502.27</v>
      </c>
      <c r="BA108" s="15">
        <f>[1]Лист2!$Z259</f>
        <v>189</v>
      </c>
      <c r="BB108" s="20">
        <f>[1]Лист2!$Z105</f>
        <v>5307253.7699999996</v>
      </c>
      <c r="BC108" s="15">
        <f>[1]Лист2!$AA259</f>
        <v>57</v>
      </c>
      <c r="BD108" s="14">
        <f>[1]Лист2!$AA105</f>
        <v>1585880.88</v>
      </c>
      <c r="BE108" s="15">
        <f>[1]Лист2!$AB259</f>
        <v>3</v>
      </c>
      <c r="BF108" s="20">
        <f>[1]Лист2!$AB105</f>
        <v>470346.44</v>
      </c>
      <c r="BG108" s="15">
        <f>[1]Лист2!$AD259</f>
        <v>0</v>
      </c>
      <c r="BH108" s="14">
        <f>[1]Лист2!$AD105</f>
        <v>0</v>
      </c>
      <c r="BI108" s="14">
        <f t="shared" si="24"/>
        <v>12264208.380000001</v>
      </c>
      <c r="BJ108" s="14">
        <f t="shared" si="25"/>
        <v>5857452.3399999999</v>
      </c>
      <c r="BK108" s="15">
        <f>[1]Лист2!$AG259</f>
        <v>4947</v>
      </c>
      <c r="BL108" s="14">
        <f>[1]Лист2!$AG105</f>
        <v>1700942.33</v>
      </c>
      <c r="BM108" s="15">
        <f>[1]Лист2!$AH259</f>
        <v>1089</v>
      </c>
      <c r="BN108" s="14">
        <f>[1]Лист2!$AH105</f>
        <v>688367.43</v>
      </c>
      <c r="BO108" s="15">
        <f>[1]Лист2!$AI259</f>
        <v>3981</v>
      </c>
      <c r="BP108" s="14">
        <f>[1]Лист2!$AI105</f>
        <v>3468142.58</v>
      </c>
      <c r="BQ108" s="15">
        <f>[1]Лист2!$AM259</f>
        <v>102</v>
      </c>
      <c r="BR108" s="14">
        <f>[1]Лист2!$AM105</f>
        <v>1099502.27</v>
      </c>
      <c r="BS108" s="15">
        <f>[1]Лист2!$AJ259</f>
        <v>189</v>
      </c>
      <c r="BT108" s="20">
        <f>[1]Лист2!$AJ105</f>
        <v>5307253.7699999996</v>
      </c>
      <c r="BU108" s="15">
        <f>[1]Лист2!$AK259</f>
        <v>57</v>
      </c>
      <c r="BV108" s="14">
        <f>[1]Лист2!$AK105</f>
        <v>1585880.88</v>
      </c>
      <c r="BW108" s="15">
        <f>[1]Лист2!$AL259</f>
        <v>3</v>
      </c>
      <c r="BX108" s="20">
        <f>[1]Лист2!$AL105</f>
        <v>442641</v>
      </c>
      <c r="BY108" s="15">
        <f>[1]Лист2!$AN259</f>
        <v>0</v>
      </c>
      <c r="BZ108" s="14">
        <f>[1]Лист2!$AN105</f>
        <v>0</v>
      </c>
      <c r="CA108" s="14">
        <f t="shared" si="26"/>
        <v>17075394.510000002</v>
      </c>
      <c r="CB108" s="14">
        <f t="shared" si="27"/>
        <v>7465260.4500000002</v>
      </c>
      <c r="CC108" s="15">
        <f>[1]Лист2!$AQ259</f>
        <v>7421</v>
      </c>
      <c r="CD108" s="14">
        <f>[1]Лист2!$AQ105</f>
        <v>2641162.12</v>
      </c>
      <c r="CE108" s="15">
        <f>[1]Лист2!$AR259</f>
        <v>1632</v>
      </c>
      <c r="CF108" s="14">
        <f>[1]Лист2!$AR105</f>
        <v>1032551.14</v>
      </c>
      <c r="CG108" s="15">
        <f>[1]Лист2!$AS259</f>
        <v>5972</v>
      </c>
      <c r="CH108" s="14">
        <f>[1]Лист2!$AS105</f>
        <v>3791547.19</v>
      </c>
      <c r="CI108" s="15">
        <f>[1]Лист2!$AW259</f>
        <v>153</v>
      </c>
      <c r="CJ108" s="14">
        <f>[1]Лист2!$AW105</f>
        <v>1649253.39</v>
      </c>
      <c r="CK108" s="15">
        <f>[1]Лист2!$AT259</f>
        <v>283</v>
      </c>
      <c r="CL108" s="20">
        <f>[1]Лист2!$AT105</f>
        <v>7960880.6699999999</v>
      </c>
      <c r="CM108" s="15">
        <f>[1]Лист2!$AU259</f>
        <v>86</v>
      </c>
      <c r="CN108" s="14">
        <f>[1]Лист2!$AU105</f>
        <v>2378821.31</v>
      </c>
      <c r="CO108" s="15">
        <f>[1]Лист2!$AV259</f>
        <v>5</v>
      </c>
      <c r="CP108" s="20">
        <f>[1]Лист2!$AV105</f>
        <v>735921.06</v>
      </c>
      <c r="CQ108" s="15">
        <f>[1]Лист2!$AX259</f>
        <v>0</v>
      </c>
      <c r="CR108" s="14">
        <f>[1]Лист2!$AX105</f>
        <v>0</v>
      </c>
    </row>
    <row r="109" spans="1:96" s="19" customFormat="1" x14ac:dyDescent="0.25">
      <c r="A109" s="29" t="s">
        <v>259</v>
      </c>
      <c r="B109" s="31" t="s">
        <v>62</v>
      </c>
      <c r="C109" s="16">
        <v>330305</v>
      </c>
      <c r="D109" s="17" t="s">
        <v>144</v>
      </c>
      <c r="E109" s="17" t="s">
        <v>129</v>
      </c>
      <c r="F109" s="18" t="s">
        <v>145</v>
      </c>
      <c r="G109" s="14">
        <f t="shared" si="18"/>
        <v>4029771.3</v>
      </c>
      <c r="H109" s="14">
        <f t="shared" si="19"/>
        <v>3743770.44</v>
      </c>
      <c r="I109" s="15">
        <f t="shared" si="29"/>
        <v>1745</v>
      </c>
      <c r="J109" s="14">
        <f t="shared" si="29"/>
        <v>437174.85</v>
      </c>
      <c r="K109" s="15">
        <f t="shared" si="29"/>
        <v>656</v>
      </c>
      <c r="L109" s="14">
        <f t="shared" si="29"/>
        <v>390549.6</v>
      </c>
      <c r="M109" s="15">
        <f t="shared" si="29"/>
        <v>3117</v>
      </c>
      <c r="N109" s="14">
        <f t="shared" si="29"/>
        <v>2916045.99</v>
      </c>
      <c r="O109" s="15">
        <f t="shared" si="29"/>
        <v>31</v>
      </c>
      <c r="P109" s="14">
        <f t="shared" si="29"/>
        <v>286000.86</v>
      </c>
      <c r="Q109" s="15">
        <f t="shared" si="29"/>
        <v>0</v>
      </c>
      <c r="R109" s="14">
        <f t="shared" si="29"/>
        <v>0</v>
      </c>
      <c r="S109" s="15">
        <f t="shared" si="29"/>
        <v>0</v>
      </c>
      <c r="T109" s="14">
        <f t="shared" si="29"/>
        <v>0</v>
      </c>
      <c r="U109" s="15">
        <f t="shared" si="29"/>
        <v>0</v>
      </c>
      <c r="V109" s="14">
        <f t="shared" si="29"/>
        <v>0</v>
      </c>
      <c r="W109" s="15">
        <f t="shared" si="29"/>
        <v>0</v>
      </c>
      <c r="X109" s="14">
        <f t="shared" si="15"/>
        <v>0</v>
      </c>
      <c r="Y109" s="14">
        <f t="shared" si="20"/>
        <v>1004054.05</v>
      </c>
      <c r="Z109" s="14">
        <f t="shared" si="21"/>
        <v>917010.63</v>
      </c>
      <c r="AA109" s="15">
        <f>[1]Лист2!$M260</f>
        <v>455</v>
      </c>
      <c r="AB109" s="14">
        <f>[1]Лист2!M106</f>
        <v>113991.15</v>
      </c>
      <c r="AC109" s="15">
        <f>[1]Лист2!N260</f>
        <v>164</v>
      </c>
      <c r="AD109" s="14">
        <f>[1]Лист2!$N106</f>
        <v>97637.4</v>
      </c>
      <c r="AE109" s="15">
        <f>[1]Лист2!$O260</f>
        <v>754</v>
      </c>
      <c r="AF109" s="14">
        <f>[1]Лист2!$O106</f>
        <v>705382.08</v>
      </c>
      <c r="AG109" s="15">
        <f>[1]Лист2!$S260</f>
        <v>10</v>
      </c>
      <c r="AH109" s="14">
        <f>[1]Лист2!$S106</f>
        <v>87043.42</v>
      </c>
      <c r="AI109" s="15">
        <f>[1]Лист2!$P260</f>
        <v>0</v>
      </c>
      <c r="AJ109" s="20">
        <f>[1]Лист2!$P106</f>
        <v>0</v>
      </c>
      <c r="AK109" s="15">
        <f>[1]Лист2!$Q260</f>
        <v>0</v>
      </c>
      <c r="AL109" s="14">
        <f>[1]Лист2!$Q106</f>
        <v>0</v>
      </c>
      <c r="AM109" s="15">
        <f>[1]Лист2!$R260</f>
        <v>0</v>
      </c>
      <c r="AN109" s="20">
        <f>[1]Лист2!$R106</f>
        <v>0</v>
      </c>
      <c r="AO109" s="15">
        <f>[1]Лист2!$T260</f>
        <v>0</v>
      </c>
      <c r="AP109" s="14">
        <f>[1]Лист2!$T106</f>
        <v>0</v>
      </c>
      <c r="AQ109" s="14">
        <f t="shared" si="22"/>
        <v>1021981.16</v>
      </c>
      <c r="AR109" s="14">
        <f t="shared" si="23"/>
        <v>977555.06</v>
      </c>
      <c r="AS109" s="15">
        <f>[1]Лист2!$W260</f>
        <v>430</v>
      </c>
      <c r="AT109" s="14">
        <f>[1]Лист2!$W106</f>
        <v>107727.9</v>
      </c>
      <c r="AU109" s="15">
        <f>[1]Лист2!$X260</f>
        <v>164</v>
      </c>
      <c r="AV109" s="14">
        <f>[1]Лист2!$X106</f>
        <v>97637.4</v>
      </c>
      <c r="AW109" s="15">
        <f>[1]Лист2!$Y260</f>
        <v>788</v>
      </c>
      <c r="AX109" s="14">
        <f>[1]Лист2!$Y106</f>
        <v>772189.76</v>
      </c>
      <c r="AY109" s="15">
        <f>[1]Лист2!$AC260</f>
        <v>5</v>
      </c>
      <c r="AZ109" s="14">
        <f>[1]Лист2!$AC106</f>
        <v>44426.1</v>
      </c>
      <c r="BA109" s="15">
        <f>[1]Лист2!$Z260</f>
        <v>0</v>
      </c>
      <c r="BB109" s="20">
        <f>[1]Лист2!$Z106</f>
        <v>0</v>
      </c>
      <c r="BC109" s="15">
        <f>[1]Лист2!$AA260</f>
        <v>0</v>
      </c>
      <c r="BD109" s="14">
        <f>[1]Лист2!$AA106</f>
        <v>0</v>
      </c>
      <c r="BE109" s="15">
        <f>[1]Лист2!$AB260</f>
        <v>0</v>
      </c>
      <c r="BF109" s="20">
        <f>[1]Лист2!$AB106</f>
        <v>0</v>
      </c>
      <c r="BG109" s="15">
        <f>[1]Лист2!$AD260</f>
        <v>0</v>
      </c>
      <c r="BH109" s="14">
        <f>[1]Лист2!$AD106</f>
        <v>0</v>
      </c>
      <c r="BI109" s="14">
        <f t="shared" si="24"/>
        <v>975489.09</v>
      </c>
      <c r="BJ109" s="14">
        <f t="shared" si="25"/>
        <v>906619.54</v>
      </c>
      <c r="BK109" s="15">
        <f>[1]Лист2!$AG260</f>
        <v>430</v>
      </c>
      <c r="BL109" s="14">
        <f>[1]Лист2!$AG106</f>
        <v>107727.9</v>
      </c>
      <c r="BM109" s="15">
        <f>[1]Лист2!$AH260</f>
        <v>164</v>
      </c>
      <c r="BN109" s="14">
        <f>[1]Лист2!$AH106</f>
        <v>97637.4</v>
      </c>
      <c r="BO109" s="15">
        <f>[1]Лист2!$AI260</f>
        <v>787</v>
      </c>
      <c r="BP109" s="14">
        <f>[1]Лист2!$AI106</f>
        <v>701254.24</v>
      </c>
      <c r="BQ109" s="15">
        <f>[1]Лист2!$AM260</f>
        <v>7</v>
      </c>
      <c r="BR109" s="14">
        <f>[1]Лист2!$AM106</f>
        <v>68869.55</v>
      </c>
      <c r="BS109" s="15">
        <f>[1]Лист2!$AJ260</f>
        <v>0</v>
      </c>
      <c r="BT109" s="20">
        <f>[1]Лист2!$AJ106</f>
        <v>0</v>
      </c>
      <c r="BU109" s="15">
        <f>[1]Лист2!$AK260</f>
        <v>0</v>
      </c>
      <c r="BV109" s="14">
        <f>[1]Лист2!$AK106</f>
        <v>0</v>
      </c>
      <c r="BW109" s="15">
        <f>[1]Лист2!$AL260</f>
        <v>0</v>
      </c>
      <c r="BX109" s="20">
        <f>[1]Лист2!$AL106</f>
        <v>0</v>
      </c>
      <c r="BY109" s="15">
        <f>[1]Лист2!$AN260</f>
        <v>0</v>
      </c>
      <c r="BZ109" s="14">
        <f>[1]Лист2!$AN106</f>
        <v>0</v>
      </c>
      <c r="CA109" s="14">
        <f t="shared" si="26"/>
        <v>1028247</v>
      </c>
      <c r="CB109" s="14">
        <f t="shared" si="27"/>
        <v>942585.21</v>
      </c>
      <c r="CC109" s="15">
        <f>[1]Лист2!$AQ260</f>
        <v>430</v>
      </c>
      <c r="CD109" s="14">
        <f>[1]Лист2!$AQ106</f>
        <v>107727.9</v>
      </c>
      <c r="CE109" s="15">
        <f>[1]Лист2!$AR260</f>
        <v>164</v>
      </c>
      <c r="CF109" s="14">
        <f>[1]Лист2!$AR106</f>
        <v>97637.4</v>
      </c>
      <c r="CG109" s="15">
        <f>[1]Лист2!$AS260</f>
        <v>788</v>
      </c>
      <c r="CH109" s="14">
        <f>[1]Лист2!$AS106</f>
        <v>737219.91</v>
      </c>
      <c r="CI109" s="15">
        <f>[1]Лист2!$AW260</f>
        <v>9</v>
      </c>
      <c r="CJ109" s="14">
        <f>[1]Лист2!$AW106</f>
        <v>85661.79</v>
      </c>
      <c r="CK109" s="15">
        <f>[1]Лист2!$AT260</f>
        <v>0</v>
      </c>
      <c r="CL109" s="20">
        <f>[1]Лист2!$AT106</f>
        <v>0</v>
      </c>
      <c r="CM109" s="15">
        <f>[1]Лист2!$AU260</f>
        <v>0</v>
      </c>
      <c r="CN109" s="14">
        <f>[1]Лист2!$AU106</f>
        <v>0</v>
      </c>
      <c r="CO109" s="15">
        <f>[1]Лист2!$AV260</f>
        <v>0</v>
      </c>
      <c r="CP109" s="20">
        <f>[1]Лист2!$AV106</f>
        <v>0</v>
      </c>
      <c r="CQ109" s="15">
        <f>[1]Лист2!$AX260</f>
        <v>0</v>
      </c>
      <c r="CR109" s="14">
        <f>[1]Лист2!$AX106</f>
        <v>0</v>
      </c>
    </row>
    <row r="110" spans="1:96" s="19" customFormat="1" x14ac:dyDescent="0.25">
      <c r="A110" s="33" t="s">
        <v>260</v>
      </c>
      <c r="B110" s="31" t="s">
        <v>113</v>
      </c>
      <c r="C110" s="16">
        <v>330307</v>
      </c>
      <c r="D110" s="17" t="s">
        <v>144</v>
      </c>
      <c r="E110" s="17" t="s">
        <v>129</v>
      </c>
      <c r="F110" s="18" t="s">
        <v>145</v>
      </c>
      <c r="G110" s="14">
        <f t="shared" si="18"/>
        <v>673496.07</v>
      </c>
      <c r="H110" s="14">
        <f t="shared" si="19"/>
        <v>673496.07</v>
      </c>
      <c r="I110" s="15">
        <f t="shared" si="29"/>
        <v>204</v>
      </c>
      <c r="J110" s="14">
        <f t="shared" si="29"/>
        <v>85996.98</v>
      </c>
      <c r="K110" s="15">
        <f t="shared" si="29"/>
        <v>97</v>
      </c>
      <c r="L110" s="14">
        <f t="shared" si="29"/>
        <v>53291.66</v>
      </c>
      <c r="M110" s="15">
        <f t="shared" si="29"/>
        <v>521</v>
      </c>
      <c r="N110" s="14">
        <f t="shared" si="29"/>
        <v>534207.43000000005</v>
      </c>
      <c r="O110" s="15">
        <f t="shared" si="29"/>
        <v>0</v>
      </c>
      <c r="P110" s="14">
        <f t="shared" si="29"/>
        <v>0</v>
      </c>
      <c r="Q110" s="15">
        <f t="shared" si="29"/>
        <v>0</v>
      </c>
      <c r="R110" s="14">
        <f t="shared" si="29"/>
        <v>0</v>
      </c>
      <c r="S110" s="15">
        <f t="shared" si="29"/>
        <v>0</v>
      </c>
      <c r="T110" s="14">
        <f t="shared" si="29"/>
        <v>0</v>
      </c>
      <c r="U110" s="15">
        <f t="shared" si="29"/>
        <v>0</v>
      </c>
      <c r="V110" s="14">
        <f t="shared" si="29"/>
        <v>0</v>
      </c>
      <c r="W110" s="15">
        <f t="shared" si="29"/>
        <v>0</v>
      </c>
      <c r="X110" s="14">
        <f t="shared" si="15"/>
        <v>0</v>
      </c>
      <c r="Y110" s="14">
        <f t="shared" si="20"/>
        <v>0</v>
      </c>
      <c r="Z110" s="14">
        <f t="shared" si="21"/>
        <v>0</v>
      </c>
      <c r="AA110" s="15">
        <f>[1]Лист2!$M261</f>
        <v>0</v>
      </c>
      <c r="AB110" s="14">
        <f>[1]Лист2!M107</f>
        <v>0</v>
      </c>
      <c r="AC110" s="15">
        <f>[1]Лист2!N261</f>
        <v>0</v>
      </c>
      <c r="AD110" s="14">
        <f>[1]Лист2!$N107</f>
        <v>0</v>
      </c>
      <c r="AE110" s="15">
        <f>[1]Лист2!$O261</f>
        <v>0</v>
      </c>
      <c r="AF110" s="14">
        <f>[1]Лист2!$O107</f>
        <v>0</v>
      </c>
      <c r="AG110" s="15">
        <f>[1]Лист2!$S261</f>
        <v>0</v>
      </c>
      <c r="AH110" s="14">
        <f>[1]Лист2!$S107</f>
        <v>0</v>
      </c>
      <c r="AI110" s="15">
        <f>[1]Лист2!$P261</f>
        <v>0</v>
      </c>
      <c r="AJ110" s="20">
        <f>[1]Лист2!$P107</f>
        <v>0</v>
      </c>
      <c r="AK110" s="15">
        <f>[1]Лист2!$Q261</f>
        <v>0</v>
      </c>
      <c r="AL110" s="14">
        <f>[1]Лист2!$Q107</f>
        <v>0</v>
      </c>
      <c r="AM110" s="15">
        <f>[1]Лист2!$R261</f>
        <v>0</v>
      </c>
      <c r="AN110" s="20">
        <f>[1]Лист2!$R107</f>
        <v>0</v>
      </c>
      <c r="AO110" s="15">
        <f>[1]Лист2!$T261</f>
        <v>0</v>
      </c>
      <c r="AP110" s="14">
        <f>[1]Лист2!$T107</f>
        <v>0</v>
      </c>
      <c r="AQ110" s="14">
        <f t="shared" si="22"/>
        <v>338405.73</v>
      </c>
      <c r="AR110" s="14">
        <f t="shared" si="23"/>
        <v>338405.73</v>
      </c>
      <c r="AS110" s="15">
        <f>[1]Лист2!$W261</f>
        <v>101</v>
      </c>
      <c r="AT110" s="14">
        <f>[1]Лист2!$W107</f>
        <v>43784.28</v>
      </c>
      <c r="AU110" s="15">
        <f>[1]Лист2!$X261</f>
        <v>49</v>
      </c>
      <c r="AV110" s="14">
        <f>[1]Лист2!$X107</f>
        <v>26715.73</v>
      </c>
      <c r="AW110" s="15">
        <f>[1]Лист2!$Y261</f>
        <v>260</v>
      </c>
      <c r="AX110" s="14">
        <f>[1]Лист2!$Y107</f>
        <v>267905.71999999997</v>
      </c>
      <c r="AY110" s="15">
        <f>[1]Лист2!$AC261</f>
        <v>0</v>
      </c>
      <c r="AZ110" s="14">
        <f>[1]Лист2!$AC107</f>
        <v>0</v>
      </c>
      <c r="BA110" s="15">
        <f>[1]Лист2!$Z261</f>
        <v>0</v>
      </c>
      <c r="BB110" s="20">
        <f>[1]Лист2!$Z107</f>
        <v>0</v>
      </c>
      <c r="BC110" s="15">
        <f>[1]Лист2!$AA261</f>
        <v>0</v>
      </c>
      <c r="BD110" s="14">
        <f>[1]Лист2!$AA107</f>
        <v>0</v>
      </c>
      <c r="BE110" s="15">
        <f>[1]Лист2!$AB261</f>
        <v>0</v>
      </c>
      <c r="BF110" s="20">
        <f>[1]Лист2!$AB107</f>
        <v>0</v>
      </c>
      <c r="BG110" s="15">
        <f>[1]Лист2!$AD261</f>
        <v>0</v>
      </c>
      <c r="BH110" s="14">
        <f>[1]Лист2!$AD107</f>
        <v>0</v>
      </c>
      <c r="BI110" s="14">
        <f t="shared" si="24"/>
        <v>137277.57</v>
      </c>
      <c r="BJ110" s="14">
        <f t="shared" si="25"/>
        <v>137277.57</v>
      </c>
      <c r="BK110" s="15">
        <f>[1]Лист2!$AG261</f>
        <v>41</v>
      </c>
      <c r="BL110" s="14">
        <f>[1]Лист2!$AG107</f>
        <v>16465.87</v>
      </c>
      <c r="BM110" s="15">
        <f>[1]Лист2!$AH261</f>
        <v>21</v>
      </c>
      <c r="BN110" s="14">
        <f>[1]Лист2!$AH107</f>
        <v>13612.75</v>
      </c>
      <c r="BO110" s="15">
        <f>[1]Лист2!$AI261</f>
        <v>104</v>
      </c>
      <c r="BP110" s="14">
        <f>[1]Лист2!$AI107</f>
        <v>107198.95</v>
      </c>
      <c r="BQ110" s="15">
        <f>[1]Лист2!$AM261</f>
        <v>0</v>
      </c>
      <c r="BR110" s="14">
        <f>[1]Лист2!$AM107</f>
        <v>0</v>
      </c>
      <c r="BS110" s="15">
        <f>[1]Лист2!$AJ261</f>
        <v>0</v>
      </c>
      <c r="BT110" s="20">
        <f>[1]Лист2!$AJ107</f>
        <v>0</v>
      </c>
      <c r="BU110" s="15">
        <f>[1]Лист2!$AK261</f>
        <v>0</v>
      </c>
      <c r="BV110" s="14">
        <f>[1]Лист2!$AK107</f>
        <v>0</v>
      </c>
      <c r="BW110" s="15">
        <f>[1]Лист2!$AL261</f>
        <v>0</v>
      </c>
      <c r="BX110" s="20">
        <f>[1]Лист2!$AL107</f>
        <v>0</v>
      </c>
      <c r="BY110" s="15">
        <f>[1]Лист2!$AN261</f>
        <v>0</v>
      </c>
      <c r="BZ110" s="14">
        <f>[1]Лист2!$AN107</f>
        <v>0</v>
      </c>
      <c r="CA110" s="14">
        <f t="shared" si="26"/>
        <v>197812.77</v>
      </c>
      <c r="CB110" s="14">
        <f t="shared" si="27"/>
        <v>197812.77</v>
      </c>
      <c r="CC110" s="15">
        <f>[1]Лист2!$AQ261</f>
        <v>62</v>
      </c>
      <c r="CD110" s="14">
        <f>[1]Лист2!$AQ107</f>
        <v>25746.83</v>
      </c>
      <c r="CE110" s="15">
        <f>[1]Лист2!$AR261</f>
        <v>27</v>
      </c>
      <c r="CF110" s="14">
        <f>[1]Лист2!$AR107</f>
        <v>12963.18</v>
      </c>
      <c r="CG110" s="15">
        <f>[1]Лист2!$AS261</f>
        <v>157</v>
      </c>
      <c r="CH110" s="14">
        <f>[1]Лист2!$AS107</f>
        <v>159102.76</v>
      </c>
      <c r="CI110" s="15">
        <f>[1]Лист2!$AW261</f>
        <v>0</v>
      </c>
      <c r="CJ110" s="14">
        <f>[1]Лист2!$AW107</f>
        <v>0</v>
      </c>
      <c r="CK110" s="15">
        <f>[1]Лист2!$AT261</f>
        <v>0</v>
      </c>
      <c r="CL110" s="20">
        <f>[1]Лист2!$AT107</f>
        <v>0</v>
      </c>
      <c r="CM110" s="15">
        <f>[1]Лист2!$AU261</f>
        <v>0</v>
      </c>
      <c r="CN110" s="14">
        <f>[1]Лист2!$AU107</f>
        <v>0</v>
      </c>
      <c r="CO110" s="15">
        <f>[1]Лист2!$AV261</f>
        <v>0</v>
      </c>
      <c r="CP110" s="20">
        <f>[1]Лист2!$AV107</f>
        <v>0</v>
      </c>
      <c r="CQ110" s="15">
        <f>[1]Лист2!$AX261</f>
        <v>0</v>
      </c>
      <c r="CR110" s="14">
        <f>[1]Лист2!$AX107</f>
        <v>0</v>
      </c>
    </row>
    <row r="111" spans="1:96" s="19" customFormat="1" x14ac:dyDescent="0.25">
      <c r="A111" s="29" t="s">
        <v>261</v>
      </c>
      <c r="B111" s="31" t="s">
        <v>63</v>
      </c>
      <c r="C111" s="16">
        <v>330338</v>
      </c>
      <c r="D111" s="17" t="s">
        <v>144</v>
      </c>
      <c r="E111" s="17" t="s">
        <v>129</v>
      </c>
      <c r="F111" s="18" t="s">
        <v>145</v>
      </c>
      <c r="G111" s="14">
        <f t="shared" si="18"/>
        <v>3855838.25</v>
      </c>
      <c r="H111" s="14">
        <f t="shared" si="19"/>
        <v>6791.94</v>
      </c>
      <c r="I111" s="15">
        <f t="shared" si="29"/>
        <v>54</v>
      </c>
      <c r="J111" s="14">
        <f t="shared" si="29"/>
        <v>6791.94</v>
      </c>
      <c r="K111" s="15">
        <f t="shared" si="29"/>
        <v>0</v>
      </c>
      <c r="L111" s="14">
        <f t="shared" si="29"/>
        <v>0</v>
      </c>
      <c r="M111" s="15">
        <f t="shared" si="29"/>
        <v>0</v>
      </c>
      <c r="N111" s="14">
        <f t="shared" si="29"/>
        <v>0</v>
      </c>
      <c r="O111" s="15">
        <f t="shared" si="29"/>
        <v>55</v>
      </c>
      <c r="P111" s="14">
        <f t="shared" si="29"/>
        <v>2226317.04</v>
      </c>
      <c r="Q111" s="15">
        <f t="shared" si="29"/>
        <v>26</v>
      </c>
      <c r="R111" s="14">
        <f t="shared" si="29"/>
        <v>1622729.27</v>
      </c>
      <c r="S111" s="15">
        <f t="shared" si="29"/>
        <v>0</v>
      </c>
      <c r="T111" s="14">
        <f t="shared" si="29"/>
        <v>0</v>
      </c>
      <c r="U111" s="15">
        <f t="shared" si="29"/>
        <v>25</v>
      </c>
      <c r="V111" s="14">
        <f t="shared" si="29"/>
        <v>1603569.78</v>
      </c>
      <c r="W111" s="15">
        <f t="shared" si="29"/>
        <v>0</v>
      </c>
      <c r="X111" s="14">
        <f t="shared" si="15"/>
        <v>0</v>
      </c>
      <c r="Y111" s="14">
        <f t="shared" si="20"/>
        <v>1156751.47</v>
      </c>
      <c r="Z111" s="14">
        <f t="shared" si="21"/>
        <v>2037.58</v>
      </c>
      <c r="AA111" s="15">
        <f>[1]Лист2!$M262</f>
        <v>16</v>
      </c>
      <c r="AB111" s="14">
        <f>[1]Лист2!M108</f>
        <v>2037.58</v>
      </c>
      <c r="AC111" s="15">
        <f>[1]Лист2!N262</f>
        <v>0</v>
      </c>
      <c r="AD111" s="14">
        <f>[1]Лист2!$N108</f>
        <v>0</v>
      </c>
      <c r="AE111" s="15">
        <f>[1]Лист2!$O262</f>
        <v>0</v>
      </c>
      <c r="AF111" s="14">
        <f>[1]Лист2!$O108</f>
        <v>0</v>
      </c>
      <c r="AG111" s="15">
        <f>[1]Лист2!$S262</f>
        <v>17</v>
      </c>
      <c r="AH111" s="14">
        <f>[1]Лист2!$S108</f>
        <v>667895.11</v>
      </c>
      <c r="AI111" s="15">
        <f>[1]Лист2!$P262</f>
        <v>8</v>
      </c>
      <c r="AJ111" s="20">
        <f>[1]Лист2!$P108</f>
        <v>486818.78</v>
      </c>
      <c r="AK111" s="15">
        <f>[1]Лист2!$Q262</f>
        <v>0</v>
      </c>
      <c r="AL111" s="14">
        <f>[1]Лист2!$Q108</f>
        <v>0</v>
      </c>
      <c r="AM111" s="15">
        <f>[1]Лист2!$R262</f>
        <v>8</v>
      </c>
      <c r="AN111" s="20">
        <f>[1]Лист2!$R108</f>
        <v>481070.93</v>
      </c>
      <c r="AO111" s="15">
        <f>[1]Лист2!$T262</f>
        <v>0</v>
      </c>
      <c r="AP111" s="14">
        <f>[1]Лист2!$T108</f>
        <v>0</v>
      </c>
      <c r="AQ111" s="14">
        <f t="shared" si="22"/>
        <v>771167.65</v>
      </c>
      <c r="AR111" s="14">
        <f t="shared" si="23"/>
        <v>1358.39</v>
      </c>
      <c r="AS111" s="15">
        <f>[1]Лист2!$W262</f>
        <v>11</v>
      </c>
      <c r="AT111" s="14">
        <f>[1]Лист2!$W108</f>
        <v>1358.39</v>
      </c>
      <c r="AU111" s="15">
        <f>[1]Лист2!$X262</f>
        <v>0</v>
      </c>
      <c r="AV111" s="14">
        <f>[1]Лист2!$X108</f>
        <v>0</v>
      </c>
      <c r="AW111" s="15">
        <f>[1]Лист2!$Y262</f>
        <v>0</v>
      </c>
      <c r="AX111" s="14">
        <f>[1]Лист2!$Y108</f>
        <v>0</v>
      </c>
      <c r="AY111" s="15">
        <f>[1]Лист2!$AC262</f>
        <v>11</v>
      </c>
      <c r="AZ111" s="14">
        <f>[1]Лист2!$AC108</f>
        <v>445263.41</v>
      </c>
      <c r="BA111" s="15">
        <f>[1]Лист2!$Z262</f>
        <v>5</v>
      </c>
      <c r="BB111" s="20">
        <f>[1]Лист2!$Z108</f>
        <v>324545.84999999998</v>
      </c>
      <c r="BC111" s="15">
        <f>[1]Лист2!$AA262</f>
        <v>0</v>
      </c>
      <c r="BD111" s="14">
        <f>[1]Лист2!$AA108</f>
        <v>0</v>
      </c>
      <c r="BE111" s="15">
        <f>[1]Лист2!$AB262</f>
        <v>5</v>
      </c>
      <c r="BF111" s="20">
        <f>[1]Лист2!$AB108</f>
        <v>320713.96000000002</v>
      </c>
      <c r="BG111" s="15">
        <f>[1]Лист2!$AD262</f>
        <v>0</v>
      </c>
      <c r="BH111" s="14">
        <f>[1]Лист2!$AD108</f>
        <v>0</v>
      </c>
      <c r="BI111" s="14">
        <f t="shared" si="24"/>
        <v>771167.65</v>
      </c>
      <c r="BJ111" s="14">
        <f t="shared" si="25"/>
        <v>1358.39</v>
      </c>
      <c r="BK111" s="15">
        <f>[1]Лист2!$AG262</f>
        <v>11</v>
      </c>
      <c r="BL111" s="14">
        <f>[1]Лист2!$AG108</f>
        <v>1358.39</v>
      </c>
      <c r="BM111" s="15">
        <f>[1]Лист2!$AH262</f>
        <v>0</v>
      </c>
      <c r="BN111" s="14">
        <f>[1]Лист2!$AH108</f>
        <v>0</v>
      </c>
      <c r="BO111" s="15">
        <f>[1]Лист2!$AI262</f>
        <v>0</v>
      </c>
      <c r="BP111" s="14">
        <f>[1]Лист2!$AI108</f>
        <v>0</v>
      </c>
      <c r="BQ111" s="15">
        <f>[1]Лист2!$AM262</f>
        <v>11</v>
      </c>
      <c r="BR111" s="14">
        <f>[1]Лист2!$AM108</f>
        <v>445263.41</v>
      </c>
      <c r="BS111" s="15">
        <f>[1]Лист2!$AJ262</f>
        <v>5</v>
      </c>
      <c r="BT111" s="20">
        <f>[1]Лист2!$AJ108</f>
        <v>324545.84999999998</v>
      </c>
      <c r="BU111" s="15">
        <f>[1]Лист2!$AK262</f>
        <v>0</v>
      </c>
      <c r="BV111" s="14">
        <f>[1]Лист2!$AK108</f>
        <v>0</v>
      </c>
      <c r="BW111" s="15">
        <f>[1]Лист2!$AL262</f>
        <v>5</v>
      </c>
      <c r="BX111" s="20">
        <f>[1]Лист2!$AL108</f>
        <v>320713.96000000002</v>
      </c>
      <c r="BY111" s="15">
        <f>[1]Лист2!$AN262</f>
        <v>0</v>
      </c>
      <c r="BZ111" s="14">
        <f>[1]Лист2!$AN108</f>
        <v>0</v>
      </c>
      <c r="CA111" s="14">
        <f t="shared" si="26"/>
        <v>1156751.48</v>
      </c>
      <c r="CB111" s="14">
        <f t="shared" si="27"/>
        <v>2037.58</v>
      </c>
      <c r="CC111" s="15">
        <f>[1]Лист2!$AQ262</f>
        <v>16</v>
      </c>
      <c r="CD111" s="14">
        <f>[1]Лист2!$AQ108</f>
        <v>2037.58</v>
      </c>
      <c r="CE111" s="15">
        <f>[1]Лист2!$AR262</f>
        <v>0</v>
      </c>
      <c r="CF111" s="14">
        <f>[1]Лист2!$AR108</f>
        <v>0</v>
      </c>
      <c r="CG111" s="15">
        <f>[1]Лист2!$AS262</f>
        <v>0</v>
      </c>
      <c r="CH111" s="14">
        <f>[1]Лист2!$AS108</f>
        <v>0</v>
      </c>
      <c r="CI111" s="15">
        <f>[1]Лист2!$AW262</f>
        <v>16</v>
      </c>
      <c r="CJ111" s="14">
        <f>[1]Лист2!$AW108</f>
        <v>667895.11</v>
      </c>
      <c r="CK111" s="15">
        <f>[1]Лист2!$AT262</f>
        <v>8</v>
      </c>
      <c r="CL111" s="20">
        <f>[1]Лист2!$AT108</f>
        <v>486818.79</v>
      </c>
      <c r="CM111" s="15">
        <f>[1]Лист2!$AU262</f>
        <v>0</v>
      </c>
      <c r="CN111" s="14">
        <f>[1]Лист2!$AU108</f>
        <v>0</v>
      </c>
      <c r="CO111" s="15">
        <f>[1]Лист2!$AV262</f>
        <v>7</v>
      </c>
      <c r="CP111" s="20">
        <f>[1]Лист2!$AV108</f>
        <v>481070.93</v>
      </c>
      <c r="CQ111" s="15">
        <f>[1]Лист2!$AX262</f>
        <v>0</v>
      </c>
      <c r="CR111" s="14">
        <f>[1]Лист2!$AX108</f>
        <v>0</v>
      </c>
    </row>
    <row r="112" spans="1:96" s="19" customFormat="1" x14ac:dyDescent="0.25">
      <c r="A112" s="33" t="s">
        <v>262</v>
      </c>
      <c r="B112" s="31" t="s">
        <v>64</v>
      </c>
      <c r="C112" s="16">
        <v>330339</v>
      </c>
      <c r="D112" s="17" t="s">
        <v>144</v>
      </c>
      <c r="E112" s="17" t="s">
        <v>129</v>
      </c>
      <c r="F112" s="18" t="s">
        <v>145</v>
      </c>
      <c r="G112" s="14">
        <f t="shared" si="18"/>
        <v>1389078.57</v>
      </c>
      <c r="H112" s="14">
        <f t="shared" si="19"/>
        <v>1284116.29</v>
      </c>
      <c r="I112" s="15">
        <f t="shared" si="29"/>
        <v>0</v>
      </c>
      <c r="J112" s="14">
        <f t="shared" si="29"/>
        <v>0</v>
      </c>
      <c r="K112" s="15">
        <f t="shared" si="29"/>
        <v>0</v>
      </c>
      <c r="L112" s="14">
        <f t="shared" si="29"/>
        <v>0</v>
      </c>
      <c r="M112" s="15">
        <f t="shared" si="29"/>
        <v>0</v>
      </c>
      <c r="N112" s="14">
        <f t="shared" si="29"/>
        <v>1284116.29</v>
      </c>
      <c r="O112" s="15">
        <f t="shared" si="29"/>
        <v>7</v>
      </c>
      <c r="P112" s="14">
        <f t="shared" si="29"/>
        <v>104962.28</v>
      </c>
      <c r="Q112" s="15">
        <f t="shared" si="29"/>
        <v>0</v>
      </c>
      <c r="R112" s="14">
        <f t="shared" si="29"/>
        <v>0</v>
      </c>
      <c r="S112" s="15">
        <f t="shared" si="29"/>
        <v>0</v>
      </c>
      <c r="T112" s="14">
        <f t="shared" si="29"/>
        <v>0</v>
      </c>
      <c r="U112" s="15">
        <f t="shared" si="29"/>
        <v>0</v>
      </c>
      <c r="V112" s="14">
        <f t="shared" si="29"/>
        <v>0</v>
      </c>
      <c r="W112" s="15">
        <f t="shared" si="29"/>
        <v>0</v>
      </c>
      <c r="X112" s="14">
        <f t="shared" si="15"/>
        <v>0</v>
      </c>
      <c r="Y112" s="14">
        <f t="shared" si="20"/>
        <v>251408.91</v>
      </c>
      <c r="Z112" s="14">
        <f t="shared" si="21"/>
        <v>251408.91</v>
      </c>
      <c r="AA112" s="15">
        <f>[1]Лист2!$M263</f>
        <v>0</v>
      </c>
      <c r="AB112" s="14">
        <f>[1]Лист2!M109</f>
        <v>0</v>
      </c>
      <c r="AC112" s="15">
        <f>[1]Лист2!N263</f>
        <v>0</v>
      </c>
      <c r="AD112" s="14">
        <f>[1]Лист2!$N109</f>
        <v>0</v>
      </c>
      <c r="AE112" s="15">
        <f>[1]Лист2!$O263</f>
        <v>0</v>
      </c>
      <c r="AF112" s="14">
        <f>[1]Лист2!$O109</f>
        <v>251408.91</v>
      </c>
      <c r="AG112" s="15">
        <f>[1]Лист2!$S263</f>
        <v>0</v>
      </c>
      <c r="AH112" s="14">
        <f>[1]Лист2!$S109</f>
        <v>0</v>
      </c>
      <c r="AI112" s="15">
        <f>[1]Лист2!$P263</f>
        <v>0</v>
      </c>
      <c r="AJ112" s="20">
        <f>[1]Лист2!$P109</f>
        <v>0</v>
      </c>
      <c r="AK112" s="15">
        <f>[1]Лист2!$Q263</f>
        <v>0</v>
      </c>
      <c r="AL112" s="14">
        <f>[1]Лист2!$Q109</f>
        <v>0</v>
      </c>
      <c r="AM112" s="15">
        <f>[1]Лист2!$R263</f>
        <v>0</v>
      </c>
      <c r="AN112" s="20">
        <f>[1]Лист2!$R109</f>
        <v>0</v>
      </c>
      <c r="AO112" s="15">
        <f>[1]Лист2!$T263</f>
        <v>0</v>
      </c>
      <c r="AP112" s="14">
        <f>[1]Лист2!$T109</f>
        <v>0</v>
      </c>
      <c r="AQ112" s="14">
        <f t="shared" si="22"/>
        <v>258573.61</v>
      </c>
      <c r="AR112" s="14">
        <f t="shared" si="23"/>
        <v>221928.21</v>
      </c>
      <c r="AS112" s="15">
        <f>[1]Лист2!$W263</f>
        <v>0</v>
      </c>
      <c r="AT112" s="14">
        <f>[1]Лист2!$W109</f>
        <v>0</v>
      </c>
      <c r="AU112" s="15">
        <f>[1]Лист2!$X263</f>
        <v>0</v>
      </c>
      <c r="AV112" s="14">
        <f>[1]Лист2!$X109</f>
        <v>0</v>
      </c>
      <c r="AW112" s="15">
        <f>[1]Лист2!$Y263</f>
        <v>0</v>
      </c>
      <c r="AX112" s="14">
        <f>[1]Лист2!$Y109</f>
        <v>221928.21</v>
      </c>
      <c r="AY112" s="15">
        <f>[1]Лист2!$AC263</f>
        <v>2</v>
      </c>
      <c r="AZ112" s="14">
        <f>[1]Лист2!$AC109</f>
        <v>36645.4</v>
      </c>
      <c r="BA112" s="15">
        <f>[1]Лист2!$Z263</f>
        <v>0</v>
      </c>
      <c r="BB112" s="20">
        <f>[1]Лист2!$Z109</f>
        <v>0</v>
      </c>
      <c r="BC112" s="15">
        <f>[1]Лист2!$AA263</f>
        <v>0</v>
      </c>
      <c r="BD112" s="14">
        <f>[1]Лист2!$AA109</f>
        <v>0</v>
      </c>
      <c r="BE112" s="15">
        <f>[1]Лист2!$AB263</f>
        <v>0</v>
      </c>
      <c r="BF112" s="20">
        <f>[1]Лист2!$AB109</f>
        <v>0</v>
      </c>
      <c r="BG112" s="15">
        <f>[1]Лист2!$AD263</f>
        <v>0</v>
      </c>
      <c r="BH112" s="14">
        <f>[1]Лист2!$AD109</f>
        <v>0</v>
      </c>
      <c r="BI112" s="14">
        <f t="shared" si="24"/>
        <v>478310.25</v>
      </c>
      <c r="BJ112" s="14">
        <f t="shared" si="25"/>
        <v>409993.37</v>
      </c>
      <c r="BK112" s="15">
        <f>[1]Лист2!$AG263</f>
        <v>0</v>
      </c>
      <c r="BL112" s="14">
        <f>[1]Лист2!$AG109</f>
        <v>0</v>
      </c>
      <c r="BM112" s="15">
        <f>[1]Лист2!$AH263</f>
        <v>0</v>
      </c>
      <c r="BN112" s="14">
        <f>[1]Лист2!$AH109</f>
        <v>0</v>
      </c>
      <c r="BO112" s="15">
        <f>[1]Лист2!$AI263</f>
        <v>0</v>
      </c>
      <c r="BP112" s="14">
        <f>[1]Лист2!$AI109</f>
        <v>409993.37</v>
      </c>
      <c r="BQ112" s="15">
        <f>[1]Лист2!$AM263</f>
        <v>5</v>
      </c>
      <c r="BR112" s="14">
        <f>[1]Лист2!$AM109</f>
        <v>68316.88</v>
      </c>
      <c r="BS112" s="15">
        <f>[1]Лист2!$AJ263</f>
        <v>0</v>
      </c>
      <c r="BT112" s="20">
        <f>[1]Лист2!$AJ109</f>
        <v>0</v>
      </c>
      <c r="BU112" s="15">
        <f>[1]Лист2!$AK263</f>
        <v>0</v>
      </c>
      <c r="BV112" s="14">
        <f>[1]Лист2!$AK109</f>
        <v>0</v>
      </c>
      <c r="BW112" s="15">
        <f>[1]Лист2!$AL263</f>
        <v>0</v>
      </c>
      <c r="BX112" s="20">
        <f>[1]Лист2!$AL109</f>
        <v>0</v>
      </c>
      <c r="BY112" s="15">
        <f>[1]Лист2!$AN263</f>
        <v>0</v>
      </c>
      <c r="BZ112" s="14">
        <f>[1]Лист2!$AN109</f>
        <v>0</v>
      </c>
      <c r="CA112" s="14">
        <f t="shared" si="26"/>
        <v>400785.8</v>
      </c>
      <c r="CB112" s="14">
        <f t="shared" si="27"/>
        <v>400785.8</v>
      </c>
      <c r="CC112" s="15">
        <f>[1]Лист2!$AQ263</f>
        <v>0</v>
      </c>
      <c r="CD112" s="14">
        <f>[1]Лист2!$AQ109</f>
        <v>0</v>
      </c>
      <c r="CE112" s="15">
        <f>[1]Лист2!$AR263</f>
        <v>0</v>
      </c>
      <c r="CF112" s="14">
        <f>[1]Лист2!$AR109</f>
        <v>0</v>
      </c>
      <c r="CG112" s="15">
        <f>[1]Лист2!$AS263</f>
        <v>0</v>
      </c>
      <c r="CH112" s="14">
        <f>[1]Лист2!$AS109</f>
        <v>400785.8</v>
      </c>
      <c r="CI112" s="15">
        <f>[1]Лист2!$AW263</f>
        <v>0</v>
      </c>
      <c r="CJ112" s="14">
        <f>[1]Лист2!$AW109</f>
        <v>0</v>
      </c>
      <c r="CK112" s="15">
        <f>[1]Лист2!$AT263</f>
        <v>0</v>
      </c>
      <c r="CL112" s="20">
        <f>[1]Лист2!$AT109</f>
        <v>0</v>
      </c>
      <c r="CM112" s="15">
        <f>[1]Лист2!$AU263</f>
        <v>0</v>
      </c>
      <c r="CN112" s="14">
        <f>[1]Лист2!$AU109</f>
        <v>0</v>
      </c>
      <c r="CO112" s="15">
        <f>[1]Лист2!$AV263</f>
        <v>0</v>
      </c>
      <c r="CP112" s="20">
        <f>[1]Лист2!$AV109</f>
        <v>0</v>
      </c>
      <c r="CQ112" s="15">
        <f>[1]Лист2!$AX263</f>
        <v>0</v>
      </c>
      <c r="CR112" s="14">
        <f>[1]Лист2!$AX109</f>
        <v>0</v>
      </c>
    </row>
    <row r="113" spans="1:96" s="19" customFormat="1" x14ac:dyDescent="0.25">
      <c r="A113" s="29" t="s">
        <v>263</v>
      </c>
      <c r="B113" s="34" t="s">
        <v>106</v>
      </c>
      <c r="C113" s="16">
        <v>330400</v>
      </c>
      <c r="D113" s="17" t="s">
        <v>144</v>
      </c>
      <c r="E113" s="17" t="s">
        <v>129</v>
      </c>
      <c r="F113" s="18" t="s">
        <v>145</v>
      </c>
      <c r="G113" s="14">
        <f t="shared" si="18"/>
        <v>213324.66</v>
      </c>
      <c r="H113" s="14">
        <f t="shared" si="19"/>
        <v>213324.66</v>
      </c>
      <c r="I113" s="15">
        <f t="shared" si="29"/>
        <v>248</v>
      </c>
      <c r="J113" s="14">
        <f t="shared" si="29"/>
        <v>111316.45</v>
      </c>
      <c r="K113" s="15">
        <f t="shared" si="29"/>
        <v>0</v>
      </c>
      <c r="L113" s="14">
        <f t="shared" si="29"/>
        <v>0</v>
      </c>
      <c r="M113" s="15">
        <f t="shared" si="29"/>
        <v>97</v>
      </c>
      <c r="N113" s="14">
        <f t="shared" si="29"/>
        <v>102008.21</v>
      </c>
      <c r="O113" s="15">
        <f t="shared" si="29"/>
        <v>0</v>
      </c>
      <c r="P113" s="14">
        <f t="shared" si="29"/>
        <v>0</v>
      </c>
      <c r="Q113" s="15">
        <f t="shared" si="29"/>
        <v>0</v>
      </c>
      <c r="R113" s="14">
        <f t="shared" si="29"/>
        <v>0</v>
      </c>
      <c r="S113" s="15">
        <f t="shared" si="29"/>
        <v>0</v>
      </c>
      <c r="T113" s="14">
        <f t="shared" si="29"/>
        <v>0</v>
      </c>
      <c r="U113" s="15">
        <f t="shared" si="29"/>
        <v>0</v>
      </c>
      <c r="V113" s="14">
        <f t="shared" si="29"/>
        <v>0</v>
      </c>
      <c r="W113" s="15">
        <f t="shared" si="29"/>
        <v>0</v>
      </c>
      <c r="X113" s="14">
        <f t="shared" si="15"/>
        <v>0</v>
      </c>
      <c r="Y113" s="14">
        <f t="shared" si="20"/>
        <v>52705.919999999998</v>
      </c>
      <c r="Z113" s="14">
        <f t="shared" si="21"/>
        <v>52705.919999999998</v>
      </c>
      <c r="AA113" s="15">
        <f>[1]Лист2!$M264</f>
        <v>54</v>
      </c>
      <c r="AB113" s="14">
        <f>[1]Лист2!M110</f>
        <v>24947.65</v>
      </c>
      <c r="AC113" s="15">
        <f>[1]Лист2!N264</f>
        <v>0</v>
      </c>
      <c r="AD113" s="14">
        <f>[1]Лист2!$N110</f>
        <v>0</v>
      </c>
      <c r="AE113" s="15">
        <f>[1]Лист2!$O264</f>
        <v>26</v>
      </c>
      <c r="AF113" s="14">
        <f>[1]Лист2!$O110</f>
        <v>27758.27</v>
      </c>
      <c r="AG113" s="15">
        <f>[1]Лист2!$S264</f>
        <v>0</v>
      </c>
      <c r="AH113" s="14">
        <f>[1]Лист2!$S110</f>
        <v>0</v>
      </c>
      <c r="AI113" s="15">
        <f>[1]Лист2!$P264</f>
        <v>0</v>
      </c>
      <c r="AJ113" s="20">
        <f>[1]Лист2!$P110</f>
        <v>0</v>
      </c>
      <c r="AK113" s="15">
        <f>[1]Лист2!$Q264</f>
        <v>0</v>
      </c>
      <c r="AL113" s="14">
        <f>[1]Лист2!$Q110</f>
        <v>0</v>
      </c>
      <c r="AM113" s="15">
        <f>[1]Лист2!$R264</f>
        <v>0</v>
      </c>
      <c r="AN113" s="20">
        <f>[1]Лист2!$R110</f>
        <v>0</v>
      </c>
      <c r="AO113" s="15">
        <f>[1]Лист2!$T264</f>
        <v>0</v>
      </c>
      <c r="AP113" s="14">
        <f>[1]Лист2!$T110</f>
        <v>0</v>
      </c>
      <c r="AQ113" s="14">
        <f t="shared" si="22"/>
        <v>51799.23</v>
      </c>
      <c r="AR113" s="14">
        <f t="shared" si="23"/>
        <v>51799.23</v>
      </c>
      <c r="AS113" s="15">
        <f>[1]Лист2!$W264</f>
        <v>63</v>
      </c>
      <c r="AT113" s="14">
        <f>[1]Лист2!$W110</f>
        <v>27997.22</v>
      </c>
      <c r="AU113" s="15">
        <f>[1]Лист2!$X264</f>
        <v>0</v>
      </c>
      <c r="AV113" s="14">
        <f>[1]Лист2!$X110</f>
        <v>0</v>
      </c>
      <c r="AW113" s="15">
        <f>[1]Лист2!$Y264</f>
        <v>23</v>
      </c>
      <c r="AX113" s="14">
        <f>[1]Лист2!$Y110</f>
        <v>23802.01</v>
      </c>
      <c r="AY113" s="15">
        <f>[1]Лист2!$AC264</f>
        <v>0</v>
      </c>
      <c r="AZ113" s="14">
        <f>[1]Лист2!$AC110</f>
        <v>0</v>
      </c>
      <c r="BA113" s="15">
        <f>[1]Лист2!$Z264</f>
        <v>0</v>
      </c>
      <c r="BB113" s="20">
        <f>[1]Лист2!$Z110</f>
        <v>0</v>
      </c>
      <c r="BC113" s="15">
        <f>[1]Лист2!$AA264</f>
        <v>0</v>
      </c>
      <c r="BD113" s="14">
        <f>[1]Лист2!$AA110</f>
        <v>0</v>
      </c>
      <c r="BE113" s="15">
        <f>[1]Лист2!$AB264</f>
        <v>0</v>
      </c>
      <c r="BF113" s="20">
        <f>[1]Лист2!$AB110</f>
        <v>0</v>
      </c>
      <c r="BG113" s="15">
        <f>[1]Лист2!$AD264</f>
        <v>0</v>
      </c>
      <c r="BH113" s="14">
        <f>[1]Лист2!$AD110</f>
        <v>0</v>
      </c>
      <c r="BI113" s="14">
        <f t="shared" si="24"/>
        <v>54342.87</v>
      </c>
      <c r="BJ113" s="14">
        <f t="shared" si="25"/>
        <v>54342.87</v>
      </c>
      <c r="BK113" s="15">
        <f>[1]Лист2!$AG264</f>
        <v>65</v>
      </c>
      <c r="BL113" s="14">
        <f>[1]Лист2!$AG110</f>
        <v>28988.38</v>
      </c>
      <c r="BM113" s="15">
        <f>[1]Лист2!$AH264</f>
        <v>0</v>
      </c>
      <c r="BN113" s="14">
        <f>[1]Лист2!$AH110</f>
        <v>0</v>
      </c>
      <c r="BO113" s="15">
        <f>[1]Лист2!$AI264</f>
        <v>24</v>
      </c>
      <c r="BP113" s="14">
        <f>[1]Лист2!$AI110</f>
        <v>25354.49</v>
      </c>
      <c r="BQ113" s="15">
        <f>[1]Лист2!$AM264</f>
        <v>0</v>
      </c>
      <c r="BR113" s="14">
        <f>[1]Лист2!$AM110</f>
        <v>0</v>
      </c>
      <c r="BS113" s="15">
        <f>[1]Лист2!$AJ264</f>
        <v>0</v>
      </c>
      <c r="BT113" s="20">
        <f>[1]Лист2!$AJ110</f>
        <v>0</v>
      </c>
      <c r="BU113" s="15">
        <f>[1]Лист2!$AK264</f>
        <v>0</v>
      </c>
      <c r="BV113" s="14">
        <f>[1]Лист2!$AK110</f>
        <v>0</v>
      </c>
      <c r="BW113" s="15">
        <f>[1]Лист2!$AL264</f>
        <v>0</v>
      </c>
      <c r="BX113" s="20">
        <f>[1]Лист2!$AL110</f>
        <v>0</v>
      </c>
      <c r="BY113" s="15">
        <f>[1]Лист2!$AN264</f>
        <v>0</v>
      </c>
      <c r="BZ113" s="14">
        <f>[1]Лист2!$AN110</f>
        <v>0</v>
      </c>
      <c r="CA113" s="14">
        <f t="shared" si="26"/>
        <v>54476.639999999999</v>
      </c>
      <c r="CB113" s="14">
        <f t="shared" si="27"/>
        <v>54476.639999999999</v>
      </c>
      <c r="CC113" s="15">
        <f>[1]Лист2!$AQ264</f>
        <v>66</v>
      </c>
      <c r="CD113" s="14">
        <f>[1]Лист2!$AQ110</f>
        <v>29383.200000000001</v>
      </c>
      <c r="CE113" s="15">
        <f>[1]Лист2!$AR264</f>
        <v>0</v>
      </c>
      <c r="CF113" s="14">
        <f>[1]Лист2!$AR110</f>
        <v>0</v>
      </c>
      <c r="CG113" s="15">
        <f>[1]Лист2!$AS264</f>
        <v>24</v>
      </c>
      <c r="CH113" s="14">
        <f>[1]Лист2!$AS110</f>
        <v>25093.439999999999</v>
      </c>
      <c r="CI113" s="15">
        <f>[1]Лист2!$AW264</f>
        <v>0</v>
      </c>
      <c r="CJ113" s="14">
        <f>[1]Лист2!$AW110</f>
        <v>0</v>
      </c>
      <c r="CK113" s="15">
        <f>[1]Лист2!$AT264</f>
        <v>0</v>
      </c>
      <c r="CL113" s="20">
        <f>[1]Лист2!$AT110</f>
        <v>0</v>
      </c>
      <c r="CM113" s="15">
        <f>[1]Лист2!$AU264</f>
        <v>0</v>
      </c>
      <c r="CN113" s="14">
        <f>[1]Лист2!$AU110</f>
        <v>0</v>
      </c>
      <c r="CO113" s="15">
        <f>[1]Лист2!$AV264</f>
        <v>0</v>
      </c>
      <c r="CP113" s="20">
        <f>[1]Лист2!$AV110</f>
        <v>0</v>
      </c>
      <c r="CQ113" s="15">
        <f>[1]Лист2!$AX264</f>
        <v>0</v>
      </c>
      <c r="CR113" s="14">
        <f>[1]Лист2!$AX110</f>
        <v>0</v>
      </c>
    </row>
    <row r="114" spans="1:96" s="19" customFormat="1" x14ac:dyDescent="0.25">
      <c r="A114" s="33" t="s">
        <v>264</v>
      </c>
      <c r="B114" s="31" t="s">
        <v>107</v>
      </c>
      <c r="C114" s="16">
        <v>330405</v>
      </c>
      <c r="D114" s="17" t="s">
        <v>144</v>
      </c>
      <c r="E114" s="17" t="s">
        <v>129</v>
      </c>
      <c r="F114" s="18" t="s">
        <v>145</v>
      </c>
      <c r="G114" s="14">
        <f t="shared" si="18"/>
        <v>0</v>
      </c>
      <c r="H114" s="14">
        <f t="shared" si="19"/>
        <v>0</v>
      </c>
      <c r="I114" s="15">
        <f t="shared" si="29"/>
        <v>0</v>
      </c>
      <c r="J114" s="14">
        <f t="shared" si="29"/>
        <v>0</v>
      </c>
      <c r="K114" s="15">
        <f t="shared" si="29"/>
        <v>0</v>
      </c>
      <c r="L114" s="14">
        <f t="shared" si="29"/>
        <v>0</v>
      </c>
      <c r="M114" s="15">
        <f t="shared" si="29"/>
        <v>0</v>
      </c>
      <c r="N114" s="14">
        <f t="shared" si="29"/>
        <v>0</v>
      </c>
      <c r="O114" s="15">
        <f t="shared" si="29"/>
        <v>0</v>
      </c>
      <c r="P114" s="14">
        <f t="shared" si="29"/>
        <v>0</v>
      </c>
      <c r="Q114" s="15">
        <f t="shared" si="29"/>
        <v>0</v>
      </c>
      <c r="R114" s="14">
        <f t="shared" si="29"/>
        <v>0</v>
      </c>
      <c r="S114" s="15">
        <f t="shared" si="29"/>
        <v>0</v>
      </c>
      <c r="T114" s="14">
        <f t="shared" si="29"/>
        <v>0</v>
      </c>
      <c r="U114" s="15">
        <f t="shared" si="29"/>
        <v>0</v>
      </c>
      <c r="V114" s="14">
        <f t="shared" si="29"/>
        <v>0</v>
      </c>
      <c r="W114" s="15">
        <f t="shared" si="29"/>
        <v>0</v>
      </c>
      <c r="X114" s="14">
        <f t="shared" si="15"/>
        <v>0</v>
      </c>
      <c r="Y114" s="14">
        <f t="shared" si="20"/>
        <v>0</v>
      </c>
      <c r="Z114" s="14">
        <f t="shared" si="21"/>
        <v>0</v>
      </c>
      <c r="AA114" s="15">
        <f>[1]Лист2!$M265</f>
        <v>0</v>
      </c>
      <c r="AB114" s="14">
        <f>[1]Лист2!M111</f>
        <v>0</v>
      </c>
      <c r="AC114" s="15">
        <f>[1]Лист2!N265</f>
        <v>0</v>
      </c>
      <c r="AD114" s="14">
        <f>[1]Лист2!$N111</f>
        <v>0</v>
      </c>
      <c r="AE114" s="15">
        <f>[1]Лист2!$O265</f>
        <v>0</v>
      </c>
      <c r="AF114" s="14">
        <f>[1]Лист2!$O111</f>
        <v>0</v>
      </c>
      <c r="AG114" s="15">
        <f>[1]Лист2!$S265</f>
        <v>0</v>
      </c>
      <c r="AH114" s="14">
        <f>[1]Лист2!$S111</f>
        <v>0</v>
      </c>
      <c r="AI114" s="15">
        <f>[1]Лист2!$P265</f>
        <v>0</v>
      </c>
      <c r="AJ114" s="20">
        <f>[1]Лист2!$P111</f>
        <v>0</v>
      </c>
      <c r="AK114" s="15">
        <f>[1]Лист2!$Q265</f>
        <v>0</v>
      </c>
      <c r="AL114" s="14">
        <f>[1]Лист2!$Q111</f>
        <v>0</v>
      </c>
      <c r="AM114" s="15">
        <f>[1]Лист2!$R265</f>
        <v>0</v>
      </c>
      <c r="AN114" s="20">
        <f>[1]Лист2!$R111</f>
        <v>0</v>
      </c>
      <c r="AO114" s="15">
        <f>[1]Лист2!$T265</f>
        <v>0</v>
      </c>
      <c r="AP114" s="14">
        <f>[1]Лист2!$T111</f>
        <v>0</v>
      </c>
      <c r="AQ114" s="14">
        <f t="shared" si="22"/>
        <v>0</v>
      </c>
      <c r="AR114" s="14">
        <f t="shared" si="23"/>
        <v>0</v>
      </c>
      <c r="AS114" s="15">
        <f>[1]Лист2!$W265</f>
        <v>0</v>
      </c>
      <c r="AT114" s="14">
        <f>[1]Лист2!$W111</f>
        <v>0</v>
      </c>
      <c r="AU114" s="15">
        <f>[1]Лист2!$X265</f>
        <v>0</v>
      </c>
      <c r="AV114" s="14">
        <f>[1]Лист2!$X111</f>
        <v>0</v>
      </c>
      <c r="AW114" s="15">
        <f>[1]Лист2!$Y265</f>
        <v>0</v>
      </c>
      <c r="AX114" s="14">
        <f>[1]Лист2!$Y111</f>
        <v>0</v>
      </c>
      <c r="AY114" s="15">
        <f>[1]Лист2!$AC265</f>
        <v>0</v>
      </c>
      <c r="AZ114" s="14">
        <f>[1]Лист2!$AC111</f>
        <v>0</v>
      </c>
      <c r="BA114" s="15">
        <f>[1]Лист2!$Z265</f>
        <v>0</v>
      </c>
      <c r="BB114" s="20">
        <f>[1]Лист2!$Z111</f>
        <v>0</v>
      </c>
      <c r="BC114" s="15">
        <f>[1]Лист2!$AA265</f>
        <v>0</v>
      </c>
      <c r="BD114" s="14">
        <f>[1]Лист2!$AA111</f>
        <v>0</v>
      </c>
      <c r="BE114" s="15">
        <f>[1]Лист2!$AB265</f>
        <v>0</v>
      </c>
      <c r="BF114" s="20">
        <f>[1]Лист2!$AB111</f>
        <v>0</v>
      </c>
      <c r="BG114" s="15">
        <f>[1]Лист2!$AD265</f>
        <v>0</v>
      </c>
      <c r="BH114" s="14">
        <f>[1]Лист2!$AD111</f>
        <v>0</v>
      </c>
      <c r="BI114" s="14">
        <f t="shared" si="24"/>
        <v>0</v>
      </c>
      <c r="BJ114" s="14">
        <f t="shared" si="25"/>
        <v>0</v>
      </c>
      <c r="BK114" s="15">
        <f>[1]Лист2!$AG265</f>
        <v>0</v>
      </c>
      <c r="BL114" s="14">
        <f>[1]Лист2!$AG111</f>
        <v>0</v>
      </c>
      <c r="BM114" s="15">
        <f>[1]Лист2!$AH265</f>
        <v>0</v>
      </c>
      <c r="BN114" s="14">
        <f>[1]Лист2!$AH111</f>
        <v>0</v>
      </c>
      <c r="BO114" s="15">
        <f>[1]Лист2!$AI265</f>
        <v>0</v>
      </c>
      <c r="BP114" s="14">
        <f>[1]Лист2!$AI111</f>
        <v>0</v>
      </c>
      <c r="BQ114" s="15">
        <f>[1]Лист2!$AM265</f>
        <v>0</v>
      </c>
      <c r="BR114" s="14">
        <f>[1]Лист2!$AM111</f>
        <v>0</v>
      </c>
      <c r="BS114" s="15">
        <f>[1]Лист2!$AJ265</f>
        <v>0</v>
      </c>
      <c r="BT114" s="20">
        <f>[1]Лист2!$AJ111</f>
        <v>0</v>
      </c>
      <c r="BU114" s="15">
        <f>[1]Лист2!$AK265</f>
        <v>0</v>
      </c>
      <c r="BV114" s="14">
        <f>[1]Лист2!$AK111</f>
        <v>0</v>
      </c>
      <c r="BW114" s="15">
        <f>[1]Лист2!$AL265</f>
        <v>0</v>
      </c>
      <c r="BX114" s="20">
        <f>[1]Лист2!$AL111</f>
        <v>0</v>
      </c>
      <c r="BY114" s="15">
        <f>[1]Лист2!$AN265</f>
        <v>0</v>
      </c>
      <c r="BZ114" s="14">
        <f>[1]Лист2!$AN111</f>
        <v>0</v>
      </c>
      <c r="CA114" s="14">
        <f t="shared" si="26"/>
        <v>0</v>
      </c>
      <c r="CB114" s="14">
        <f t="shared" si="27"/>
        <v>0</v>
      </c>
      <c r="CC114" s="15">
        <f>[1]Лист2!$AQ265</f>
        <v>0</v>
      </c>
      <c r="CD114" s="14">
        <f>[1]Лист2!$AQ111</f>
        <v>0</v>
      </c>
      <c r="CE114" s="15">
        <f>[1]Лист2!$AR265</f>
        <v>0</v>
      </c>
      <c r="CF114" s="14">
        <f>[1]Лист2!$AR111</f>
        <v>0</v>
      </c>
      <c r="CG114" s="15">
        <f>[1]Лист2!$AS265</f>
        <v>0</v>
      </c>
      <c r="CH114" s="14">
        <f>[1]Лист2!$AS111</f>
        <v>0</v>
      </c>
      <c r="CI114" s="15">
        <f>[1]Лист2!$AW265</f>
        <v>0</v>
      </c>
      <c r="CJ114" s="14">
        <f>[1]Лист2!$AW111</f>
        <v>0</v>
      </c>
      <c r="CK114" s="15">
        <f>[1]Лист2!$AT265</f>
        <v>0</v>
      </c>
      <c r="CL114" s="20">
        <f>[1]Лист2!$AT111</f>
        <v>0</v>
      </c>
      <c r="CM114" s="15">
        <f>[1]Лист2!$AU265</f>
        <v>0</v>
      </c>
      <c r="CN114" s="14">
        <f>[1]Лист2!$AU111</f>
        <v>0</v>
      </c>
      <c r="CO114" s="15">
        <f>[1]Лист2!$AV265</f>
        <v>0</v>
      </c>
      <c r="CP114" s="20">
        <f>[1]Лист2!$AV111</f>
        <v>0</v>
      </c>
      <c r="CQ114" s="15">
        <f>[1]Лист2!$AX265</f>
        <v>0</v>
      </c>
      <c r="CR114" s="14">
        <f>[1]Лист2!$AX111</f>
        <v>0</v>
      </c>
    </row>
    <row r="115" spans="1:96" s="19" customFormat="1" x14ac:dyDescent="0.25">
      <c r="A115" s="29"/>
      <c r="B115" s="36" t="s">
        <v>65</v>
      </c>
      <c r="C115" s="16"/>
      <c r="D115" s="17"/>
      <c r="E115" s="17"/>
      <c r="F115" s="18"/>
      <c r="G115" s="14">
        <f t="shared" si="18"/>
        <v>0</v>
      </c>
      <c r="H115" s="14">
        <f t="shared" si="19"/>
        <v>0</v>
      </c>
      <c r="I115" s="15">
        <f t="shared" si="29"/>
        <v>0</v>
      </c>
      <c r="J115" s="14">
        <f t="shared" si="29"/>
        <v>0</v>
      </c>
      <c r="K115" s="15">
        <f t="shared" si="29"/>
        <v>0</v>
      </c>
      <c r="L115" s="14">
        <f t="shared" si="29"/>
        <v>0</v>
      </c>
      <c r="M115" s="15">
        <f t="shared" si="29"/>
        <v>0</v>
      </c>
      <c r="N115" s="14">
        <f t="shared" si="29"/>
        <v>0</v>
      </c>
      <c r="O115" s="15">
        <f t="shared" si="29"/>
        <v>0</v>
      </c>
      <c r="P115" s="14">
        <f t="shared" si="29"/>
        <v>0</v>
      </c>
      <c r="Q115" s="15">
        <f t="shared" si="29"/>
        <v>0</v>
      </c>
      <c r="R115" s="14">
        <f t="shared" si="29"/>
        <v>0</v>
      </c>
      <c r="S115" s="15">
        <f t="shared" si="29"/>
        <v>0</v>
      </c>
      <c r="T115" s="14">
        <f t="shared" si="29"/>
        <v>0</v>
      </c>
      <c r="U115" s="15">
        <f t="shared" si="29"/>
        <v>0</v>
      </c>
      <c r="V115" s="14">
        <f t="shared" si="29"/>
        <v>0</v>
      </c>
      <c r="W115" s="15">
        <f t="shared" si="29"/>
        <v>0</v>
      </c>
      <c r="X115" s="14">
        <f t="shared" si="15"/>
        <v>0</v>
      </c>
      <c r="Y115" s="14">
        <f t="shared" si="20"/>
        <v>0</v>
      </c>
      <c r="Z115" s="14">
        <f t="shared" si="21"/>
        <v>0</v>
      </c>
      <c r="AA115" s="15">
        <f>[1]Лист2!$M266</f>
        <v>0</v>
      </c>
      <c r="AB115" s="14">
        <f>[1]Лист2!M112</f>
        <v>0</v>
      </c>
      <c r="AC115" s="15">
        <f>[1]Лист2!N266</f>
        <v>0</v>
      </c>
      <c r="AD115" s="14">
        <f>[1]Лист2!$N112</f>
        <v>0</v>
      </c>
      <c r="AE115" s="15">
        <f>[1]Лист2!$O266</f>
        <v>0</v>
      </c>
      <c r="AF115" s="14">
        <f>[1]Лист2!$O112</f>
        <v>0</v>
      </c>
      <c r="AG115" s="15">
        <f>[1]Лист2!$S266</f>
        <v>0</v>
      </c>
      <c r="AH115" s="14">
        <f>[1]Лист2!$S112</f>
        <v>0</v>
      </c>
      <c r="AI115" s="15">
        <f>[1]Лист2!$P266</f>
        <v>0</v>
      </c>
      <c r="AJ115" s="20">
        <f>[1]Лист2!$P112</f>
        <v>0</v>
      </c>
      <c r="AK115" s="15">
        <f>[1]Лист2!$Q266</f>
        <v>0</v>
      </c>
      <c r="AL115" s="14">
        <f>[1]Лист2!$Q112</f>
        <v>0</v>
      </c>
      <c r="AM115" s="15">
        <f>[1]Лист2!$R266</f>
        <v>0</v>
      </c>
      <c r="AN115" s="20">
        <f>[1]Лист2!$R112</f>
        <v>0</v>
      </c>
      <c r="AO115" s="15">
        <f>[1]Лист2!$T266</f>
        <v>0</v>
      </c>
      <c r="AP115" s="14">
        <f>[1]Лист2!$T112</f>
        <v>0</v>
      </c>
      <c r="AQ115" s="14">
        <f t="shared" si="22"/>
        <v>0</v>
      </c>
      <c r="AR115" s="14">
        <f t="shared" si="23"/>
        <v>0</v>
      </c>
      <c r="AS115" s="15">
        <f>[1]Лист2!$W266</f>
        <v>0</v>
      </c>
      <c r="AT115" s="14">
        <f>[1]Лист2!$W112</f>
        <v>0</v>
      </c>
      <c r="AU115" s="15">
        <f>[1]Лист2!$X266</f>
        <v>0</v>
      </c>
      <c r="AV115" s="14">
        <f>[1]Лист2!$X112</f>
        <v>0</v>
      </c>
      <c r="AW115" s="15">
        <f>[1]Лист2!$Y266</f>
        <v>0</v>
      </c>
      <c r="AX115" s="14">
        <f>[1]Лист2!$Y112</f>
        <v>0</v>
      </c>
      <c r="AY115" s="15">
        <f>[1]Лист2!$AC266</f>
        <v>0</v>
      </c>
      <c r="AZ115" s="14">
        <f>[1]Лист2!$AC112</f>
        <v>0</v>
      </c>
      <c r="BA115" s="15">
        <f>[1]Лист2!$Z266</f>
        <v>0</v>
      </c>
      <c r="BB115" s="20">
        <f>[1]Лист2!$Z112</f>
        <v>0</v>
      </c>
      <c r="BC115" s="15">
        <f>[1]Лист2!$AA266</f>
        <v>0</v>
      </c>
      <c r="BD115" s="14">
        <f>[1]Лист2!$AA112</f>
        <v>0</v>
      </c>
      <c r="BE115" s="15">
        <f>[1]Лист2!$AB266</f>
        <v>0</v>
      </c>
      <c r="BF115" s="20">
        <f>[1]Лист2!$AB112</f>
        <v>0</v>
      </c>
      <c r="BG115" s="15">
        <f>[1]Лист2!$AD266</f>
        <v>0</v>
      </c>
      <c r="BH115" s="14">
        <f>[1]Лист2!$AD112</f>
        <v>0</v>
      </c>
      <c r="BI115" s="14">
        <f t="shared" si="24"/>
        <v>0</v>
      </c>
      <c r="BJ115" s="14">
        <f t="shared" si="25"/>
        <v>0</v>
      </c>
      <c r="BK115" s="15">
        <f>[1]Лист2!$AG266</f>
        <v>0</v>
      </c>
      <c r="BL115" s="14">
        <f>[1]Лист2!$AG112</f>
        <v>0</v>
      </c>
      <c r="BM115" s="15">
        <f>[1]Лист2!$AH266</f>
        <v>0</v>
      </c>
      <c r="BN115" s="14">
        <f>[1]Лист2!$AH112</f>
        <v>0</v>
      </c>
      <c r="BO115" s="15">
        <f>[1]Лист2!$AI266</f>
        <v>0</v>
      </c>
      <c r="BP115" s="14">
        <f>[1]Лист2!$AI112</f>
        <v>0</v>
      </c>
      <c r="BQ115" s="15">
        <f>[1]Лист2!$AM266</f>
        <v>0</v>
      </c>
      <c r="BR115" s="14">
        <f>[1]Лист2!$AM112</f>
        <v>0</v>
      </c>
      <c r="BS115" s="15">
        <f>[1]Лист2!$AJ266</f>
        <v>0</v>
      </c>
      <c r="BT115" s="20">
        <f>[1]Лист2!$AJ112</f>
        <v>0</v>
      </c>
      <c r="BU115" s="15">
        <f>[1]Лист2!$AK266</f>
        <v>0</v>
      </c>
      <c r="BV115" s="14">
        <f>[1]Лист2!$AK112</f>
        <v>0</v>
      </c>
      <c r="BW115" s="15">
        <f>[1]Лист2!$AL266</f>
        <v>0</v>
      </c>
      <c r="BX115" s="20">
        <f>[1]Лист2!$AL112</f>
        <v>0</v>
      </c>
      <c r="BY115" s="15">
        <f>[1]Лист2!$AN266</f>
        <v>0</v>
      </c>
      <c r="BZ115" s="14">
        <f>[1]Лист2!$AN112</f>
        <v>0</v>
      </c>
      <c r="CA115" s="14">
        <f t="shared" si="26"/>
        <v>0</v>
      </c>
      <c r="CB115" s="14">
        <f t="shared" si="27"/>
        <v>0</v>
      </c>
      <c r="CC115" s="15">
        <f>[1]Лист2!$AQ266</f>
        <v>0</v>
      </c>
      <c r="CD115" s="14">
        <f>[1]Лист2!$AQ112</f>
        <v>0</v>
      </c>
      <c r="CE115" s="15">
        <f>[1]Лист2!$AR266</f>
        <v>0</v>
      </c>
      <c r="CF115" s="14">
        <f>[1]Лист2!$AR112</f>
        <v>0</v>
      </c>
      <c r="CG115" s="15">
        <f>[1]Лист2!$AS266</f>
        <v>0</v>
      </c>
      <c r="CH115" s="14">
        <f>[1]Лист2!$AS112</f>
        <v>0</v>
      </c>
      <c r="CI115" s="15">
        <f>[1]Лист2!$AW266</f>
        <v>0</v>
      </c>
      <c r="CJ115" s="14">
        <f>[1]Лист2!$AW112</f>
        <v>0</v>
      </c>
      <c r="CK115" s="15">
        <f>[1]Лист2!$AT266</f>
        <v>0</v>
      </c>
      <c r="CL115" s="20">
        <f>[1]Лист2!$AT112</f>
        <v>0</v>
      </c>
      <c r="CM115" s="15">
        <f>[1]Лист2!$AU266</f>
        <v>0</v>
      </c>
      <c r="CN115" s="14">
        <f>[1]Лист2!$AU112</f>
        <v>0</v>
      </c>
      <c r="CO115" s="15">
        <f>[1]Лист2!$AV266</f>
        <v>0</v>
      </c>
      <c r="CP115" s="20">
        <f>[1]Лист2!$AV112</f>
        <v>0</v>
      </c>
      <c r="CQ115" s="15">
        <f>[1]Лист2!$AX266</f>
        <v>0</v>
      </c>
      <c r="CR115" s="14">
        <f>[1]Лист2!$AX112</f>
        <v>0</v>
      </c>
    </row>
    <row r="116" spans="1:96" s="19" customFormat="1" x14ac:dyDescent="0.25">
      <c r="A116" s="29" t="s">
        <v>265</v>
      </c>
      <c r="B116" s="31" t="s">
        <v>66</v>
      </c>
      <c r="C116" s="16">
        <v>330071</v>
      </c>
      <c r="D116" s="17" t="s">
        <v>146</v>
      </c>
      <c r="E116" s="17" t="s">
        <v>123</v>
      </c>
      <c r="F116" s="18" t="s">
        <v>147</v>
      </c>
      <c r="G116" s="14">
        <f t="shared" si="18"/>
        <v>49685782.140000001</v>
      </c>
      <c r="H116" s="14">
        <f t="shared" si="19"/>
        <v>19877604.210000001</v>
      </c>
      <c r="I116" s="15">
        <f t="shared" si="29"/>
        <v>19031</v>
      </c>
      <c r="J116" s="14">
        <f t="shared" si="29"/>
        <v>9862785.1600000001</v>
      </c>
      <c r="K116" s="15">
        <f t="shared" si="29"/>
        <v>1916</v>
      </c>
      <c r="L116" s="14">
        <f t="shared" si="29"/>
        <v>982593.62</v>
      </c>
      <c r="M116" s="15">
        <f t="shared" si="29"/>
        <v>7589</v>
      </c>
      <c r="N116" s="14">
        <f t="shared" si="29"/>
        <v>9032225.4299999997</v>
      </c>
      <c r="O116" s="15">
        <f t="shared" si="29"/>
        <v>184</v>
      </c>
      <c r="P116" s="14">
        <f t="shared" si="29"/>
        <v>1805544.42</v>
      </c>
      <c r="Q116" s="15">
        <f t="shared" si="29"/>
        <v>775</v>
      </c>
      <c r="R116" s="14">
        <f t="shared" si="29"/>
        <v>20097175.41</v>
      </c>
      <c r="S116" s="15">
        <f t="shared" si="29"/>
        <v>0</v>
      </c>
      <c r="T116" s="14">
        <f t="shared" si="29"/>
        <v>0</v>
      </c>
      <c r="U116" s="15">
        <f t="shared" si="29"/>
        <v>0</v>
      </c>
      <c r="V116" s="14">
        <f t="shared" si="29"/>
        <v>0</v>
      </c>
      <c r="W116" s="15">
        <f t="shared" si="29"/>
        <v>1952</v>
      </c>
      <c r="X116" s="14">
        <f t="shared" si="15"/>
        <v>7905458.0999999996</v>
      </c>
      <c r="Y116" s="14">
        <f t="shared" si="20"/>
        <v>13453197.550000001</v>
      </c>
      <c r="Z116" s="14">
        <f t="shared" si="21"/>
        <v>5537955.2699999996</v>
      </c>
      <c r="AA116" s="15">
        <f>[1]Лист2!$M267</f>
        <v>5705</v>
      </c>
      <c r="AB116" s="14">
        <f>[1]Лист2!M113</f>
        <v>1916018.04</v>
      </c>
      <c r="AC116" s="15">
        <f>[1]Лист2!N267</f>
        <v>590</v>
      </c>
      <c r="AD116" s="14">
        <f>[1]Лист2!$N113</f>
        <v>305597.34999999998</v>
      </c>
      <c r="AE116" s="15">
        <f>[1]Лист2!$O267</f>
        <v>2277</v>
      </c>
      <c r="AF116" s="14">
        <f>[1]Лист2!$O113</f>
        <v>3316339.88</v>
      </c>
      <c r="AG116" s="15">
        <f>[1]Лист2!$S267</f>
        <v>49</v>
      </c>
      <c r="AH116" s="14">
        <f>[1]Лист2!$S113</f>
        <v>477391.19</v>
      </c>
      <c r="AI116" s="15">
        <f>[1]Лист2!$P267</f>
        <v>294</v>
      </c>
      <c r="AJ116" s="20">
        <f>[1]Лист2!$P113</f>
        <v>5831784.71</v>
      </c>
      <c r="AK116" s="15">
        <f>[1]Лист2!$Q267</f>
        <v>0</v>
      </c>
      <c r="AL116" s="14">
        <f>[1]Лист2!$Q113</f>
        <v>0</v>
      </c>
      <c r="AM116" s="15">
        <f>[1]Лист2!$R267</f>
        <v>0</v>
      </c>
      <c r="AN116" s="20">
        <f>[1]Лист2!$R113</f>
        <v>0</v>
      </c>
      <c r="AO116" s="15">
        <f>[1]Лист2!$T267</f>
        <v>488</v>
      </c>
      <c r="AP116" s="14">
        <f>[1]Лист2!$T113</f>
        <v>1606066.38</v>
      </c>
      <c r="AQ116" s="14">
        <f t="shared" si="22"/>
        <v>11860472.689999999</v>
      </c>
      <c r="AR116" s="14">
        <f t="shared" si="23"/>
        <v>5118491.43</v>
      </c>
      <c r="AS116" s="15">
        <f>[1]Лист2!$W267</f>
        <v>3808</v>
      </c>
      <c r="AT116" s="14">
        <f>[1]Лист2!$W113</f>
        <v>3385604.67</v>
      </c>
      <c r="AU116" s="15">
        <f>[1]Лист2!$X267</f>
        <v>358</v>
      </c>
      <c r="AV116" s="14">
        <f>[1]Лист2!$X113</f>
        <v>183111.59</v>
      </c>
      <c r="AW116" s="15">
        <f>[1]Лист2!$Y267</f>
        <v>1518</v>
      </c>
      <c r="AX116" s="14">
        <f>[1]Лист2!$Y113</f>
        <v>1549775.17</v>
      </c>
      <c r="AY116" s="15">
        <f>[1]Лист2!$AC267</f>
        <v>43</v>
      </c>
      <c r="AZ116" s="14">
        <f>[1]Лист2!$AC113</f>
        <v>425381.02</v>
      </c>
      <c r="BA116" s="15">
        <f>[1]Лист2!$Z267</f>
        <v>94</v>
      </c>
      <c r="BB116" s="20">
        <f>[1]Лист2!$Z113</f>
        <v>4216803</v>
      </c>
      <c r="BC116" s="15">
        <f>[1]Лист2!$AA267</f>
        <v>0</v>
      </c>
      <c r="BD116" s="14">
        <f>[1]Лист2!$AA113</f>
        <v>0</v>
      </c>
      <c r="BE116" s="15">
        <f>[1]Лист2!$AB267</f>
        <v>0</v>
      </c>
      <c r="BF116" s="20">
        <f>[1]Лист2!$AB113</f>
        <v>0</v>
      </c>
      <c r="BG116" s="15">
        <f>[1]Лист2!$AD267</f>
        <v>488</v>
      </c>
      <c r="BH116" s="14">
        <f>[1]Лист2!$AD113</f>
        <v>2099797.2400000002</v>
      </c>
      <c r="BI116" s="14">
        <f t="shared" si="24"/>
        <v>16903945.800000001</v>
      </c>
      <c r="BJ116" s="14">
        <f t="shared" si="25"/>
        <v>4330179.84</v>
      </c>
      <c r="BK116" s="15">
        <f>[1]Лист2!$AG267</f>
        <v>4753</v>
      </c>
      <c r="BL116" s="14">
        <f>[1]Лист2!$AG113</f>
        <v>2274623.02</v>
      </c>
      <c r="BM116" s="15">
        <f>[1]Лист2!$AH267</f>
        <v>488</v>
      </c>
      <c r="BN116" s="14">
        <f>[1]Лист2!$AH113</f>
        <v>246693.24</v>
      </c>
      <c r="BO116" s="15">
        <f>[1]Лист2!$AI267</f>
        <v>1572</v>
      </c>
      <c r="BP116" s="14">
        <f>[1]Лист2!$AI113</f>
        <v>1808863.58</v>
      </c>
      <c r="BQ116" s="15">
        <f>[1]Лист2!$AM267</f>
        <v>43</v>
      </c>
      <c r="BR116" s="14">
        <f>[1]Лист2!$AM113</f>
        <v>425381.02</v>
      </c>
      <c r="BS116" s="15">
        <f>[1]Лист2!$AJ267</f>
        <v>387</v>
      </c>
      <c r="BT116" s="20">
        <f>[1]Лист2!$AJ113</f>
        <v>10048587.699999999</v>
      </c>
      <c r="BU116" s="15">
        <f>[1]Лист2!$AK267</f>
        <v>0</v>
      </c>
      <c r="BV116" s="14">
        <f>[1]Лист2!$AK113</f>
        <v>0</v>
      </c>
      <c r="BW116" s="15">
        <f>[1]Лист2!$AL267</f>
        <v>0</v>
      </c>
      <c r="BX116" s="20">
        <f>[1]Лист2!$AL113</f>
        <v>0</v>
      </c>
      <c r="BY116" s="15">
        <f>[1]Лист2!$AN267</f>
        <v>488</v>
      </c>
      <c r="BZ116" s="14">
        <f>[1]Лист2!$AN113</f>
        <v>2099797.2400000002</v>
      </c>
      <c r="CA116" s="14">
        <f t="shared" si="26"/>
        <v>7468166.0999999996</v>
      </c>
      <c r="CB116" s="14">
        <f t="shared" si="27"/>
        <v>4890977.67</v>
      </c>
      <c r="CC116" s="15">
        <f>[1]Лист2!$AQ267</f>
        <v>4765</v>
      </c>
      <c r="CD116" s="14">
        <f>[1]Лист2!$AQ113</f>
        <v>2286539.4300000002</v>
      </c>
      <c r="CE116" s="15">
        <f>[1]Лист2!$AR267</f>
        <v>480</v>
      </c>
      <c r="CF116" s="14">
        <f>[1]Лист2!$AR113</f>
        <v>247191.44</v>
      </c>
      <c r="CG116" s="15">
        <f>[1]Лист2!$AS267</f>
        <v>2222</v>
      </c>
      <c r="CH116" s="14">
        <f>[1]Лист2!$AS113</f>
        <v>2357246.7999999998</v>
      </c>
      <c r="CI116" s="15">
        <f>[1]Лист2!$AW267</f>
        <v>49</v>
      </c>
      <c r="CJ116" s="14">
        <f>[1]Лист2!$AW113</f>
        <v>477391.19</v>
      </c>
      <c r="CK116" s="15">
        <f>[1]Лист2!$AT267</f>
        <v>0</v>
      </c>
      <c r="CL116" s="20">
        <f>[1]Лист2!$AT113</f>
        <v>0</v>
      </c>
      <c r="CM116" s="15">
        <f>[1]Лист2!$AU267</f>
        <v>0</v>
      </c>
      <c r="CN116" s="14">
        <f>[1]Лист2!$AU113</f>
        <v>0</v>
      </c>
      <c r="CO116" s="15">
        <f>[1]Лист2!$AV267</f>
        <v>0</v>
      </c>
      <c r="CP116" s="20">
        <f>[1]Лист2!$AV113</f>
        <v>0</v>
      </c>
      <c r="CQ116" s="15">
        <f>[1]Лист2!$AX267</f>
        <v>488</v>
      </c>
      <c r="CR116" s="14">
        <f>[1]Лист2!$AX113</f>
        <v>2099797.2400000002</v>
      </c>
    </row>
    <row r="117" spans="1:96" s="19" customFormat="1" x14ac:dyDescent="0.25">
      <c r="A117" s="29" t="s">
        <v>266</v>
      </c>
      <c r="B117" s="31" t="s">
        <v>67</v>
      </c>
      <c r="C117" s="16">
        <v>330359</v>
      </c>
      <c r="D117" s="17" t="s">
        <v>146</v>
      </c>
      <c r="E117" s="17" t="s">
        <v>129</v>
      </c>
      <c r="F117" s="18" t="s">
        <v>147</v>
      </c>
      <c r="G117" s="14">
        <f t="shared" si="18"/>
        <v>6576607.0499999998</v>
      </c>
      <c r="H117" s="14">
        <f t="shared" si="19"/>
        <v>2937884.56</v>
      </c>
      <c r="I117" s="15">
        <f t="shared" si="29"/>
        <v>204</v>
      </c>
      <c r="J117" s="14">
        <f t="shared" si="29"/>
        <v>42930.11</v>
      </c>
      <c r="K117" s="15">
        <f t="shared" si="29"/>
        <v>1048</v>
      </c>
      <c r="L117" s="14">
        <f t="shared" si="29"/>
        <v>669389.04</v>
      </c>
      <c r="M117" s="15">
        <f t="shared" si="29"/>
        <v>2379</v>
      </c>
      <c r="N117" s="14">
        <f t="shared" si="29"/>
        <v>2225565.41</v>
      </c>
      <c r="O117" s="15">
        <f t="shared" si="29"/>
        <v>292</v>
      </c>
      <c r="P117" s="14">
        <f t="shared" si="29"/>
        <v>3638722.49</v>
      </c>
      <c r="Q117" s="15">
        <f t="shared" si="29"/>
        <v>0</v>
      </c>
      <c r="R117" s="14">
        <f t="shared" si="29"/>
        <v>0</v>
      </c>
      <c r="S117" s="15">
        <f t="shared" si="29"/>
        <v>0</v>
      </c>
      <c r="T117" s="14">
        <f t="shared" si="29"/>
        <v>0</v>
      </c>
      <c r="U117" s="15">
        <f t="shared" si="29"/>
        <v>0</v>
      </c>
      <c r="V117" s="14">
        <f t="shared" si="29"/>
        <v>0</v>
      </c>
      <c r="W117" s="15">
        <f t="shared" si="29"/>
        <v>0</v>
      </c>
      <c r="X117" s="14">
        <f t="shared" si="15"/>
        <v>0</v>
      </c>
      <c r="Y117" s="14">
        <f t="shared" si="20"/>
        <v>1078691.0900000001</v>
      </c>
      <c r="Z117" s="14">
        <f t="shared" si="21"/>
        <v>296853.81</v>
      </c>
      <c r="AA117" s="15">
        <f>[1]Лист2!$M268</f>
        <v>29</v>
      </c>
      <c r="AB117" s="14">
        <f>[1]Лист2!M114</f>
        <v>6102.76</v>
      </c>
      <c r="AC117" s="15">
        <f>[1]Лист2!N268</f>
        <v>121</v>
      </c>
      <c r="AD117" s="14">
        <f>[1]Лист2!$N114</f>
        <v>75126.42</v>
      </c>
      <c r="AE117" s="15">
        <f>[1]Лист2!$O268</f>
        <v>215</v>
      </c>
      <c r="AF117" s="14">
        <f>[1]Лист2!$O114</f>
        <v>215624.63</v>
      </c>
      <c r="AG117" s="15">
        <f>[1]Лист2!$S268</f>
        <v>66</v>
      </c>
      <c r="AH117" s="14">
        <f>[1]Лист2!$S114</f>
        <v>781837.28</v>
      </c>
      <c r="AI117" s="15">
        <f>[1]Лист2!$P268</f>
        <v>0</v>
      </c>
      <c r="AJ117" s="20">
        <f>[1]Лист2!$P114</f>
        <v>0</v>
      </c>
      <c r="AK117" s="15">
        <f>[1]Лист2!$Q268</f>
        <v>0</v>
      </c>
      <c r="AL117" s="14">
        <f>[1]Лист2!$Q114</f>
        <v>0</v>
      </c>
      <c r="AM117" s="15">
        <f>[1]Лист2!$R268</f>
        <v>0</v>
      </c>
      <c r="AN117" s="20">
        <f>[1]Лист2!$R114</f>
        <v>0</v>
      </c>
      <c r="AO117" s="15">
        <f>[1]Лист2!$T268</f>
        <v>0</v>
      </c>
      <c r="AP117" s="14">
        <f>[1]Лист2!$T114</f>
        <v>0</v>
      </c>
      <c r="AQ117" s="14">
        <f t="shared" si="22"/>
        <v>1809137.97</v>
      </c>
      <c r="AR117" s="14">
        <f t="shared" si="23"/>
        <v>875073.92</v>
      </c>
      <c r="AS117" s="15">
        <f>[1]Лист2!$W268</f>
        <v>57</v>
      </c>
      <c r="AT117" s="14">
        <f>[1]Лист2!$W114</f>
        <v>12065.34</v>
      </c>
      <c r="AU117" s="15">
        <f>[1]Лист2!$X268</f>
        <v>306</v>
      </c>
      <c r="AV117" s="14">
        <f>[1]Лист2!$X114</f>
        <v>196171.35</v>
      </c>
      <c r="AW117" s="15">
        <f>[1]Лист2!$Y268</f>
        <v>718</v>
      </c>
      <c r="AX117" s="14">
        <f>[1]Лист2!$Y114</f>
        <v>666837.23</v>
      </c>
      <c r="AY117" s="15">
        <f>[1]Лист2!$AC268</f>
        <v>74</v>
      </c>
      <c r="AZ117" s="14">
        <f>[1]Лист2!$AC114</f>
        <v>934064.05</v>
      </c>
      <c r="BA117" s="15">
        <f>[1]Лист2!$Z268</f>
        <v>0</v>
      </c>
      <c r="BB117" s="20">
        <f>[1]Лист2!$Z114</f>
        <v>0</v>
      </c>
      <c r="BC117" s="15">
        <f>[1]Лист2!$AA268</f>
        <v>0</v>
      </c>
      <c r="BD117" s="14">
        <f>[1]Лист2!$AA114</f>
        <v>0</v>
      </c>
      <c r="BE117" s="15">
        <f>[1]Лист2!$AB268</f>
        <v>0</v>
      </c>
      <c r="BF117" s="20">
        <f>[1]Лист2!$AB114</f>
        <v>0</v>
      </c>
      <c r="BG117" s="15">
        <f>[1]Лист2!$AD268</f>
        <v>0</v>
      </c>
      <c r="BH117" s="14">
        <f>[1]Лист2!$AD114</f>
        <v>0</v>
      </c>
      <c r="BI117" s="14">
        <f t="shared" si="24"/>
        <v>1824308.6</v>
      </c>
      <c r="BJ117" s="14">
        <f t="shared" si="25"/>
        <v>878017.07</v>
      </c>
      <c r="BK117" s="15">
        <f>[1]Лист2!$AG268</f>
        <v>59</v>
      </c>
      <c r="BL117" s="14">
        <f>[1]Лист2!$AG114</f>
        <v>12485.62</v>
      </c>
      <c r="BM117" s="15">
        <f>[1]Лист2!$AH268</f>
        <v>309</v>
      </c>
      <c r="BN117" s="14">
        <f>[1]Лист2!$AH114</f>
        <v>198087.54</v>
      </c>
      <c r="BO117" s="15">
        <f>[1]Лист2!$AI268</f>
        <v>719</v>
      </c>
      <c r="BP117" s="14">
        <f>[1]Лист2!$AI114</f>
        <v>667443.91</v>
      </c>
      <c r="BQ117" s="15">
        <f>[1]Лист2!$AM268</f>
        <v>75</v>
      </c>
      <c r="BR117" s="14">
        <f>[1]Лист2!$AM114</f>
        <v>946291.53</v>
      </c>
      <c r="BS117" s="15">
        <f>[1]Лист2!$AJ268</f>
        <v>0</v>
      </c>
      <c r="BT117" s="20">
        <f>[1]Лист2!$AJ114</f>
        <v>0</v>
      </c>
      <c r="BU117" s="15">
        <f>[1]Лист2!$AK268</f>
        <v>0</v>
      </c>
      <c r="BV117" s="14">
        <f>[1]Лист2!$AK114</f>
        <v>0</v>
      </c>
      <c r="BW117" s="15">
        <f>[1]Лист2!$AL268</f>
        <v>0</v>
      </c>
      <c r="BX117" s="20">
        <f>[1]Лист2!$AL114</f>
        <v>0</v>
      </c>
      <c r="BY117" s="15">
        <f>[1]Лист2!$AN268</f>
        <v>0</v>
      </c>
      <c r="BZ117" s="14">
        <f>[1]Лист2!$AN114</f>
        <v>0</v>
      </c>
      <c r="CA117" s="14">
        <f t="shared" si="26"/>
        <v>1864469.39</v>
      </c>
      <c r="CB117" s="14">
        <f t="shared" si="27"/>
        <v>887939.76</v>
      </c>
      <c r="CC117" s="15">
        <f>[1]Лист2!$AQ268</f>
        <v>59</v>
      </c>
      <c r="CD117" s="14">
        <f>[1]Лист2!$AQ114</f>
        <v>12276.39</v>
      </c>
      <c r="CE117" s="15">
        <f>[1]Лист2!$AR268</f>
        <v>312</v>
      </c>
      <c r="CF117" s="14">
        <f>[1]Лист2!$AR114</f>
        <v>200003.73</v>
      </c>
      <c r="CG117" s="15">
        <f>[1]Лист2!$AS268</f>
        <v>727</v>
      </c>
      <c r="CH117" s="14">
        <f>[1]Лист2!$AS114</f>
        <v>675659.64</v>
      </c>
      <c r="CI117" s="15">
        <f>[1]Лист2!$AW268</f>
        <v>77</v>
      </c>
      <c r="CJ117" s="14">
        <f>[1]Лист2!$AW114</f>
        <v>976529.63</v>
      </c>
      <c r="CK117" s="15">
        <f>[1]Лист2!$AT268</f>
        <v>0</v>
      </c>
      <c r="CL117" s="20">
        <f>[1]Лист2!$AT114</f>
        <v>0</v>
      </c>
      <c r="CM117" s="15">
        <f>[1]Лист2!$AU268</f>
        <v>0</v>
      </c>
      <c r="CN117" s="14">
        <f>[1]Лист2!$AU114</f>
        <v>0</v>
      </c>
      <c r="CO117" s="15">
        <f>[1]Лист2!$AV268</f>
        <v>0</v>
      </c>
      <c r="CP117" s="20">
        <f>[1]Лист2!$AV114</f>
        <v>0</v>
      </c>
      <c r="CQ117" s="15">
        <f>[1]Лист2!$AX268</f>
        <v>0</v>
      </c>
      <c r="CR117" s="14">
        <f>[1]Лист2!$AX114</f>
        <v>0</v>
      </c>
    </row>
    <row r="118" spans="1:96" s="19" customFormat="1" x14ac:dyDescent="0.25">
      <c r="A118" s="29" t="s">
        <v>267</v>
      </c>
      <c r="B118" s="31" t="s">
        <v>68</v>
      </c>
      <c r="C118" s="16">
        <v>330360</v>
      </c>
      <c r="D118" s="17" t="s">
        <v>146</v>
      </c>
      <c r="E118" s="17" t="s">
        <v>129</v>
      </c>
      <c r="F118" s="18" t="s">
        <v>147</v>
      </c>
      <c r="G118" s="14">
        <f t="shared" si="18"/>
        <v>4421072.9800000004</v>
      </c>
      <c r="H118" s="14">
        <f t="shared" si="19"/>
        <v>3533387.51</v>
      </c>
      <c r="I118" s="15">
        <f t="shared" si="29"/>
        <v>0</v>
      </c>
      <c r="J118" s="14">
        <f t="shared" si="29"/>
        <v>0</v>
      </c>
      <c r="K118" s="15">
        <f t="shared" si="29"/>
        <v>0</v>
      </c>
      <c r="L118" s="14">
        <f t="shared" si="29"/>
        <v>0</v>
      </c>
      <c r="M118" s="15">
        <f t="shared" si="29"/>
        <v>3385</v>
      </c>
      <c r="N118" s="14">
        <f t="shared" si="29"/>
        <v>3533387.51</v>
      </c>
      <c r="O118" s="15">
        <f t="shared" si="29"/>
        <v>79</v>
      </c>
      <c r="P118" s="14">
        <f t="shared" si="29"/>
        <v>723690.98</v>
      </c>
      <c r="Q118" s="15">
        <f t="shared" si="29"/>
        <v>10</v>
      </c>
      <c r="R118" s="14">
        <f t="shared" si="29"/>
        <v>163994.49</v>
      </c>
      <c r="S118" s="15">
        <f t="shared" si="29"/>
        <v>0</v>
      </c>
      <c r="T118" s="14">
        <f t="shared" si="29"/>
        <v>0</v>
      </c>
      <c r="U118" s="15">
        <f t="shared" si="29"/>
        <v>0</v>
      </c>
      <c r="V118" s="14">
        <f t="shared" si="29"/>
        <v>0</v>
      </c>
      <c r="W118" s="15">
        <f t="shared" si="29"/>
        <v>0</v>
      </c>
      <c r="X118" s="14">
        <f t="shared" si="15"/>
        <v>0</v>
      </c>
      <c r="Y118" s="14">
        <f t="shared" si="20"/>
        <v>1218597.8600000001</v>
      </c>
      <c r="Z118" s="14">
        <f t="shared" si="21"/>
        <v>1060016.25</v>
      </c>
      <c r="AA118" s="15">
        <f>[1]Лист2!$M269</f>
        <v>0</v>
      </c>
      <c r="AB118" s="14">
        <f>[1]Лист2!M115</f>
        <v>0</v>
      </c>
      <c r="AC118" s="15">
        <f>[1]Лист2!N269</f>
        <v>0</v>
      </c>
      <c r="AD118" s="14">
        <f>[1]Лист2!$N115</f>
        <v>0</v>
      </c>
      <c r="AE118" s="15">
        <f>[1]Лист2!$O269</f>
        <v>1016</v>
      </c>
      <c r="AF118" s="14">
        <f>[1]Лист2!$O115</f>
        <v>1060016.25</v>
      </c>
      <c r="AG118" s="15">
        <f>[1]Лист2!$S269</f>
        <v>12</v>
      </c>
      <c r="AH118" s="14">
        <f>[1]Лист2!$S115</f>
        <v>109043.44</v>
      </c>
      <c r="AI118" s="15">
        <f>[1]Лист2!$P269</f>
        <v>3</v>
      </c>
      <c r="AJ118" s="20">
        <f>[1]Лист2!$P115</f>
        <v>49538.17</v>
      </c>
      <c r="AK118" s="15">
        <f>[1]Лист2!$Q269</f>
        <v>0</v>
      </c>
      <c r="AL118" s="14">
        <f>[1]Лист2!$Q115</f>
        <v>0</v>
      </c>
      <c r="AM118" s="15">
        <f>[1]Лист2!$R269</f>
        <v>0</v>
      </c>
      <c r="AN118" s="20">
        <f>[1]Лист2!$R115</f>
        <v>0</v>
      </c>
      <c r="AO118" s="15">
        <f>[1]Лист2!$T269</f>
        <v>0</v>
      </c>
      <c r="AP118" s="14">
        <f>[1]Лист2!$T115</f>
        <v>0</v>
      </c>
      <c r="AQ118" s="14">
        <f t="shared" si="22"/>
        <v>991938.64</v>
      </c>
      <c r="AR118" s="14">
        <f t="shared" si="23"/>
        <v>706677.51</v>
      </c>
      <c r="AS118" s="15">
        <f>[1]Лист2!$W269</f>
        <v>0</v>
      </c>
      <c r="AT118" s="14">
        <f>[1]Лист2!$W115</f>
        <v>0</v>
      </c>
      <c r="AU118" s="15">
        <f>[1]Лист2!$X269</f>
        <v>0</v>
      </c>
      <c r="AV118" s="14">
        <f>[1]Лист2!$X115</f>
        <v>0</v>
      </c>
      <c r="AW118" s="15">
        <f>[1]Лист2!$Y269</f>
        <v>677</v>
      </c>
      <c r="AX118" s="14">
        <f>[1]Лист2!$Y115</f>
        <v>706677.51</v>
      </c>
      <c r="AY118" s="15">
        <f>[1]Лист2!$AC269</f>
        <v>27</v>
      </c>
      <c r="AZ118" s="14">
        <f>[1]Лист2!$AC115</f>
        <v>252802.05</v>
      </c>
      <c r="BA118" s="15">
        <f>[1]Лист2!$Z269</f>
        <v>2</v>
      </c>
      <c r="BB118" s="20">
        <f>[1]Лист2!$Z115</f>
        <v>32459.08</v>
      </c>
      <c r="BC118" s="15">
        <f>[1]Лист2!$AA269</f>
        <v>0</v>
      </c>
      <c r="BD118" s="14">
        <f>[1]Лист2!$AA115</f>
        <v>0</v>
      </c>
      <c r="BE118" s="15">
        <f>[1]Лист2!$AB269</f>
        <v>0</v>
      </c>
      <c r="BF118" s="20">
        <f>[1]Лист2!$AB115</f>
        <v>0</v>
      </c>
      <c r="BG118" s="15">
        <f>[1]Лист2!$AD269</f>
        <v>0</v>
      </c>
      <c r="BH118" s="14">
        <f>[1]Лист2!$AD115</f>
        <v>0</v>
      </c>
      <c r="BI118" s="14">
        <f t="shared" si="24"/>
        <v>920059.33</v>
      </c>
      <c r="BJ118" s="14">
        <f t="shared" si="25"/>
        <v>706677.51</v>
      </c>
      <c r="BK118" s="15">
        <f>[1]Лист2!$AG269</f>
        <v>0</v>
      </c>
      <c r="BL118" s="14">
        <f>[1]Лист2!$AG115</f>
        <v>0</v>
      </c>
      <c r="BM118" s="15">
        <f>[1]Лист2!$AH269</f>
        <v>0</v>
      </c>
      <c r="BN118" s="14">
        <f>[1]Лист2!$AH115</f>
        <v>0</v>
      </c>
      <c r="BO118" s="15">
        <f>[1]Лист2!$AI269</f>
        <v>677</v>
      </c>
      <c r="BP118" s="14">
        <f>[1]Лист2!$AI115</f>
        <v>706677.51</v>
      </c>
      <c r="BQ118" s="15">
        <f>[1]Лист2!$AM269</f>
        <v>20</v>
      </c>
      <c r="BR118" s="14">
        <f>[1]Лист2!$AM115</f>
        <v>180922.74</v>
      </c>
      <c r="BS118" s="15">
        <f>[1]Лист2!$AJ269</f>
        <v>2</v>
      </c>
      <c r="BT118" s="20">
        <f>[1]Лист2!$AJ115</f>
        <v>32459.08</v>
      </c>
      <c r="BU118" s="15">
        <f>[1]Лист2!$AK269</f>
        <v>0</v>
      </c>
      <c r="BV118" s="14">
        <f>[1]Лист2!$AK115</f>
        <v>0</v>
      </c>
      <c r="BW118" s="15">
        <f>[1]Лист2!$AL269</f>
        <v>0</v>
      </c>
      <c r="BX118" s="20">
        <f>[1]Лист2!$AL115</f>
        <v>0</v>
      </c>
      <c r="BY118" s="15">
        <f>[1]Лист2!$AN269</f>
        <v>0</v>
      </c>
      <c r="BZ118" s="14">
        <f>[1]Лист2!$AN115</f>
        <v>0</v>
      </c>
      <c r="CA118" s="14">
        <f t="shared" si="26"/>
        <v>1290477.1499999999</v>
      </c>
      <c r="CB118" s="14">
        <f t="shared" si="27"/>
        <v>1060016.24</v>
      </c>
      <c r="CC118" s="15">
        <f>[1]Лист2!$AQ269</f>
        <v>0</v>
      </c>
      <c r="CD118" s="14">
        <f>[1]Лист2!$AQ115</f>
        <v>0</v>
      </c>
      <c r="CE118" s="15">
        <f>[1]Лист2!$AR269</f>
        <v>0</v>
      </c>
      <c r="CF118" s="14">
        <f>[1]Лист2!$AR115</f>
        <v>0</v>
      </c>
      <c r="CG118" s="15">
        <f>[1]Лист2!$AS269</f>
        <v>1015</v>
      </c>
      <c r="CH118" s="14">
        <f>[1]Лист2!$AS115</f>
        <v>1060016.24</v>
      </c>
      <c r="CI118" s="15">
        <f>[1]Лист2!$AW269</f>
        <v>20</v>
      </c>
      <c r="CJ118" s="14">
        <f>[1]Лист2!$AW115</f>
        <v>180922.75</v>
      </c>
      <c r="CK118" s="15">
        <f>[1]Лист2!$AT269</f>
        <v>3</v>
      </c>
      <c r="CL118" s="20">
        <f>[1]Лист2!$AT115</f>
        <v>49538.16</v>
      </c>
      <c r="CM118" s="15">
        <f>[1]Лист2!$AU269</f>
        <v>0</v>
      </c>
      <c r="CN118" s="14">
        <f>[1]Лист2!$AU115</f>
        <v>0</v>
      </c>
      <c r="CO118" s="15">
        <f>[1]Лист2!$AV269</f>
        <v>0</v>
      </c>
      <c r="CP118" s="20">
        <f>[1]Лист2!$AV115</f>
        <v>0</v>
      </c>
      <c r="CQ118" s="15">
        <f>[1]Лист2!$AX269</f>
        <v>0</v>
      </c>
      <c r="CR118" s="14">
        <f>[1]Лист2!$AX115</f>
        <v>0</v>
      </c>
    </row>
    <row r="119" spans="1:96" s="19" customFormat="1" x14ac:dyDescent="0.25">
      <c r="A119" s="29" t="s">
        <v>268</v>
      </c>
      <c r="B119" s="31" t="s">
        <v>114</v>
      </c>
      <c r="C119" s="16">
        <v>330415</v>
      </c>
      <c r="D119" s="17" t="s">
        <v>146</v>
      </c>
      <c r="E119" s="17" t="s">
        <v>129</v>
      </c>
      <c r="F119" s="18" t="s">
        <v>147</v>
      </c>
      <c r="G119" s="14">
        <f t="shared" si="18"/>
        <v>1340071.33</v>
      </c>
      <c r="H119" s="14">
        <f t="shared" si="19"/>
        <v>1340071.33</v>
      </c>
      <c r="I119" s="15">
        <f t="shared" si="29"/>
        <v>0</v>
      </c>
      <c r="J119" s="14">
        <f t="shared" si="29"/>
        <v>0</v>
      </c>
      <c r="K119" s="15">
        <f t="shared" si="29"/>
        <v>0</v>
      </c>
      <c r="L119" s="14">
        <f t="shared" si="29"/>
        <v>0</v>
      </c>
      <c r="M119" s="15">
        <f t="shared" si="29"/>
        <v>1448</v>
      </c>
      <c r="N119" s="14">
        <f t="shared" si="29"/>
        <v>1340071.33</v>
      </c>
      <c r="O119" s="15">
        <f t="shared" si="29"/>
        <v>0</v>
      </c>
      <c r="P119" s="14">
        <f t="shared" si="29"/>
        <v>0</v>
      </c>
      <c r="Q119" s="15">
        <f t="shared" si="29"/>
        <v>0</v>
      </c>
      <c r="R119" s="14">
        <f t="shared" si="29"/>
        <v>0</v>
      </c>
      <c r="S119" s="15">
        <f t="shared" si="29"/>
        <v>0</v>
      </c>
      <c r="T119" s="14">
        <f t="shared" si="29"/>
        <v>0</v>
      </c>
      <c r="U119" s="15">
        <f t="shared" si="29"/>
        <v>0</v>
      </c>
      <c r="V119" s="14">
        <f t="shared" si="29"/>
        <v>0</v>
      </c>
      <c r="W119" s="15">
        <f t="shared" si="29"/>
        <v>0</v>
      </c>
      <c r="X119" s="14">
        <f t="shared" si="15"/>
        <v>0</v>
      </c>
      <c r="Y119" s="14">
        <f t="shared" si="20"/>
        <v>402021.69</v>
      </c>
      <c r="Z119" s="14">
        <f t="shared" si="21"/>
        <v>402021.69</v>
      </c>
      <c r="AA119" s="15">
        <f>[1]Лист2!$M270</f>
        <v>0</v>
      </c>
      <c r="AB119" s="14">
        <f>[1]Лист2!M116</f>
        <v>0</v>
      </c>
      <c r="AC119" s="15">
        <f>[1]Лист2!N270</f>
        <v>0</v>
      </c>
      <c r="AD119" s="14">
        <f>[1]Лист2!$N116</f>
        <v>0</v>
      </c>
      <c r="AE119" s="15">
        <f>[1]Лист2!$O270</f>
        <v>434</v>
      </c>
      <c r="AF119" s="14">
        <f>[1]Лист2!$O116</f>
        <v>402021.69</v>
      </c>
      <c r="AG119" s="15">
        <f>[1]Лист2!$S270</f>
        <v>0</v>
      </c>
      <c r="AH119" s="14">
        <f>[1]Лист2!$S116</f>
        <v>0</v>
      </c>
      <c r="AI119" s="15">
        <f>[1]Лист2!$P270</f>
        <v>0</v>
      </c>
      <c r="AJ119" s="20">
        <f>[1]Лист2!$P116</f>
        <v>0</v>
      </c>
      <c r="AK119" s="15">
        <f>[1]Лист2!$Q270</f>
        <v>0</v>
      </c>
      <c r="AL119" s="14">
        <f>[1]Лист2!$Q116</f>
        <v>0</v>
      </c>
      <c r="AM119" s="15">
        <f>[1]Лист2!$R270</f>
        <v>0</v>
      </c>
      <c r="AN119" s="20">
        <f>[1]Лист2!$R116</f>
        <v>0</v>
      </c>
      <c r="AO119" s="15">
        <f>[1]Лист2!$T270</f>
        <v>0</v>
      </c>
      <c r="AP119" s="14">
        <f>[1]Лист2!$T116</f>
        <v>0</v>
      </c>
      <c r="AQ119" s="14">
        <f t="shared" si="22"/>
        <v>268014.46999999997</v>
      </c>
      <c r="AR119" s="14">
        <f t="shared" si="23"/>
        <v>268014.46999999997</v>
      </c>
      <c r="AS119" s="15">
        <f>[1]Лист2!$W270</f>
        <v>0</v>
      </c>
      <c r="AT119" s="14">
        <f>[1]Лист2!$W116</f>
        <v>0</v>
      </c>
      <c r="AU119" s="15">
        <f>[1]Лист2!$X270</f>
        <v>0</v>
      </c>
      <c r="AV119" s="14">
        <f>[1]Лист2!$X116</f>
        <v>0</v>
      </c>
      <c r="AW119" s="15">
        <f>[1]Лист2!$Y270</f>
        <v>290</v>
      </c>
      <c r="AX119" s="14">
        <f>[1]Лист2!$Y116</f>
        <v>268014.46999999997</v>
      </c>
      <c r="AY119" s="15">
        <f>[1]Лист2!$AC270</f>
        <v>0</v>
      </c>
      <c r="AZ119" s="14">
        <f>[1]Лист2!$AC116</f>
        <v>0</v>
      </c>
      <c r="BA119" s="15">
        <f>[1]Лист2!$Z270</f>
        <v>0</v>
      </c>
      <c r="BB119" s="20">
        <f>[1]Лист2!$Z116</f>
        <v>0</v>
      </c>
      <c r="BC119" s="15">
        <f>[1]Лист2!$AA270</f>
        <v>0</v>
      </c>
      <c r="BD119" s="14">
        <f>[1]Лист2!$AA116</f>
        <v>0</v>
      </c>
      <c r="BE119" s="15">
        <f>[1]Лист2!$AB270</f>
        <v>0</v>
      </c>
      <c r="BF119" s="20">
        <f>[1]Лист2!$AB116</f>
        <v>0</v>
      </c>
      <c r="BG119" s="15">
        <f>[1]Лист2!$AD270</f>
        <v>0</v>
      </c>
      <c r="BH119" s="14">
        <f>[1]Лист2!$AD116</f>
        <v>0</v>
      </c>
      <c r="BI119" s="14">
        <f t="shared" si="24"/>
        <v>268014.46999999997</v>
      </c>
      <c r="BJ119" s="14">
        <f t="shared" si="25"/>
        <v>268014.46999999997</v>
      </c>
      <c r="BK119" s="15">
        <f>[1]Лист2!$AG270</f>
        <v>0</v>
      </c>
      <c r="BL119" s="14">
        <f>[1]Лист2!$AG116</f>
        <v>0</v>
      </c>
      <c r="BM119" s="15">
        <f>[1]Лист2!$AH270</f>
        <v>0</v>
      </c>
      <c r="BN119" s="14">
        <f>[1]Лист2!$AH116</f>
        <v>0</v>
      </c>
      <c r="BO119" s="15">
        <f>[1]Лист2!$AI270</f>
        <v>290</v>
      </c>
      <c r="BP119" s="14">
        <f>[1]Лист2!$AI116</f>
        <v>268014.46999999997</v>
      </c>
      <c r="BQ119" s="15">
        <f>[1]Лист2!$AM270</f>
        <v>0</v>
      </c>
      <c r="BR119" s="14">
        <f>[1]Лист2!$AM116</f>
        <v>0</v>
      </c>
      <c r="BS119" s="15">
        <f>[1]Лист2!$AJ270</f>
        <v>0</v>
      </c>
      <c r="BT119" s="20">
        <f>[1]Лист2!$AJ116</f>
        <v>0</v>
      </c>
      <c r="BU119" s="15">
        <f>[1]Лист2!$AK270</f>
        <v>0</v>
      </c>
      <c r="BV119" s="14">
        <f>[1]Лист2!$AK116</f>
        <v>0</v>
      </c>
      <c r="BW119" s="15">
        <f>[1]Лист2!$AL270</f>
        <v>0</v>
      </c>
      <c r="BX119" s="20">
        <f>[1]Лист2!$AL116</f>
        <v>0</v>
      </c>
      <c r="BY119" s="15">
        <f>[1]Лист2!$AN270</f>
        <v>0</v>
      </c>
      <c r="BZ119" s="14">
        <f>[1]Лист2!$AN116</f>
        <v>0</v>
      </c>
      <c r="CA119" s="14">
        <f t="shared" si="26"/>
        <v>402020.7</v>
      </c>
      <c r="CB119" s="14">
        <f t="shared" si="27"/>
        <v>402020.7</v>
      </c>
      <c r="CC119" s="15">
        <f>[1]Лист2!$AQ270</f>
        <v>0</v>
      </c>
      <c r="CD119" s="14">
        <f>[1]Лист2!$AQ116</f>
        <v>0</v>
      </c>
      <c r="CE119" s="15">
        <f>[1]Лист2!$AR270</f>
        <v>0</v>
      </c>
      <c r="CF119" s="14">
        <f>[1]Лист2!$AR116</f>
        <v>0</v>
      </c>
      <c r="CG119" s="15">
        <f>[1]Лист2!$AS270</f>
        <v>434</v>
      </c>
      <c r="CH119" s="14">
        <f>[1]Лист2!$AS116</f>
        <v>402020.7</v>
      </c>
      <c r="CI119" s="15">
        <f>[1]Лист2!$AW270</f>
        <v>0</v>
      </c>
      <c r="CJ119" s="14">
        <f>[1]Лист2!$AW116</f>
        <v>0</v>
      </c>
      <c r="CK119" s="15">
        <f>[1]Лист2!$AT270</f>
        <v>0</v>
      </c>
      <c r="CL119" s="20">
        <f>[1]Лист2!$AT116</f>
        <v>0</v>
      </c>
      <c r="CM119" s="15">
        <f>[1]Лист2!$AU270</f>
        <v>0</v>
      </c>
      <c r="CN119" s="14">
        <f>[1]Лист2!$AU116</f>
        <v>0</v>
      </c>
      <c r="CO119" s="15">
        <f>[1]Лист2!$AV270</f>
        <v>0</v>
      </c>
      <c r="CP119" s="20">
        <f>[1]Лист2!$AV116</f>
        <v>0</v>
      </c>
      <c r="CQ119" s="15">
        <f>[1]Лист2!$AX270</f>
        <v>0</v>
      </c>
      <c r="CR119" s="14">
        <f>[1]Лист2!$AX116</f>
        <v>0</v>
      </c>
    </row>
    <row r="120" spans="1:96" s="19" customFormat="1" x14ac:dyDescent="0.25">
      <c r="A120" s="29" t="s">
        <v>269</v>
      </c>
      <c r="B120" s="31" t="s">
        <v>270</v>
      </c>
      <c r="C120" s="16">
        <v>330409</v>
      </c>
      <c r="D120" s="17" t="s">
        <v>146</v>
      </c>
      <c r="E120" s="17" t="s">
        <v>129</v>
      </c>
      <c r="F120" s="18" t="s">
        <v>147</v>
      </c>
      <c r="G120" s="14">
        <f t="shared" si="18"/>
        <v>661708.69999999995</v>
      </c>
      <c r="H120" s="14">
        <f t="shared" si="19"/>
        <v>603380.34</v>
      </c>
      <c r="I120" s="15">
        <f t="shared" si="29"/>
        <v>8</v>
      </c>
      <c r="J120" s="14">
        <f t="shared" si="29"/>
        <v>1612.8</v>
      </c>
      <c r="K120" s="15">
        <f t="shared" si="29"/>
        <v>0</v>
      </c>
      <c r="L120" s="14">
        <f t="shared" si="29"/>
        <v>0</v>
      </c>
      <c r="M120" s="15">
        <f t="shared" si="29"/>
        <v>494</v>
      </c>
      <c r="N120" s="14">
        <f t="shared" si="29"/>
        <v>601767.54</v>
      </c>
      <c r="O120" s="15">
        <f t="shared" si="29"/>
        <v>8</v>
      </c>
      <c r="P120" s="14">
        <f t="shared" si="29"/>
        <v>58328.36</v>
      </c>
      <c r="Q120" s="15">
        <f t="shared" si="29"/>
        <v>0</v>
      </c>
      <c r="R120" s="14">
        <f t="shared" si="29"/>
        <v>0</v>
      </c>
      <c r="S120" s="15">
        <f t="shared" si="29"/>
        <v>0</v>
      </c>
      <c r="T120" s="14">
        <f t="shared" si="29"/>
        <v>0</v>
      </c>
      <c r="U120" s="15">
        <f t="shared" si="29"/>
        <v>0</v>
      </c>
      <c r="V120" s="14">
        <f t="shared" si="29"/>
        <v>0</v>
      </c>
      <c r="W120" s="15">
        <f t="shared" si="29"/>
        <v>0</v>
      </c>
      <c r="X120" s="14">
        <f t="shared" si="29"/>
        <v>0</v>
      </c>
      <c r="Y120" s="14">
        <f t="shared" si="20"/>
        <v>44235.15</v>
      </c>
      <c r="Z120" s="14">
        <f t="shared" si="21"/>
        <v>35732.74</v>
      </c>
      <c r="AA120" s="15">
        <f>[1]Лист2!$M271</f>
        <v>2</v>
      </c>
      <c r="AB120" s="14">
        <f>[1]Лист2!M117</f>
        <v>403.2</v>
      </c>
      <c r="AC120" s="15">
        <f>[1]Лист2!N271</f>
        <v>0</v>
      </c>
      <c r="AD120" s="14">
        <f>[1]Лист2!$N117</f>
        <v>0</v>
      </c>
      <c r="AE120" s="15">
        <f>[1]Лист2!$O271</f>
        <v>29</v>
      </c>
      <c r="AF120" s="14">
        <f>[1]Лист2!$O117</f>
        <v>35329.54</v>
      </c>
      <c r="AG120" s="15">
        <f>[1]Лист2!$S271</f>
        <v>1</v>
      </c>
      <c r="AH120" s="14">
        <f>[1]Лист2!$S117</f>
        <v>8502.41</v>
      </c>
      <c r="AI120" s="15">
        <f>[1]Лист2!$P271</f>
        <v>0</v>
      </c>
      <c r="AJ120" s="20">
        <f>[1]Лист2!$P117</f>
        <v>0</v>
      </c>
      <c r="AK120" s="15">
        <f>[1]Лист2!$Q271</f>
        <v>0</v>
      </c>
      <c r="AL120" s="14">
        <f>[1]Лист2!$Q117</f>
        <v>0</v>
      </c>
      <c r="AM120" s="15">
        <f>[1]Лист2!$R271</f>
        <v>0</v>
      </c>
      <c r="AN120" s="20">
        <f>[1]Лист2!$R117</f>
        <v>0</v>
      </c>
      <c r="AO120" s="15">
        <f>[1]Лист2!$T271</f>
        <v>0</v>
      </c>
      <c r="AP120" s="14">
        <f>[1]Лист2!$T117</f>
        <v>0</v>
      </c>
      <c r="AQ120" s="14">
        <f t="shared" si="22"/>
        <v>228162.38</v>
      </c>
      <c r="AR120" s="14">
        <f t="shared" si="23"/>
        <v>202492.2</v>
      </c>
      <c r="AS120" s="15">
        <f>[1]Лист2!$W271</f>
        <v>2</v>
      </c>
      <c r="AT120" s="14">
        <f>[1]Лист2!$W117</f>
        <v>403.2</v>
      </c>
      <c r="AU120" s="15">
        <f>[1]Лист2!$X271</f>
        <v>0</v>
      </c>
      <c r="AV120" s="14">
        <f>[1]Лист2!$X117</f>
        <v>0</v>
      </c>
      <c r="AW120" s="15">
        <f>[1]Лист2!$Y271</f>
        <v>166</v>
      </c>
      <c r="AX120" s="14">
        <f>[1]Лист2!$Y117</f>
        <v>202089</v>
      </c>
      <c r="AY120" s="15">
        <f>[1]Лист2!$AC271</f>
        <v>4</v>
      </c>
      <c r="AZ120" s="14">
        <f>[1]Лист2!$AC117</f>
        <v>25670.18</v>
      </c>
      <c r="BA120" s="15">
        <f>[1]Лист2!$Z271</f>
        <v>0</v>
      </c>
      <c r="BB120" s="20">
        <f>[1]Лист2!$Z117</f>
        <v>0</v>
      </c>
      <c r="BC120" s="15">
        <f>[1]Лист2!$AA271</f>
        <v>0</v>
      </c>
      <c r="BD120" s="14">
        <f>[1]Лист2!$AA117</f>
        <v>0</v>
      </c>
      <c r="BE120" s="15">
        <f>[1]Лист2!$AB271</f>
        <v>0</v>
      </c>
      <c r="BF120" s="20">
        <f>[1]Лист2!$AB117</f>
        <v>0</v>
      </c>
      <c r="BG120" s="15">
        <f>[1]Лист2!$AD271</f>
        <v>0</v>
      </c>
      <c r="BH120" s="14">
        <f>[1]Лист2!$AD117</f>
        <v>0</v>
      </c>
      <c r="BI120" s="14">
        <f t="shared" si="24"/>
        <v>209643.15</v>
      </c>
      <c r="BJ120" s="14">
        <f t="shared" si="25"/>
        <v>202492.2</v>
      </c>
      <c r="BK120" s="15">
        <f>[1]Лист2!$AG271</f>
        <v>2</v>
      </c>
      <c r="BL120" s="14">
        <f>[1]Лист2!$AG117</f>
        <v>403.2</v>
      </c>
      <c r="BM120" s="15">
        <f>[1]Лист2!$AH271</f>
        <v>0</v>
      </c>
      <c r="BN120" s="14">
        <f>[1]Лист2!$AH117</f>
        <v>0</v>
      </c>
      <c r="BO120" s="15">
        <f>[1]Лист2!$AI271</f>
        <v>166</v>
      </c>
      <c r="BP120" s="14">
        <f>[1]Лист2!$AI117</f>
        <v>202089</v>
      </c>
      <c r="BQ120" s="15">
        <f>[1]Лист2!$AM271</f>
        <v>1</v>
      </c>
      <c r="BR120" s="14">
        <f>[1]Лист2!$AM117</f>
        <v>7150.95</v>
      </c>
      <c r="BS120" s="15">
        <f>[1]Лист2!$AJ271</f>
        <v>0</v>
      </c>
      <c r="BT120" s="20">
        <f>[1]Лист2!$AJ117</f>
        <v>0</v>
      </c>
      <c r="BU120" s="15">
        <f>[1]Лист2!$AK271</f>
        <v>0</v>
      </c>
      <c r="BV120" s="14">
        <f>[1]Лист2!$AK117</f>
        <v>0</v>
      </c>
      <c r="BW120" s="15">
        <f>[1]Лист2!$AL271</f>
        <v>0</v>
      </c>
      <c r="BX120" s="20">
        <f>[1]Лист2!$AL117</f>
        <v>0</v>
      </c>
      <c r="BY120" s="15">
        <f>[1]Лист2!$AN271</f>
        <v>0</v>
      </c>
      <c r="BZ120" s="14">
        <f>[1]Лист2!$AN117</f>
        <v>0</v>
      </c>
      <c r="CA120" s="14">
        <f t="shared" si="26"/>
        <v>179668.02</v>
      </c>
      <c r="CB120" s="14">
        <f t="shared" si="27"/>
        <v>162663.20000000001</v>
      </c>
      <c r="CC120" s="15">
        <f>[1]Лист2!$AQ271</f>
        <v>2</v>
      </c>
      <c r="CD120" s="14">
        <f>[1]Лист2!$AQ117</f>
        <v>403.2</v>
      </c>
      <c r="CE120" s="15">
        <f>[1]Лист2!$AR271</f>
        <v>0</v>
      </c>
      <c r="CF120" s="14">
        <f>[1]Лист2!$AR117</f>
        <v>0</v>
      </c>
      <c r="CG120" s="15">
        <f>[1]Лист2!$AS271</f>
        <v>133</v>
      </c>
      <c r="CH120" s="14">
        <f>[1]Лист2!$AS117</f>
        <v>162260</v>
      </c>
      <c r="CI120" s="15">
        <f>[1]Лист2!$AW271</f>
        <v>2</v>
      </c>
      <c r="CJ120" s="14">
        <f>[1]Лист2!$AW117</f>
        <v>17004.82</v>
      </c>
      <c r="CK120" s="15">
        <f>[1]Лист2!$AT271</f>
        <v>0</v>
      </c>
      <c r="CL120" s="20">
        <f>[1]Лист2!$AT117</f>
        <v>0</v>
      </c>
      <c r="CM120" s="15">
        <f>[1]Лист2!$AU271</f>
        <v>0</v>
      </c>
      <c r="CN120" s="14">
        <f>[1]Лист2!$AU117</f>
        <v>0</v>
      </c>
      <c r="CO120" s="15">
        <f>[1]Лист2!$AV271</f>
        <v>0</v>
      </c>
      <c r="CP120" s="20">
        <f>[1]Лист2!$AV117</f>
        <v>0</v>
      </c>
      <c r="CQ120" s="15">
        <f>[1]Лист2!$AX271</f>
        <v>0</v>
      </c>
      <c r="CR120" s="14">
        <f>[1]Лист2!$AX117</f>
        <v>0</v>
      </c>
    </row>
    <row r="121" spans="1:96" s="19" customFormat="1" x14ac:dyDescent="0.25">
      <c r="A121" s="29" t="s">
        <v>271</v>
      </c>
      <c r="B121" s="31" t="s">
        <v>272</v>
      </c>
      <c r="C121" s="16">
        <v>330420</v>
      </c>
      <c r="D121" s="17" t="s">
        <v>146</v>
      </c>
      <c r="E121" s="17" t="s">
        <v>129</v>
      </c>
      <c r="F121" s="18" t="s">
        <v>147</v>
      </c>
      <c r="G121" s="14">
        <f t="shared" si="18"/>
        <v>8965569.9399999995</v>
      </c>
      <c r="H121" s="14">
        <f t="shared" si="19"/>
        <v>251255.16</v>
      </c>
      <c r="I121" s="15">
        <f t="shared" si="29"/>
        <v>1332</v>
      </c>
      <c r="J121" s="14">
        <f t="shared" si="29"/>
        <v>251255.16</v>
      </c>
      <c r="K121" s="15">
        <f t="shared" si="29"/>
        <v>0</v>
      </c>
      <c r="L121" s="14">
        <f t="shared" si="29"/>
        <v>0</v>
      </c>
      <c r="M121" s="15">
        <f t="shared" si="29"/>
        <v>0</v>
      </c>
      <c r="N121" s="14">
        <f t="shared" si="29"/>
        <v>0</v>
      </c>
      <c r="O121" s="15">
        <f t="shared" si="29"/>
        <v>55</v>
      </c>
      <c r="P121" s="14">
        <f t="shared" si="29"/>
        <v>8714314.7799999993</v>
      </c>
      <c r="Q121" s="15">
        <f t="shared" si="29"/>
        <v>0</v>
      </c>
      <c r="R121" s="14">
        <f t="shared" si="29"/>
        <v>0</v>
      </c>
      <c r="S121" s="15">
        <f t="shared" si="29"/>
        <v>0</v>
      </c>
      <c r="T121" s="14">
        <f t="shared" si="29"/>
        <v>0</v>
      </c>
      <c r="U121" s="15">
        <f t="shared" si="29"/>
        <v>0</v>
      </c>
      <c r="V121" s="14">
        <f t="shared" si="29"/>
        <v>0</v>
      </c>
      <c r="W121" s="15">
        <f t="shared" si="29"/>
        <v>0</v>
      </c>
      <c r="X121" s="14">
        <f t="shared" si="29"/>
        <v>0</v>
      </c>
      <c r="Y121" s="14">
        <f t="shared" si="20"/>
        <v>1362305.61</v>
      </c>
      <c r="Z121" s="14">
        <f t="shared" si="21"/>
        <v>62813.79</v>
      </c>
      <c r="AA121" s="15">
        <f>[1]Лист2!$M272</f>
        <v>333</v>
      </c>
      <c r="AB121" s="14">
        <f>[1]Лист2!M118</f>
        <v>62813.79</v>
      </c>
      <c r="AC121" s="15">
        <f>[1]Лист2!N272</f>
        <v>0</v>
      </c>
      <c r="AD121" s="14">
        <f>[1]Лист2!$N118</f>
        <v>0</v>
      </c>
      <c r="AE121" s="15">
        <f>[1]Лист2!$O272</f>
        <v>0</v>
      </c>
      <c r="AF121" s="14">
        <f>[1]Лист2!$O118</f>
        <v>0</v>
      </c>
      <c r="AG121" s="15">
        <f>[1]Лист2!$S272</f>
        <v>9</v>
      </c>
      <c r="AH121" s="14">
        <f>[1]Лист2!$S118</f>
        <v>1299491.82</v>
      </c>
      <c r="AI121" s="15">
        <f>[1]Лист2!$P272</f>
        <v>0</v>
      </c>
      <c r="AJ121" s="20">
        <f>[1]Лист2!$P118</f>
        <v>0</v>
      </c>
      <c r="AK121" s="15">
        <f>[1]Лист2!$Q272</f>
        <v>0</v>
      </c>
      <c r="AL121" s="14">
        <f>[1]Лист2!$Q118</f>
        <v>0</v>
      </c>
      <c r="AM121" s="15">
        <f>[1]Лист2!$R272</f>
        <v>0</v>
      </c>
      <c r="AN121" s="20">
        <f>[1]Лист2!$R118</f>
        <v>0</v>
      </c>
      <c r="AO121" s="15">
        <f>[1]Лист2!$T272</f>
        <v>0</v>
      </c>
      <c r="AP121" s="14">
        <f>[1]Лист2!$T118</f>
        <v>0</v>
      </c>
      <c r="AQ121" s="14">
        <f t="shared" si="22"/>
        <v>2187640.27</v>
      </c>
      <c r="AR121" s="14">
        <f t="shared" si="23"/>
        <v>62813.79</v>
      </c>
      <c r="AS121" s="15">
        <f>[1]Лист2!$W272</f>
        <v>333</v>
      </c>
      <c r="AT121" s="14">
        <f>[1]Лист2!$W118</f>
        <v>62813.79</v>
      </c>
      <c r="AU121" s="15">
        <f>[1]Лист2!$X272</f>
        <v>0</v>
      </c>
      <c r="AV121" s="14">
        <f>[1]Лист2!$X118</f>
        <v>0</v>
      </c>
      <c r="AW121" s="15">
        <f>[1]Лист2!$Y272</f>
        <v>0</v>
      </c>
      <c r="AX121" s="14">
        <f>[1]Лист2!$Y118</f>
        <v>0</v>
      </c>
      <c r="AY121" s="15">
        <f>[1]Лист2!$AC272</f>
        <v>14</v>
      </c>
      <c r="AZ121" s="14">
        <f>[1]Лист2!$AC118</f>
        <v>2124826.48</v>
      </c>
      <c r="BA121" s="15">
        <f>[1]Лист2!$Z272</f>
        <v>0</v>
      </c>
      <c r="BB121" s="20">
        <f>[1]Лист2!$Z118</f>
        <v>0</v>
      </c>
      <c r="BC121" s="15">
        <f>[1]Лист2!$AA272</f>
        <v>0</v>
      </c>
      <c r="BD121" s="14">
        <f>[1]Лист2!$AA118</f>
        <v>0</v>
      </c>
      <c r="BE121" s="15">
        <f>[1]Лист2!$AB272</f>
        <v>0</v>
      </c>
      <c r="BF121" s="20">
        <f>[1]Лист2!$AB118</f>
        <v>0</v>
      </c>
      <c r="BG121" s="15">
        <f>[1]Лист2!$AD272</f>
        <v>0</v>
      </c>
      <c r="BH121" s="14">
        <f>[1]Лист2!$AD118</f>
        <v>0</v>
      </c>
      <c r="BI121" s="14">
        <f t="shared" si="24"/>
        <v>2381933.67</v>
      </c>
      <c r="BJ121" s="14">
        <f t="shared" si="25"/>
        <v>62813.79</v>
      </c>
      <c r="BK121" s="15">
        <f>[1]Лист2!$AG272</f>
        <v>333</v>
      </c>
      <c r="BL121" s="14">
        <f>[1]Лист2!$AG118</f>
        <v>62813.79</v>
      </c>
      <c r="BM121" s="15">
        <f>[1]Лист2!$AH272</f>
        <v>0</v>
      </c>
      <c r="BN121" s="14">
        <f>[1]Лист2!$AH118</f>
        <v>0</v>
      </c>
      <c r="BO121" s="15">
        <f>[1]Лист2!$AI272</f>
        <v>0</v>
      </c>
      <c r="BP121" s="14">
        <f>[1]Лист2!$AI118</f>
        <v>0</v>
      </c>
      <c r="BQ121" s="15">
        <f>[1]Лист2!$AM272</f>
        <v>14</v>
      </c>
      <c r="BR121" s="14">
        <f>[1]Лист2!$AM118</f>
        <v>2319119.88</v>
      </c>
      <c r="BS121" s="15">
        <f>[1]Лист2!$AJ272</f>
        <v>0</v>
      </c>
      <c r="BT121" s="20">
        <f>[1]Лист2!$AJ118</f>
        <v>0</v>
      </c>
      <c r="BU121" s="15">
        <f>[1]Лист2!$AK272</f>
        <v>0</v>
      </c>
      <c r="BV121" s="14">
        <f>[1]Лист2!$AK118</f>
        <v>0</v>
      </c>
      <c r="BW121" s="15">
        <f>[1]Лист2!$AL272</f>
        <v>0</v>
      </c>
      <c r="BX121" s="20">
        <f>[1]Лист2!$AL118</f>
        <v>0</v>
      </c>
      <c r="BY121" s="15">
        <f>[1]Лист2!$AN272</f>
        <v>0</v>
      </c>
      <c r="BZ121" s="14">
        <f>[1]Лист2!$AN118</f>
        <v>0</v>
      </c>
      <c r="CA121" s="14">
        <f t="shared" si="26"/>
        <v>3033690.39</v>
      </c>
      <c r="CB121" s="14">
        <f t="shared" si="27"/>
        <v>62813.79</v>
      </c>
      <c r="CC121" s="15">
        <f>[1]Лист2!$AQ272</f>
        <v>333</v>
      </c>
      <c r="CD121" s="14">
        <f>[1]Лист2!$AQ118</f>
        <v>62813.79</v>
      </c>
      <c r="CE121" s="15">
        <f>[1]Лист2!$AR272</f>
        <v>0</v>
      </c>
      <c r="CF121" s="14">
        <f>[1]Лист2!$AR118</f>
        <v>0</v>
      </c>
      <c r="CG121" s="15">
        <f>[1]Лист2!$AS272</f>
        <v>0</v>
      </c>
      <c r="CH121" s="14">
        <f>[1]Лист2!$AS118</f>
        <v>0</v>
      </c>
      <c r="CI121" s="15">
        <f>[1]Лист2!$AW272</f>
        <v>18</v>
      </c>
      <c r="CJ121" s="14">
        <f>[1]Лист2!$AW118</f>
        <v>2970876.6</v>
      </c>
      <c r="CK121" s="15">
        <f>[1]Лист2!$AT272</f>
        <v>0</v>
      </c>
      <c r="CL121" s="20">
        <f>[1]Лист2!$AT118</f>
        <v>0</v>
      </c>
      <c r="CM121" s="15">
        <f>[1]Лист2!$AU272</f>
        <v>0</v>
      </c>
      <c r="CN121" s="14">
        <f>[1]Лист2!$AU118</f>
        <v>0</v>
      </c>
      <c r="CO121" s="15">
        <f>[1]Лист2!$AV272</f>
        <v>0</v>
      </c>
      <c r="CP121" s="20">
        <f>[1]Лист2!$AV118</f>
        <v>0</v>
      </c>
      <c r="CQ121" s="15">
        <f>[1]Лист2!$AX272</f>
        <v>0</v>
      </c>
      <c r="CR121" s="14">
        <f>[1]Лист2!$AX118</f>
        <v>0</v>
      </c>
    </row>
    <row r="122" spans="1:96" s="19" customFormat="1" x14ac:dyDescent="0.25">
      <c r="A122" s="29" t="s">
        <v>273</v>
      </c>
      <c r="B122" s="31" t="s">
        <v>274</v>
      </c>
      <c r="C122" s="16"/>
      <c r="D122" s="17"/>
      <c r="E122" s="17" t="s">
        <v>123</v>
      </c>
      <c r="F122" s="18"/>
      <c r="G122" s="14">
        <f t="shared" si="18"/>
        <v>26851.57</v>
      </c>
      <c r="H122" s="14">
        <f t="shared" si="19"/>
        <v>26851.57</v>
      </c>
      <c r="I122" s="15">
        <f t="shared" si="29"/>
        <v>37</v>
      </c>
      <c r="J122" s="14">
        <f t="shared" si="29"/>
        <v>9626.2900000000009</v>
      </c>
      <c r="K122" s="15">
        <f t="shared" si="29"/>
        <v>0</v>
      </c>
      <c r="L122" s="14">
        <f t="shared" si="29"/>
        <v>0</v>
      </c>
      <c r="M122" s="15">
        <f t="shared" si="29"/>
        <v>12</v>
      </c>
      <c r="N122" s="14">
        <f t="shared" si="29"/>
        <v>17225.28</v>
      </c>
      <c r="O122" s="15">
        <f t="shared" si="29"/>
        <v>0</v>
      </c>
      <c r="P122" s="14">
        <f t="shared" si="29"/>
        <v>0</v>
      </c>
      <c r="Q122" s="15">
        <f t="shared" si="29"/>
        <v>0</v>
      </c>
      <c r="R122" s="14">
        <f t="shared" si="29"/>
        <v>0</v>
      </c>
      <c r="S122" s="15">
        <f t="shared" si="29"/>
        <v>0</v>
      </c>
      <c r="T122" s="14">
        <f t="shared" si="29"/>
        <v>0</v>
      </c>
      <c r="U122" s="15">
        <f t="shared" si="29"/>
        <v>0</v>
      </c>
      <c r="V122" s="14">
        <f t="shared" si="29"/>
        <v>0</v>
      </c>
      <c r="W122" s="15">
        <f t="shared" si="29"/>
        <v>0</v>
      </c>
      <c r="X122" s="14">
        <f t="shared" si="29"/>
        <v>0</v>
      </c>
      <c r="Y122" s="14">
        <f t="shared" si="20"/>
        <v>0</v>
      </c>
      <c r="Z122" s="14">
        <f t="shared" si="21"/>
        <v>0</v>
      </c>
      <c r="AA122" s="15">
        <f>[1]Лист2!$M273</f>
        <v>0</v>
      </c>
      <c r="AB122" s="14">
        <f>[1]Лист2!M119</f>
        <v>0</v>
      </c>
      <c r="AC122" s="15">
        <f>[1]Лист2!N273</f>
        <v>0</v>
      </c>
      <c r="AD122" s="14">
        <f>[1]Лист2!$N119</f>
        <v>0</v>
      </c>
      <c r="AE122" s="15">
        <f>[1]Лист2!$O273</f>
        <v>0</v>
      </c>
      <c r="AF122" s="14">
        <f>[1]Лист2!$O119</f>
        <v>0</v>
      </c>
      <c r="AG122" s="15">
        <f>[1]Лист2!$S273</f>
        <v>0</v>
      </c>
      <c r="AH122" s="14">
        <f>[1]Лист2!$S119</f>
        <v>0</v>
      </c>
      <c r="AI122" s="15">
        <f>[1]Лист2!$P273</f>
        <v>0</v>
      </c>
      <c r="AJ122" s="20">
        <f>[1]Лист2!$P119</f>
        <v>0</v>
      </c>
      <c r="AK122" s="15">
        <f>[1]Лист2!$Q273</f>
        <v>0</v>
      </c>
      <c r="AL122" s="14">
        <f>[1]Лист2!$Q119</f>
        <v>0</v>
      </c>
      <c r="AM122" s="15">
        <f>[1]Лист2!$R273</f>
        <v>0</v>
      </c>
      <c r="AN122" s="20">
        <f>[1]Лист2!$R119</f>
        <v>0</v>
      </c>
      <c r="AO122" s="15">
        <f>[1]Лист2!$T273</f>
        <v>0</v>
      </c>
      <c r="AP122" s="14">
        <f>[1]Лист2!$T119</f>
        <v>0</v>
      </c>
      <c r="AQ122" s="14">
        <f t="shared" si="22"/>
        <v>4692.07</v>
      </c>
      <c r="AR122" s="14">
        <f t="shared" si="23"/>
        <v>4692.07</v>
      </c>
      <c r="AS122" s="15">
        <f>[1]Лист2!$W273</f>
        <v>7</v>
      </c>
      <c r="AT122" s="14">
        <f>[1]Лист2!$W119</f>
        <v>1821.19</v>
      </c>
      <c r="AU122" s="15">
        <f>[1]Лист2!$X273</f>
        <v>0</v>
      </c>
      <c r="AV122" s="14">
        <f>[1]Лист2!$X119</f>
        <v>0</v>
      </c>
      <c r="AW122" s="15">
        <f>[1]Лист2!$Y273</f>
        <v>2</v>
      </c>
      <c r="AX122" s="14">
        <f>[1]Лист2!$Y119</f>
        <v>2870.88</v>
      </c>
      <c r="AY122" s="15">
        <f>[1]Лист2!$AC273</f>
        <v>0</v>
      </c>
      <c r="AZ122" s="14">
        <f>[1]Лист2!$AC119</f>
        <v>0</v>
      </c>
      <c r="BA122" s="15">
        <f>[1]Лист2!$Z273</f>
        <v>0</v>
      </c>
      <c r="BB122" s="20">
        <f>[1]Лист2!$Z119</f>
        <v>0</v>
      </c>
      <c r="BC122" s="15">
        <f>[1]Лист2!$AA273</f>
        <v>0</v>
      </c>
      <c r="BD122" s="14">
        <f>[1]Лист2!$AA119</f>
        <v>0</v>
      </c>
      <c r="BE122" s="15">
        <f>[1]Лист2!$AB273</f>
        <v>0</v>
      </c>
      <c r="BF122" s="20">
        <f>[1]Лист2!$AB119</f>
        <v>0</v>
      </c>
      <c r="BG122" s="15">
        <f>[1]Лист2!$AD273</f>
        <v>0</v>
      </c>
      <c r="BH122" s="14">
        <f>[1]Лист2!$AD119</f>
        <v>0</v>
      </c>
      <c r="BI122" s="14">
        <f t="shared" si="24"/>
        <v>13295.7</v>
      </c>
      <c r="BJ122" s="14">
        <f t="shared" si="25"/>
        <v>13295.7</v>
      </c>
      <c r="BK122" s="15">
        <f>[1]Лист2!$AG273</f>
        <v>18</v>
      </c>
      <c r="BL122" s="14">
        <f>[1]Лист2!$AG119</f>
        <v>4683.0600000000004</v>
      </c>
      <c r="BM122" s="15">
        <f>[1]Лист2!$AH273</f>
        <v>0</v>
      </c>
      <c r="BN122" s="14">
        <f>[1]Лист2!$AH119</f>
        <v>0</v>
      </c>
      <c r="BO122" s="15">
        <f>[1]Лист2!$AI273</f>
        <v>6</v>
      </c>
      <c r="BP122" s="14">
        <f>[1]Лист2!$AI119</f>
        <v>8612.64</v>
      </c>
      <c r="BQ122" s="15">
        <f>[1]Лист2!$AM273</f>
        <v>0</v>
      </c>
      <c r="BR122" s="14">
        <f>[1]Лист2!$AM119</f>
        <v>0</v>
      </c>
      <c r="BS122" s="15">
        <f>[1]Лист2!$AJ273</f>
        <v>0</v>
      </c>
      <c r="BT122" s="20">
        <f>[1]Лист2!$AJ119</f>
        <v>0</v>
      </c>
      <c r="BU122" s="15">
        <f>[1]Лист2!$AK273</f>
        <v>0</v>
      </c>
      <c r="BV122" s="14">
        <f>[1]Лист2!$AK119</f>
        <v>0</v>
      </c>
      <c r="BW122" s="15">
        <f>[1]Лист2!$AL273</f>
        <v>0</v>
      </c>
      <c r="BX122" s="20">
        <f>[1]Лист2!$AL119</f>
        <v>0</v>
      </c>
      <c r="BY122" s="15">
        <f>[1]Лист2!$AN273</f>
        <v>0</v>
      </c>
      <c r="BZ122" s="14">
        <f>[1]Лист2!$AN119</f>
        <v>0</v>
      </c>
      <c r="CA122" s="14">
        <f t="shared" si="26"/>
        <v>8863.7999999999993</v>
      </c>
      <c r="CB122" s="14">
        <f t="shared" si="27"/>
        <v>8863.7999999999993</v>
      </c>
      <c r="CC122" s="15">
        <f>[1]Лист2!$AQ273</f>
        <v>12</v>
      </c>
      <c r="CD122" s="14">
        <f>[1]Лист2!$AQ119</f>
        <v>3122.04</v>
      </c>
      <c r="CE122" s="15">
        <f>[1]Лист2!$AR273</f>
        <v>0</v>
      </c>
      <c r="CF122" s="14">
        <f>[1]Лист2!$AR119</f>
        <v>0</v>
      </c>
      <c r="CG122" s="15">
        <f>[1]Лист2!$AS273</f>
        <v>4</v>
      </c>
      <c r="CH122" s="14">
        <f>[1]Лист2!$AS119</f>
        <v>5741.76</v>
      </c>
      <c r="CI122" s="15">
        <f>[1]Лист2!$AW273</f>
        <v>0</v>
      </c>
      <c r="CJ122" s="14">
        <f>[1]Лист2!$AW119</f>
        <v>0</v>
      </c>
      <c r="CK122" s="15">
        <f>[1]Лист2!$AT273</f>
        <v>0</v>
      </c>
      <c r="CL122" s="20">
        <f>[1]Лист2!$AT119</f>
        <v>0</v>
      </c>
      <c r="CM122" s="15">
        <f>[1]Лист2!$AU273</f>
        <v>0</v>
      </c>
      <c r="CN122" s="14">
        <f>[1]Лист2!$AU119</f>
        <v>0</v>
      </c>
      <c r="CO122" s="15">
        <f>[1]Лист2!$AV273</f>
        <v>0</v>
      </c>
      <c r="CP122" s="20">
        <f>[1]Лист2!$AV119</f>
        <v>0</v>
      </c>
      <c r="CQ122" s="15">
        <f>[1]Лист2!$AX273</f>
        <v>0</v>
      </c>
      <c r="CR122" s="14">
        <f>[1]Лист2!$AX119</f>
        <v>0</v>
      </c>
    </row>
    <row r="123" spans="1:96" s="19" customFormat="1" x14ac:dyDescent="0.25">
      <c r="A123" s="29"/>
      <c r="B123" s="36" t="s">
        <v>69</v>
      </c>
      <c r="C123" s="16">
        <v>330074</v>
      </c>
      <c r="D123" s="17" t="s">
        <v>144</v>
      </c>
      <c r="E123" s="17" t="s">
        <v>123</v>
      </c>
      <c r="F123" s="18" t="s">
        <v>145</v>
      </c>
      <c r="G123" s="14">
        <f t="shared" si="18"/>
        <v>0</v>
      </c>
      <c r="H123" s="14">
        <f t="shared" si="19"/>
        <v>0</v>
      </c>
      <c r="I123" s="15">
        <f t="shared" si="29"/>
        <v>0</v>
      </c>
      <c r="J123" s="14">
        <f t="shared" si="29"/>
        <v>0</v>
      </c>
      <c r="K123" s="15">
        <f t="shared" si="29"/>
        <v>0</v>
      </c>
      <c r="L123" s="14">
        <f t="shared" si="29"/>
        <v>0</v>
      </c>
      <c r="M123" s="15">
        <f t="shared" si="29"/>
        <v>0</v>
      </c>
      <c r="N123" s="14">
        <f t="shared" si="29"/>
        <v>0</v>
      </c>
      <c r="O123" s="15">
        <f t="shared" si="29"/>
        <v>0</v>
      </c>
      <c r="P123" s="14">
        <f t="shared" si="29"/>
        <v>0</v>
      </c>
      <c r="Q123" s="15">
        <f t="shared" si="29"/>
        <v>0</v>
      </c>
      <c r="R123" s="14">
        <f t="shared" si="29"/>
        <v>0</v>
      </c>
      <c r="S123" s="15">
        <f t="shared" si="29"/>
        <v>0</v>
      </c>
      <c r="T123" s="14">
        <f t="shared" si="29"/>
        <v>0</v>
      </c>
      <c r="U123" s="15">
        <f t="shared" si="29"/>
        <v>0</v>
      </c>
      <c r="V123" s="14">
        <f t="shared" si="29"/>
        <v>0</v>
      </c>
      <c r="W123" s="15">
        <f t="shared" si="29"/>
        <v>0</v>
      </c>
      <c r="X123" s="14">
        <f t="shared" si="29"/>
        <v>0</v>
      </c>
      <c r="Y123" s="14">
        <f t="shared" si="20"/>
        <v>0</v>
      </c>
      <c r="Z123" s="14">
        <f t="shared" si="21"/>
        <v>0</v>
      </c>
      <c r="AA123" s="15">
        <f>[1]Лист2!$M274</f>
        <v>0</v>
      </c>
      <c r="AB123" s="14">
        <f>[1]Лист2!M120</f>
        <v>0</v>
      </c>
      <c r="AC123" s="15">
        <f>[1]Лист2!N274</f>
        <v>0</v>
      </c>
      <c r="AD123" s="14">
        <f>[1]Лист2!$N120</f>
        <v>0</v>
      </c>
      <c r="AE123" s="15">
        <f>[1]Лист2!$O274</f>
        <v>0</v>
      </c>
      <c r="AF123" s="14">
        <f>[1]Лист2!$O120</f>
        <v>0</v>
      </c>
      <c r="AG123" s="15">
        <f>[1]Лист2!$S274</f>
        <v>0</v>
      </c>
      <c r="AH123" s="14">
        <f>[1]Лист2!$S120</f>
        <v>0</v>
      </c>
      <c r="AI123" s="15">
        <f>[1]Лист2!$P274</f>
        <v>0</v>
      </c>
      <c r="AJ123" s="20">
        <f>[1]Лист2!$P120</f>
        <v>0</v>
      </c>
      <c r="AK123" s="15">
        <f>[1]Лист2!$Q274</f>
        <v>0</v>
      </c>
      <c r="AL123" s="14">
        <f>[1]Лист2!$Q120</f>
        <v>0</v>
      </c>
      <c r="AM123" s="15">
        <f>[1]Лист2!$R274</f>
        <v>0</v>
      </c>
      <c r="AN123" s="20">
        <f>[1]Лист2!$R120</f>
        <v>0</v>
      </c>
      <c r="AO123" s="15">
        <f>[1]Лист2!$T274</f>
        <v>0</v>
      </c>
      <c r="AP123" s="14">
        <f>[1]Лист2!$T120</f>
        <v>0</v>
      </c>
      <c r="AQ123" s="14">
        <f t="shared" si="22"/>
        <v>0</v>
      </c>
      <c r="AR123" s="14">
        <f t="shared" si="23"/>
        <v>0</v>
      </c>
      <c r="AS123" s="15">
        <f>[1]Лист2!$W274</f>
        <v>0</v>
      </c>
      <c r="AT123" s="14">
        <f>[1]Лист2!$W120</f>
        <v>0</v>
      </c>
      <c r="AU123" s="15">
        <f>[1]Лист2!$X274</f>
        <v>0</v>
      </c>
      <c r="AV123" s="14">
        <f>[1]Лист2!$X120</f>
        <v>0</v>
      </c>
      <c r="AW123" s="15">
        <f>[1]Лист2!$Y274</f>
        <v>0</v>
      </c>
      <c r="AX123" s="14">
        <f>[1]Лист2!$Y120</f>
        <v>0</v>
      </c>
      <c r="AY123" s="15">
        <f>[1]Лист2!$AC274</f>
        <v>0</v>
      </c>
      <c r="AZ123" s="14">
        <f>[1]Лист2!$AC120</f>
        <v>0</v>
      </c>
      <c r="BA123" s="15">
        <f>[1]Лист2!$Z274</f>
        <v>0</v>
      </c>
      <c r="BB123" s="20">
        <f>[1]Лист2!$Z120</f>
        <v>0</v>
      </c>
      <c r="BC123" s="15">
        <f>[1]Лист2!$AA274</f>
        <v>0</v>
      </c>
      <c r="BD123" s="14">
        <f>[1]Лист2!$AA120</f>
        <v>0</v>
      </c>
      <c r="BE123" s="15">
        <f>[1]Лист2!$AB274</f>
        <v>0</v>
      </c>
      <c r="BF123" s="20">
        <f>[1]Лист2!$AB120</f>
        <v>0</v>
      </c>
      <c r="BG123" s="15">
        <f>[1]Лист2!$AD274</f>
        <v>0</v>
      </c>
      <c r="BH123" s="14">
        <f>[1]Лист2!$AD120</f>
        <v>0</v>
      </c>
      <c r="BI123" s="14">
        <f t="shared" si="24"/>
        <v>0</v>
      </c>
      <c r="BJ123" s="14">
        <f t="shared" si="25"/>
        <v>0</v>
      </c>
      <c r="BK123" s="15">
        <f>[1]Лист2!$AG274</f>
        <v>0</v>
      </c>
      <c r="BL123" s="14">
        <f>[1]Лист2!$AG120</f>
        <v>0</v>
      </c>
      <c r="BM123" s="15">
        <f>[1]Лист2!$AH274</f>
        <v>0</v>
      </c>
      <c r="BN123" s="14">
        <f>[1]Лист2!$AH120</f>
        <v>0</v>
      </c>
      <c r="BO123" s="15">
        <f>[1]Лист2!$AI274</f>
        <v>0</v>
      </c>
      <c r="BP123" s="14">
        <f>[1]Лист2!$AI120</f>
        <v>0</v>
      </c>
      <c r="BQ123" s="15">
        <f>[1]Лист2!$AM274</f>
        <v>0</v>
      </c>
      <c r="BR123" s="14">
        <f>[1]Лист2!$AM120</f>
        <v>0</v>
      </c>
      <c r="BS123" s="15">
        <f>[1]Лист2!$AJ274</f>
        <v>0</v>
      </c>
      <c r="BT123" s="20">
        <f>[1]Лист2!$AJ120</f>
        <v>0</v>
      </c>
      <c r="BU123" s="15">
        <f>[1]Лист2!$AK274</f>
        <v>0</v>
      </c>
      <c r="BV123" s="14">
        <f>[1]Лист2!$AK120</f>
        <v>0</v>
      </c>
      <c r="BW123" s="15">
        <f>[1]Лист2!$AL274</f>
        <v>0</v>
      </c>
      <c r="BX123" s="20">
        <f>[1]Лист2!$AL120</f>
        <v>0</v>
      </c>
      <c r="BY123" s="15">
        <f>[1]Лист2!$AN274</f>
        <v>0</v>
      </c>
      <c r="BZ123" s="14">
        <f>[1]Лист2!$AN120</f>
        <v>0</v>
      </c>
      <c r="CA123" s="14">
        <f t="shared" si="26"/>
        <v>0</v>
      </c>
      <c r="CB123" s="14">
        <f t="shared" si="27"/>
        <v>0</v>
      </c>
      <c r="CC123" s="15">
        <f>[1]Лист2!$AQ274</f>
        <v>0</v>
      </c>
      <c r="CD123" s="14">
        <f>[1]Лист2!$AQ120</f>
        <v>0</v>
      </c>
      <c r="CE123" s="15">
        <f>[1]Лист2!$AR274</f>
        <v>0</v>
      </c>
      <c r="CF123" s="14">
        <f>[1]Лист2!$AR120</f>
        <v>0</v>
      </c>
      <c r="CG123" s="15">
        <f>[1]Лист2!$AS274</f>
        <v>0</v>
      </c>
      <c r="CH123" s="14">
        <f>[1]Лист2!$AS120</f>
        <v>0</v>
      </c>
      <c r="CI123" s="15">
        <f>[1]Лист2!$AW274</f>
        <v>0</v>
      </c>
      <c r="CJ123" s="14">
        <f>[1]Лист2!$AW120</f>
        <v>0</v>
      </c>
      <c r="CK123" s="15">
        <f>[1]Лист2!$AT274</f>
        <v>0</v>
      </c>
      <c r="CL123" s="20">
        <f>[1]Лист2!$AT120</f>
        <v>0</v>
      </c>
      <c r="CM123" s="15">
        <f>[1]Лист2!$AU274</f>
        <v>0</v>
      </c>
      <c r="CN123" s="14">
        <f>[1]Лист2!$AU120</f>
        <v>0</v>
      </c>
      <c r="CO123" s="15">
        <f>[1]Лист2!$AV274</f>
        <v>0</v>
      </c>
      <c r="CP123" s="20">
        <f>[1]Лист2!$AV120</f>
        <v>0</v>
      </c>
      <c r="CQ123" s="15">
        <f>[1]Лист2!$AX274</f>
        <v>0</v>
      </c>
      <c r="CR123" s="14">
        <f>[1]Лист2!$AX120</f>
        <v>0</v>
      </c>
    </row>
    <row r="124" spans="1:96" s="19" customFormat="1" x14ac:dyDescent="0.25">
      <c r="A124" s="29" t="s">
        <v>275</v>
      </c>
      <c r="B124" s="31" t="s">
        <v>70</v>
      </c>
      <c r="C124" s="16"/>
      <c r="D124" s="17"/>
      <c r="E124" s="17" t="s">
        <v>123</v>
      </c>
      <c r="F124" s="18"/>
      <c r="G124" s="14">
        <f t="shared" si="18"/>
        <v>41105563.450000003</v>
      </c>
      <c r="H124" s="14">
        <f t="shared" si="19"/>
        <v>24706073.510000002</v>
      </c>
      <c r="I124" s="15">
        <f t="shared" si="29"/>
        <v>17420</v>
      </c>
      <c r="J124" s="14">
        <f t="shared" si="29"/>
        <v>13019849.460000001</v>
      </c>
      <c r="K124" s="15">
        <f t="shared" si="29"/>
        <v>2211</v>
      </c>
      <c r="L124" s="14">
        <f t="shared" si="29"/>
        <v>976624.08</v>
      </c>
      <c r="M124" s="15">
        <f t="shared" si="29"/>
        <v>7145</v>
      </c>
      <c r="N124" s="14">
        <f t="shared" si="29"/>
        <v>10709599.970000001</v>
      </c>
      <c r="O124" s="15">
        <f t="shared" si="29"/>
        <v>136</v>
      </c>
      <c r="P124" s="14">
        <f t="shared" si="29"/>
        <v>1165312.99</v>
      </c>
      <c r="Q124" s="15">
        <f t="shared" si="29"/>
        <v>502</v>
      </c>
      <c r="R124" s="14">
        <f t="shared" si="29"/>
        <v>7674675.8700000001</v>
      </c>
      <c r="S124" s="15">
        <f t="shared" si="29"/>
        <v>0</v>
      </c>
      <c r="T124" s="14">
        <f t="shared" ref="T124:X157" si="30">AL124+BD124+BV124+CN124</f>
        <v>0</v>
      </c>
      <c r="U124" s="15">
        <f t="shared" si="30"/>
        <v>0</v>
      </c>
      <c r="V124" s="14">
        <f t="shared" si="30"/>
        <v>0</v>
      </c>
      <c r="W124" s="15">
        <f t="shared" si="30"/>
        <v>1620</v>
      </c>
      <c r="X124" s="14">
        <f t="shared" si="30"/>
        <v>7559501.0800000001</v>
      </c>
      <c r="Y124" s="14">
        <f t="shared" si="20"/>
        <v>11475589.060000001</v>
      </c>
      <c r="Z124" s="14">
        <f t="shared" si="21"/>
        <v>7379333.0800000001</v>
      </c>
      <c r="AA124" s="15">
        <f>[1]Лист2!$M275</f>
        <v>5577</v>
      </c>
      <c r="AB124" s="14">
        <f>[1]Лист2!M121</f>
        <v>3875898.33</v>
      </c>
      <c r="AC124" s="15">
        <f>[1]Лист2!N275</f>
        <v>1024</v>
      </c>
      <c r="AD124" s="14">
        <f>[1]Лист2!$N121</f>
        <v>627768.93000000005</v>
      </c>
      <c r="AE124" s="15">
        <f>[1]Лист2!$O275</f>
        <v>2140</v>
      </c>
      <c r="AF124" s="14">
        <f>[1]Лист2!$O121</f>
        <v>2875665.82</v>
      </c>
      <c r="AG124" s="15">
        <f>[1]Лист2!$S275</f>
        <v>45</v>
      </c>
      <c r="AH124" s="14">
        <f>[1]Лист2!$S121</f>
        <v>388553.36</v>
      </c>
      <c r="AI124" s="15">
        <f>[1]Лист2!$P275</f>
        <v>161</v>
      </c>
      <c r="AJ124" s="20">
        <f>[1]Лист2!$P121</f>
        <v>2554164.4</v>
      </c>
      <c r="AK124" s="15">
        <f>[1]Лист2!$Q275</f>
        <v>0</v>
      </c>
      <c r="AL124" s="14">
        <f>[1]Лист2!$Q121</f>
        <v>0</v>
      </c>
      <c r="AM124" s="15">
        <f>[1]Лист2!$R275</f>
        <v>0</v>
      </c>
      <c r="AN124" s="20">
        <f>[1]Лист2!$R121</f>
        <v>0</v>
      </c>
      <c r="AO124" s="15">
        <f>[1]Лист2!$T275</f>
        <v>351</v>
      </c>
      <c r="AP124" s="14">
        <f>[1]Лист2!$T121</f>
        <v>1153538.22</v>
      </c>
      <c r="AQ124" s="14">
        <f t="shared" si="22"/>
        <v>7635108.71</v>
      </c>
      <c r="AR124" s="14">
        <f t="shared" si="23"/>
        <v>4024648.89</v>
      </c>
      <c r="AS124" s="15">
        <f>[1]Лист2!$W275</f>
        <v>2122</v>
      </c>
      <c r="AT124" s="14">
        <f>[1]Лист2!$W121</f>
        <v>1343243.39</v>
      </c>
      <c r="AU124" s="15">
        <f>[1]Лист2!$X275</f>
        <v>0</v>
      </c>
      <c r="AV124" s="14">
        <f>[1]Лист2!$X121</f>
        <v>0</v>
      </c>
      <c r="AW124" s="15">
        <f>[1]Лист2!$Y275</f>
        <v>1025</v>
      </c>
      <c r="AX124" s="14">
        <f>[1]Лист2!$Y121</f>
        <v>2681405.5</v>
      </c>
      <c r="AY124" s="15">
        <f>[1]Лист2!$AC275</f>
        <v>23</v>
      </c>
      <c r="AZ124" s="14">
        <f>[1]Лист2!$AC121</f>
        <v>193244.93</v>
      </c>
      <c r="BA124" s="15">
        <f>[1]Лист2!$Z275</f>
        <v>88</v>
      </c>
      <c r="BB124" s="20">
        <f>[1]Лист2!$Z121</f>
        <v>1281897.6299999999</v>
      </c>
      <c r="BC124" s="15">
        <f>[1]Лист2!$AA275</f>
        <v>0</v>
      </c>
      <c r="BD124" s="14">
        <f>[1]Лист2!$AA121</f>
        <v>0</v>
      </c>
      <c r="BE124" s="15">
        <f>[1]Лист2!$AB275</f>
        <v>0</v>
      </c>
      <c r="BF124" s="20">
        <f>[1]Лист2!$AB121</f>
        <v>0</v>
      </c>
      <c r="BG124" s="15">
        <f>[1]Лист2!$AD275</f>
        <v>527</v>
      </c>
      <c r="BH124" s="14">
        <f>[1]Лист2!$AD121</f>
        <v>2135317.2599999998</v>
      </c>
      <c r="BI124" s="14">
        <f t="shared" si="24"/>
        <v>10255573.460000001</v>
      </c>
      <c r="BJ124" s="14">
        <f t="shared" si="25"/>
        <v>5953377.6699999999</v>
      </c>
      <c r="BK124" s="15">
        <f>[1]Лист2!$AG275</f>
        <v>4070</v>
      </c>
      <c r="BL124" s="14">
        <f>[1]Лист2!$AG121</f>
        <v>3088981.61</v>
      </c>
      <c r="BM124" s="15">
        <f>[1]Лист2!$AH275</f>
        <v>296</v>
      </c>
      <c r="BN124" s="14">
        <f>[1]Лист2!$AH121</f>
        <v>85068</v>
      </c>
      <c r="BO124" s="15">
        <f>[1]Лист2!$AI275</f>
        <v>1740</v>
      </c>
      <c r="BP124" s="14">
        <f>[1]Лист2!$AI121</f>
        <v>2779328.06</v>
      </c>
      <c r="BQ124" s="15">
        <f>[1]Лист2!$AM275</f>
        <v>34</v>
      </c>
      <c r="BR124" s="14">
        <f>[1]Лист2!$AM121</f>
        <v>296132.56</v>
      </c>
      <c r="BS124" s="15">
        <f>[1]Лист2!$AJ275</f>
        <v>125</v>
      </c>
      <c r="BT124" s="20">
        <f>[1]Лист2!$AJ121</f>
        <v>1870740.43</v>
      </c>
      <c r="BU124" s="15">
        <f>[1]Лист2!$AK275</f>
        <v>0</v>
      </c>
      <c r="BV124" s="14">
        <f>[1]Лист2!$AK121</f>
        <v>0</v>
      </c>
      <c r="BW124" s="15">
        <f>[1]Лист2!$AL275</f>
        <v>0</v>
      </c>
      <c r="BX124" s="20">
        <f>[1]Лист2!$AL121</f>
        <v>0</v>
      </c>
      <c r="BY124" s="15">
        <f>[1]Лист2!$AN275</f>
        <v>421</v>
      </c>
      <c r="BZ124" s="14">
        <f>[1]Лист2!$AN121</f>
        <v>2135322.7999999998</v>
      </c>
      <c r="CA124" s="14">
        <f t="shared" si="26"/>
        <v>11739292.220000001</v>
      </c>
      <c r="CB124" s="14">
        <f t="shared" si="27"/>
        <v>7348713.8700000001</v>
      </c>
      <c r="CC124" s="15">
        <f>[1]Лист2!$AQ275</f>
        <v>5651</v>
      </c>
      <c r="CD124" s="14">
        <f>[1]Лист2!$AQ121</f>
        <v>4711726.13</v>
      </c>
      <c r="CE124" s="15">
        <f>[1]Лист2!$AR275</f>
        <v>891</v>
      </c>
      <c r="CF124" s="14">
        <f>[1]Лист2!$AR121</f>
        <v>263787.15000000002</v>
      </c>
      <c r="CG124" s="15">
        <f>[1]Лист2!$AS275</f>
        <v>2240</v>
      </c>
      <c r="CH124" s="14">
        <f>[1]Лист2!$AS121</f>
        <v>2373200.59</v>
      </c>
      <c r="CI124" s="15">
        <f>[1]Лист2!$AW275</f>
        <v>34</v>
      </c>
      <c r="CJ124" s="14">
        <f>[1]Лист2!$AW121</f>
        <v>287382.14</v>
      </c>
      <c r="CK124" s="15">
        <f>[1]Лист2!$AT275</f>
        <v>128</v>
      </c>
      <c r="CL124" s="20">
        <f>[1]Лист2!$AT121</f>
        <v>1967873.41</v>
      </c>
      <c r="CM124" s="15">
        <f>[1]Лист2!$AU275</f>
        <v>0</v>
      </c>
      <c r="CN124" s="14">
        <f>[1]Лист2!$AU121</f>
        <v>0</v>
      </c>
      <c r="CO124" s="15">
        <f>[1]Лист2!$AV275</f>
        <v>0</v>
      </c>
      <c r="CP124" s="20">
        <f>[1]Лист2!$AV121</f>
        <v>0</v>
      </c>
      <c r="CQ124" s="15">
        <f>[1]Лист2!$AX275</f>
        <v>321</v>
      </c>
      <c r="CR124" s="14">
        <f>[1]Лист2!$AX121</f>
        <v>2135322.7999999998</v>
      </c>
    </row>
    <row r="125" spans="1:96" s="19" customFormat="1" x14ac:dyDescent="0.25">
      <c r="A125" s="29"/>
      <c r="B125" s="36" t="s">
        <v>71</v>
      </c>
      <c r="C125" s="16">
        <v>330075</v>
      </c>
      <c r="D125" s="17" t="s">
        <v>146</v>
      </c>
      <c r="E125" s="17" t="s">
        <v>123</v>
      </c>
      <c r="F125" s="18" t="s">
        <v>147</v>
      </c>
      <c r="G125" s="14">
        <f t="shared" si="18"/>
        <v>0</v>
      </c>
      <c r="H125" s="14">
        <f t="shared" si="19"/>
        <v>0</v>
      </c>
      <c r="I125" s="15">
        <f t="shared" ref="I125:S147" si="31">AA125+AS125+BK125+CC125</f>
        <v>0</v>
      </c>
      <c r="J125" s="14">
        <f t="shared" si="31"/>
        <v>0</v>
      </c>
      <c r="K125" s="15">
        <f t="shared" si="31"/>
        <v>0</v>
      </c>
      <c r="L125" s="14">
        <f t="shared" si="31"/>
        <v>0</v>
      </c>
      <c r="M125" s="15">
        <f t="shared" si="31"/>
        <v>0</v>
      </c>
      <c r="N125" s="14">
        <f t="shared" si="31"/>
        <v>0</v>
      </c>
      <c r="O125" s="15">
        <f t="shared" si="31"/>
        <v>0</v>
      </c>
      <c r="P125" s="14">
        <f t="shared" si="31"/>
        <v>0</v>
      </c>
      <c r="Q125" s="15">
        <f t="shared" si="31"/>
        <v>0</v>
      </c>
      <c r="R125" s="14">
        <f t="shared" si="31"/>
        <v>0</v>
      </c>
      <c r="S125" s="15">
        <f t="shared" si="31"/>
        <v>0</v>
      </c>
      <c r="T125" s="14">
        <f t="shared" si="30"/>
        <v>0</v>
      </c>
      <c r="U125" s="15">
        <f t="shared" si="30"/>
        <v>0</v>
      </c>
      <c r="V125" s="14">
        <f t="shared" si="30"/>
        <v>0</v>
      </c>
      <c r="W125" s="15">
        <f t="shared" si="30"/>
        <v>0</v>
      </c>
      <c r="X125" s="14">
        <f t="shared" si="30"/>
        <v>0</v>
      </c>
      <c r="Y125" s="14">
        <f t="shared" si="20"/>
        <v>0</v>
      </c>
      <c r="Z125" s="14">
        <f t="shared" si="21"/>
        <v>0</v>
      </c>
      <c r="AA125" s="15">
        <f>[1]Лист2!$M276</f>
        <v>0</v>
      </c>
      <c r="AB125" s="14">
        <f>[1]Лист2!M122</f>
        <v>0</v>
      </c>
      <c r="AC125" s="15">
        <f>[1]Лист2!N276</f>
        <v>0</v>
      </c>
      <c r="AD125" s="14">
        <f>[1]Лист2!$N122</f>
        <v>0</v>
      </c>
      <c r="AE125" s="15">
        <f>[1]Лист2!$O276</f>
        <v>0</v>
      </c>
      <c r="AF125" s="14">
        <f>[1]Лист2!$O122</f>
        <v>0</v>
      </c>
      <c r="AG125" s="15">
        <f>[1]Лист2!$S276</f>
        <v>0</v>
      </c>
      <c r="AH125" s="14">
        <f>[1]Лист2!$S122</f>
        <v>0</v>
      </c>
      <c r="AI125" s="15">
        <f>[1]Лист2!$P276</f>
        <v>0</v>
      </c>
      <c r="AJ125" s="20">
        <f>[1]Лист2!$P122</f>
        <v>0</v>
      </c>
      <c r="AK125" s="15">
        <f>[1]Лист2!$Q276</f>
        <v>0</v>
      </c>
      <c r="AL125" s="14">
        <f>[1]Лист2!$Q122</f>
        <v>0</v>
      </c>
      <c r="AM125" s="15">
        <f>[1]Лист2!$R276</f>
        <v>0</v>
      </c>
      <c r="AN125" s="20">
        <f>[1]Лист2!$R122</f>
        <v>0</v>
      </c>
      <c r="AO125" s="15">
        <f>[1]Лист2!$T276</f>
        <v>0</v>
      </c>
      <c r="AP125" s="14">
        <f>[1]Лист2!$T122</f>
        <v>0</v>
      </c>
      <c r="AQ125" s="14">
        <f t="shared" si="22"/>
        <v>0</v>
      </c>
      <c r="AR125" s="14">
        <f t="shared" si="23"/>
        <v>0</v>
      </c>
      <c r="AS125" s="15">
        <f>[1]Лист2!$W276</f>
        <v>0</v>
      </c>
      <c r="AT125" s="14">
        <f>[1]Лист2!$W122</f>
        <v>0</v>
      </c>
      <c r="AU125" s="15">
        <f>[1]Лист2!$X276</f>
        <v>0</v>
      </c>
      <c r="AV125" s="14">
        <f>[1]Лист2!$X122</f>
        <v>0</v>
      </c>
      <c r="AW125" s="15">
        <f>[1]Лист2!$Y276</f>
        <v>0</v>
      </c>
      <c r="AX125" s="14">
        <f>[1]Лист2!$Y122</f>
        <v>0</v>
      </c>
      <c r="AY125" s="15">
        <f>[1]Лист2!$AC276</f>
        <v>0</v>
      </c>
      <c r="AZ125" s="14">
        <f>[1]Лист2!$AC122</f>
        <v>0</v>
      </c>
      <c r="BA125" s="15">
        <f>[1]Лист2!$Z276</f>
        <v>0</v>
      </c>
      <c r="BB125" s="20">
        <f>[1]Лист2!$Z122</f>
        <v>0</v>
      </c>
      <c r="BC125" s="15">
        <f>[1]Лист2!$AA276</f>
        <v>0</v>
      </c>
      <c r="BD125" s="14">
        <f>[1]Лист2!$AA122</f>
        <v>0</v>
      </c>
      <c r="BE125" s="15">
        <f>[1]Лист2!$AB276</f>
        <v>0</v>
      </c>
      <c r="BF125" s="20">
        <f>[1]Лист2!$AB122</f>
        <v>0</v>
      </c>
      <c r="BG125" s="15">
        <f>[1]Лист2!$AD276</f>
        <v>0</v>
      </c>
      <c r="BH125" s="14">
        <f>[1]Лист2!$AD122</f>
        <v>0</v>
      </c>
      <c r="BI125" s="14">
        <f t="shared" si="24"/>
        <v>0</v>
      </c>
      <c r="BJ125" s="14">
        <f t="shared" si="25"/>
        <v>0</v>
      </c>
      <c r="BK125" s="15">
        <f>[1]Лист2!$AG276</f>
        <v>0</v>
      </c>
      <c r="BL125" s="14">
        <f>[1]Лист2!$AG122</f>
        <v>0</v>
      </c>
      <c r="BM125" s="15">
        <f>[1]Лист2!$AH276</f>
        <v>0</v>
      </c>
      <c r="BN125" s="14">
        <f>[1]Лист2!$AH122</f>
        <v>0</v>
      </c>
      <c r="BO125" s="15">
        <f>[1]Лист2!$AI276</f>
        <v>0</v>
      </c>
      <c r="BP125" s="14">
        <f>[1]Лист2!$AI122</f>
        <v>0</v>
      </c>
      <c r="BQ125" s="15">
        <f>[1]Лист2!$AM276</f>
        <v>0</v>
      </c>
      <c r="BR125" s="14">
        <f>[1]Лист2!$AM122</f>
        <v>0</v>
      </c>
      <c r="BS125" s="15">
        <f>[1]Лист2!$AJ276</f>
        <v>0</v>
      </c>
      <c r="BT125" s="20">
        <f>[1]Лист2!$AJ122</f>
        <v>0</v>
      </c>
      <c r="BU125" s="15">
        <f>[1]Лист2!$AK276</f>
        <v>0</v>
      </c>
      <c r="BV125" s="14">
        <f>[1]Лист2!$AK122</f>
        <v>0</v>
      </c>
      <c r="BW125" s="15">
        <f>[1]Лист2!$AL276</f>
        <v>0</v>
      </c>
      <c r="BX125" s="20">
        <f>[1]Лист2!$AL122</f>
        <v>0</v>
      </c>
      <c r="BY125" s="15">
        <f>[1]Лист2!$AN276</f>
        <v>0</v>
      </c>
      <c r="BZ125" s="14">
        <f>[1]Лист2!$AN122</f>
        <v>0</v>
      </c>
      <c r="CA125" s="14">
        <f t="shared" si="26"/>
        <v>0</v>
      </c>
      <c r="CB125" s="14">
        <f t="shared" si="27"/>
        <v>0</v>
      </c>
      <c r="CC125" s="15">
        <f>[1]Лист2!$AQ276</f>
        <v>0</v>
      </c>
      <c r="CD125" s="14">
        <f>[1]Лист2!$AQ122</f>
        <v>0</v>
      </c>
      <c r="CE125" s="15">
        <f>[1]Лист2!$AR276</f>
        <v>0</v>
      </c>
      <c r="CF125" s="14">
        <f>[1]Лист2!$AR122</f>
        <v>0</v>
      </c>
      <c r="CG125" s="15">
        <f>[1]Лист2!$AS276</f>
        <v>0</v>
      </c>
      <c r="CH125" s="14">
        <f>[1]Лист2!$AS122</f>
        <v>0</v>
      </c>
      <c r="CI125" s="15">
        <f>[1]Лист2!$AW276</f>
        <v>0</v>
      </c>
      <c r="CJ125" s="14">
        <f>[1]Лист2!$AW122</f>
        <v>0</v>
      </c>
      <c r="CK125" s="15">
        <f>[1]Лист2!$AT276</f>
        <v>0</v>
      </c>
      <c r="CL125" s="20">
        <f>[1]Лист2!$AT122</f>
        <v>0</v>
      </c>
      <c r="CM125" s="15">
        <f>[1]Лист2!$AU276</f>
        <v>0</v>
      </c>
      <c r="CN125" s="14">
        <f>[1]Лист2!$AU122</f>
        <v>0</v>
      </c>
      <c r="CO125" s="15">
        <f>[1]Лист2!$AV276</f>
        <v>0</v>
      </c>
      <c r="CP125" s="20">
        <f>[1]Лист2!$AV122</f>
        <v>0</v>
      </c>
      <c r="CQ125" s="15">
        <f>[1]Лист2!$AX276</f>
        <v>0</v>
      </c>
      <c r="CR125" s="14">
        <f>[1]Лист2!$AX122</f>
        <v>0</v>
      </c>
    </row>
    <row r="126" spans="1:96" s="19" customFormat="1" x14ac:dyDescent="0.25">
      <c r="A126" s="29" t="s">
        <v>276</v>
      </c>
      <c r="B126" s="34" t="s">
        <v>72</v>
      </c>
      <c r="C126" s="16"/>
      <c r="D126" s="17"/>
      <c r="E126" s="17" t="s">
        <v>123</v>
      </c>
      <c r="F126" s="18"/>
      <c r="G126" s="14">
        <f t="shared" si="18"/>
        <v>122172758.08</v>
      </c>
      <c r="H126" s="14">
        <f t="shared" si="19"/>
        <v>55254852.869999997</v>
      </c>
      <c r="I126" s="15">
        <f t="shared" si="31"/>
        <v>49714</v>
      </c>
      <c r="J126" s="14">
        <f t="shared" si="31"/>
        <v>27563267.920000002</v>
      </c>
      <c r="K126" s="15">
        <f t="shared" si="31"/>
        <v>9680</v>
      </c>
      <c r="L126" s="14">
        <f t="shared" si="31"/>
        <v>5690984.8399999999</v>
      </c>
      <c r="M126" s="15">
        <f t="shared" si="31"/>
        <v>25839</v>
      </c>
      <c r="N126" s="14">
        <f t="shared" si="31"/>
        <v>22000600.109999999</v>
      </c>
      <c r="O126" s="15">
        <f t="shared" si="31"/>
        <v>1122</v>
      </c>
      <c r="P126" s="14">
        <f t="shared" si="31"/>
        <v>12640687.970000001</v>
      </c>
      <c r="Q126" s="15">
        <f t="shared" si="31"/>
        <v>1785</v>
      </c>
      <c r="R126" s="14">
        <f t="shared" si="31"/>
        <v>34562156.159999996</v>
      </c>
      <c r="S126" s="15">
        <f t="shared" si="31"/>
        <v>0</v>
      </c>
      <c r="T126" s="14">
        <f t="shared" si="30"/>
        <v>0</v>
      </c>
      <c r="U126" s="15">
        <f t="shared" si="30"/>
        <v>0</v>
      </c>
      <c r="V126" s="14">
        <f t="shared" si="30"/>
        <v>0</v>
      </c>
      <c r="W126" s="15">
        <f t="shared" si="30"/>
        <v>6706</v>
      </c>
      <c r="X126" s="14">
        <f t="shared" si="30"/>
        <v>19715061.079999998</v>
      </c>
      <c r="Y126" s="14">
        <f t="shared" si="20"/>
        <v>31315023.030000001</v>
      </c>
      <c r="Z126" s="14">
        <f t="shared" si="21"/>
        <v>15637043.4</v>
      </c>
      <c r="AA126" s="15">
        <f>[1]Лист2!$M277</f>
        <v>5578</v>
      </c>
      <c r="AB126" s="14">
        <f>[1]Лист2!M123</f>
        <v>6462543.2599999998</v>
      </c>
      <c r="AC126" s="15">
        <f>[1]Лист2!N277</f>
        <v>1747</v>
      </c>
      <c r="AD126" s="14">
        <f>[1]Лист2!$N123</f>
        <v>1088874.92</v>
      </c>
      <c r="AE126" s="15">
        <f>[1]Лист2!$O277</f>
        <v>3445</v>
      </c>
      <c r="AF126" s="14">
        <f>[1]Лист2!$O123</f>
        <v>8085625.2199999997</v>
      </c>
      <c r="AG126" s="15">
        <f>[1]Лист2!$S277</f>
        <v>105</v>
      </c>
      <c r="AH126" s="14">
        <f>[1]Лист2!$S123</f>
        <v>1126184.1499999999</v>
      </c>
      <c r="AI126" s="15">
        <f>[1]Лист2!$P277</f>
        <v>264</v>
      </c>
      <c r="AJ126" s="20">
        <f>[1]Лист2!$P123</f>
        <v>10342614.279999999</v>
      </c>
      <c r="AK126" s="15">
        <f>[1]Лист2!$Q277</f>
        <v>0</v>
      </c>
      <c r="AL126" s="14">
        <f>[1]Лист2!$Q123</f>
        <v>0</v>
      </c>
      <c r="AM126" s="15">
        <f>[1]Лист2!$R277</f>
        <v>0</v>
      </c>
      <c r="AN126" s="20">
        <f>[1]Лист2!$R123</f>
        <v>0</v>
      </c>
      <c r="AO126" s="15">
        <f>[1]Лист2!$T277</f>
        <v>1198</v>
      </c>
      <c r="AP126" s="14">
        <f>[1]Лист2!$T123</f>
        <v>4209181.2</v>
      </c>
      <c r="AQ126" s="14">
        <f t="shared" si="22"/>
        <v>28815500.600000001</v>
      </c>
      <c r="AR126" s="14">
        <f t="shared" si="23"/>
        <v>11429661.439999999</v>
      </c>
      <c r="AS126" s="15">
        <f>[1]Лист2!$W277</f>
        <v>18379</v>
      </c>
      <c r="AT126" s="14">
        <f>[1]Лист2!$W123</f>
        <v>7236818.0199999996</v>
      </c>
      <c r="AU126" s="15">
        <f>[1]Лист2!$X277</f>
        <v>3093</v>
      </c>
      <c r="AV126" s="14">
        <f>[1]Лист2!$X123</f>
        <v>1758973.98</v>
      </c>
      <c r="AW126" s="15">
        <f>[1]Лист2!$Y277</f>
        <v>9475</v>
      </c>
      <c r="AX126" s="14">
        <f>[1]Лист2!$Y123</f>
        <v>2433869.44</v>
      </c>
      <c r="AY126" s="15">
        <f>[1]Лист2!$AC277</f>
        <v>456</v>
      </c>
      <c r="AZ126" s="14">
        <f>[1]Лист2!$AC123</f>
        <v>5208877.3</v>
      </c>
      <c r="BA126" s="15">
        <f>[1]Лист2!$Z277</f>
        <v>631</v>
      </c>
      <c r="BB126" s="20">
        <f>[1]Лист2!$Z123</f>
        <v>6992161.9000000004</v>
      </c>
      <c r="BC126" s="15">
        <f>[1]Лист2!$AA277</f>
        <v>0</v>
      </c>
      <c r="BD126" s="14">
        <f>[1]Лист2!$AA123</f>
        <v>0</v>
      </c>
      <c r="BE126" s="15">
        <f>[1]Лист2!$AB277</f>
        <v>0</v>
      </c>
      <c r="BF126" s="20">
        <f>[1]Лист2!$AB123</f>
        <v>0</v>
      </c>
      <c r="BG126" s="15">
        <f>[1]Лист2!$AD277</f>
        <v>2154</v>
      </c>
      <c r="BH126" s="14">
        <f>[1]Лист2!$AD123</f>
        <v>5184799.96</v>
      </c>
      <c r="BI126" s="14">
        <f t="shared" si="24"/>
        <v>32045456.52</v>
      </c>
      <c r="BJ126" s="14">
        <f t="shared" si="25"/>
        <v>15090540.35</v>
      </c>
      <c r="BK126" s="15">
        <f>[1]Лист2!$AG277</f>
        <v>11294</v>
      </c>
      <c r="BL126" s="14">
        <f>[1]Лист2!$AG123</f>
        <v>6392496.7999999998</v>
      </c>
      <c r="BM126" s="15">
        <f>[1]Лист2!$AH277</f>
        <v>2260</v>
      </c>
      <c r="BN126" s="14">
        <f>[1]Лист2!$AH123</f>
        <v>1334173.81</v>
      </c>
      <c r="BO126" s="15">
        <f>[1]Лист2!$AI277</f>
        <v>6173</v>
      </c>
      <c r="BP126" s="14">
        <f>[1]Лист2!$AI123</f>
        <v>7363869.7400000002</v>
      </c>
      <c r="BQ126" s="15">
        <f>[1]Лист2!$AM277</f>
        <v>240</v>
      </c>
      <c r="BR126" s="14">
        <f>[1]Лист2!$AM123</f>
        <v>2712944.79</v>
      </c>
      <c r="BS126" s="15">
        <f>[1]Лист2!$AJ277</f>
        <v>440</v>
      </c>
      <c r="BT126" s="20">
        <f>[1]Лист2!$AJ123</f>
        <v>9105691.4199999999</v>
      </c>
      <c r="BU126" s="15">
        <f>[1]Лист2!$AK277</f>
        <v>0</v>
      </c>
      <c r="BV126" s="14">
        <f>[1]Лист2!$AK123</f>
        <v>0</v>
      </c>
      <c r="BW126" s="15">
        <f>[1]Лист2!$AL277</f>
        <v>0</v>
      </c>
      <c r="BX126" s="20">
        <f>[1]Лист2!$AL123</f>
        <v>0</v>
      </c>
      <c r="BY126" s="15">
        <f>[1]Лист2!$AN277</f>
        <v>1677</v>
      </c>
      <c r="BZ126" s="14">
        <f>[1]Лист2!$AN123</f>
        <v>5136279.96</v>
      </c>
      <c r="CA126" s="14">
        <f t="shared" si="26"/>
        <v>29996777.93</v>
      </c>
      <c r="CB126" s="14">
        <f t="shared" si="27"/>
        <v>13097607.68</v>
      </c>
      <c r="CC126" s="15">
        <f>[1]Лист2!$AQ277</f>
        <v>14463</v>
      </c>
      <c r="CD126" s="14">
        <f>[1]Лист2!$AQ123</f>
        <v>7471409.8399999999</v>
      </c>
      <c r="CE126" s="15">
        <f>[1]Лист2!$AR277</f>
        <v>2580</v>
      </c>
      <c r="CF126" s="14">
        <f>[1]Лист2!$AR123</f>
        <v>1508962.13</v>
      </c>
      <c r="CG126" s="15">
        <f>[1]Лист2!$AS277</f>
        <v>6746</v>
      </c>
      <c r="CH126" s="14">
        <f>[1]Лист2!$AS123</f>
        <v>4117235.71</v>
      </c>
      <c r="CI126" s="15">
        <f>[1]Лист2!$AW277</f>
        <v>321</v>
      </c>
      <c r="CJ126" s="14">
        <f>[1]Лист2!$AW123</f>
        <v>3592681.73</v>
      </c>
      <c r="CK126" s="15">
        <f>[1]Лист2!$AT277</f>
        <v>450</v>
      </c>
      <c r="CL126" s="20">
        <f>[1]Лист2!$AT123</f>
        <v>8121688.5599999996</v>
      </c>
      <c r="CM126" s="15">
        <f>[1]Лист2!$AU277</f>
        <v>0</v>
      </c>
      <c r="CN126" s="14">
        <f>[1]Лист2!$AU123</f>
        <v>0</v>
      </c>
      <c r="CO126" s="15">
        <f>[1]Лист2!$AV277</f>
        <v>0</v>
      </c>
      <c r="CP126" s="20">
        <f>[1]Лист2!$AV123</f>
        <v>0</v>
      </c>
      <c r="CQ126" s="15">
        <f>[1]Лист2!$AX277</f>
        <v>1677</v>
      </c>
      <c r="CR126" s="14">
        <f>[1]Лист2!$AX123</f>
        <v>5184799.96</v>
      </c>
    </row>
    <row r="127" spans="1:96" s="19" customFormat="1" x14ac:dyDescent="0.25">
      <c r="A127" s="29"/>
      <c r="B127" s="36" t="s">
        <v>73</v>
      </c>
      <c r="C127" s="16">
        <v>330079</v>
      </c>
      <c r="D127" s="17" t="s">
        <v>139</v>
      </c>
      <c r="E127" s="17" t="s">
        <v>123</v>
      </c>
      <c r="F127" s="18" t="s">
        <v>140</v>
      </c>
      <c r="G127" s="14">
        <f t="shared" si="18"/>
        <v>0</v>
      </c>
      <c r="H127" s="14">
        <f t="shared" si="19"/>
        <v>0</v>
      </c>
      <c r="I127" s="15">
        <f t="shared" si="31"/>
        <v>0</v>
      </c>
      <c r="J127" s="14">
        <f t="shared" si="31"/>
        <v>0</v>
      </c>
      <c r="K127" s="15">
        <f t="shared" si="31"/>
        <v>0</v>
      </c>
      <c r="L127" s="14">
        <f t="shared" si="31"/>
        <v>0</v>
      </c>
      <c r="M127" s="15">
        <f t="shared" si="31"/>
        <v>0</v>
      </c>
      <c r="N127" s="14">
        <f t="shared" si="31"/>
        <v>0</v>
      </c>
      <c r="O127" s="15">
        <f t="shared" si="31"/>
        <v>0</v>
      </c>
      <c r="P127" s="14">
        <f t="shared" si="31"/>
        <v>0</v>
      </c>
      <c r="Q127" s="15">
        <f t="shared" si="31"/>
        <v>0</v>
      </c>
      <c r="R127" s="14">
        <f t="shared" si="31"/>
        <v>0</v>
      </c>
      <c r="S127" s="15">
        <f t="shared" si="31"/>
        <v>0</v>
      </c>
      <c r="T127" s="14">
        <f t="shared" si="30"/>
        <v>0</v>
      </c>
      <c r="U127" s="15">
        <f t="shared" si="30"/>
        <v>0</v>
      </c>
      <c r="V127" s="14">
        <f t="shared" si="30"/>
        <v>0</v>
      </c>
      <c r="W127" s="15">
        <f t="shared" si="30"/>
        <v>0</v>
      </c>
      <c r="X127" s="14">
        <f t="shared" si="30"/>
        <v>0</v>
      </c>
      <c r="Y127" s="14">
        <f t="shared" si="20"/>
        <v>0</v>
      </c>
      <c r="Z127" s="14">
        <f t="shared" si="21"/>
        <v>0</v>
      </c>
      <c r="AA127" s="15">
        <f>[1]Лист2!$M278</f>
        <v>0</v>
      </c>
      <c r="AB127" s="14">
        <f>[1]Лист2!M124</f>
        <v>0</v>
      </c>
      <c r="AC127" s="15">
        <f>[1]Лист2!N278</f>
        <v>0</v>
      </c>
      <c r="AD127" s="14">
        <f>[1]Лист2!$N124</f>
        <v>0</v>
      </c>
      <c r="AE127" s="15">
        <f>[1]Лист2!$O278</f>
        <v>0</v>
      </c>
      <c r="AF127" s="14">
        <f>[1]Лист2!$O124</f>
        <v>0</v>
      </c>
      <c r="AG127" s="15">
        <f>[1]Лист2!$S278</f>
        <v>0</v>
      </c>
      <c r="AH127" s="14">
        <f>[1]Лист2!$S124</f>
        <v>0</v>
      </c>
      <c r="AI127" s="15">
        <f>[1]Лист2!$P278</f>
        <v>0</v>
      </c>
      <c r="AJ127" s="20">
        <f>[1]Лист2!$P124</f>
        <v>0</v>
      </c>
      <c r="AK127" s="15">
        <f>[1]Лист2!$Q278</f>
        <v>0</v>
      </c>
      <c r="AL127" s="14">
        <f>[1]Лист2!$Q124</f>
        <v>0</v>
      </c>
      <c r="AM127" s="15">
        <f>[1]Лист2!$R278</f>
        <v>0</v>
      </c>
      <c r="AN127" s="20">
        <f>[1]Лист2!$R124</f>
        <v>0</v>
      </c>
      <c r="AO127" s="15">
        <f>[1]Лист2!$T278</f>
        <v>0</v>
      </c>
      <c r="AP127" s="14">
        <f>[1]Лист2!$T124</f>
        <v>0</v>
      </c>
      <c r="AQ127" s="14">
        <f t="shared" si="22"/>
        <v>0</v>
      </c>
      <c r="AR127" s="14">
        <f t="shared" si="23"/>
        <v>0</v>
      </c>
      <c r="AS127" s="15">
        <f>[1]Лист2!$W278</f>
        <v>0</v>
      </c>
      <c r="AT127" s="14">
        <f>[1]Лист2!$W124</f>
        <v>0</v>
      </c>
      <c r="AU127" s="15">
        <f>[1]Лист2!$X278</f>
        <v>0</v>
      </c>
      <c r="AV127" s="14">
        <f>[1]Лист2!$X124</f>
        <v>0</v>
      </c>
      <c r="AW127" s="15">
        <f>[1]Лист2!$Y278</f>
        <v>0</v>
      </c>
      <c r="AX127" s="14">
        <f>[1]Лист2!$Y124</f>
        <v>0</v>
      </c>
      <c r="AY127" s="15">
        <f>[1]Лист2!$AC278</f>
        <v>0</v>
      </c>
      <c r="AZ127" s="14">
        <f>[1]Лист2!$AC124</f>
        <v>0</v>
      </c>
      <c r="BA127" s="15">
        <f>[1]Лист2!$Z278</f>
        <v>0</v>
      </c>
      <c r="BB127" s="20">
        <f>[1]Лист2!$Z124</f>
        <v>0</v>
      </c>
      <c r="BC127" s="15">
        <f>[1]Лист2!$AA278</f>
        <v>0</v>
      </c>
      <c r="BD127" s="14">
        <f>[1]Лист2!$AA124</f>
        <v>0</v>
      </c>
      <c r="BE127" s="15">
        <f>[1]Лист2!$AB278</f>
        <v>0</v>
      </c>
      <c r="BF127" s="20">
        <f>[1]Лист2!$AB124</f>
        <v>0</v>
      </c>
      <c r="BG127" s="15">
        <f>[1]Лист2!$AD278</f>
        <v>0</v>
      </c>
      <c r="BH127" s="14">
        <f>[1]Лист2!$AD124</f>
        <v>0</v>
      </c>
      <c r="BI127" s="14">
        <f t="shared" si="24"/>
        <v>0</v>
      </c>
      <c r="BJ127" s="14">
        <f t="shared" si="25"/>
        <v>0</v>
      </c>
      <c r="BK127" s="15">
        <f>[1]Лист2!$AG278</f>
        <v>0</v>
      </c>
      <c r="BL127" s="14">
        <f>[1]Лист2!$AG124</f>
        <v>0</v>
      </c>
      <c r="BM127" s="15">
        <f>[1]Лист2!$AH278</f>
        <v>0</v>
      </c>
      <c r="BN127" s="14">
        <f>[1]Лист2!$AH124</f>
        <v>0</v>
      </c>
      <c r="BO127" s="15">
        <f>[1]Лист2!$AI278</f>
        <v>0</v>
      </c>
      <c r="BP127" s="14">
        <f>[1]Лист2!$AI124</f>
        <v>0</v>
      </c>
      <c r="BQ127" s="15">
        <f>[1]Лист2!$AM278</f>
        <v>0</v>
      </c>
      <c r="BR127" s="14">
        <f>[1]Лист2!$AM124</f>
        <v>0</v>
      </c>
      <c r="BS127" s="15">
        <f>[1]Лист2!$AJ278</f>
        <v>0</v>
      </c>
      <c r="BT127" s="20">
        <f>[1]Лист2!$AJ124</f>
        <v>0</v>
      </c>
      <c r="BU127" s="15">
        <f>[1]Лист2!$AK278</f>
        <v>0</v>
      </c>
      <c r="BV127" s="14">
        <f>[1]Лист2!$AK124</f>
        <v>0</v>
      </c>
      <c r="BW127" s="15">
        <f>[1]Лист2!$AL278</f>
        <v>0</v>
      </c>
      <c r="BX127" s="20">
        <f>[1]Лист2!$AL124</f>
        <v>0</v>
      </c>
      <c r="BY127" s="15">
        <f>[1]Лист2!$AN278</f>
        <v>0</v>
      </c>
      <c r="BZ127" s="14">
        <f>[1]Лист2!$AN124</f>
        <v>0</v>
      </c>
      <c r="CA127" s="14">
        <f t="shared" si="26"/>
        <v>0</v>
      </c>
      <c r="CB127" s="14">
        <f t="shared" si="27"/>
        <v>0</v>
      </c>
      <c r="CC127" s="15">
        <f>[1]Лист2!$AQ278</f>
        <v>0</v>
      </c>
      <c r="CD127" s="14">
        <f>[1]Лист2!$AQ124</f>
        <v>0</v>
      </c>
      <c r="CE127" s="15">
        <f>[1]Лист2!$AR278</f>
        <v>0</v>
      </c>
      <c r="CF127" s="14">
        <f>[1]Лист2!$AR124</f>
        <v>0</v>
      </c>
      <c r="CG127" s="15">
        <f>[1]Лист2!$AS278</f>
        <v>0</v>
      </c>
      <c r="CH127" s="14">
        <f>[1]Лист2!$AS124</f>
        <v>0</v>
      </c>
      <c r="CI127" s="15">
        <f>[1]Лист2!$AW278</f>
        <v>0</v>
      </c>
      <c r="CJ127" s="14">
        <f>[1]Лист2!$AW124</f>
        <v>0</v>
      </c>
      <c r="CK127" s="15">
        <f>[1]Лист2!$AT278</f>
        <v>0</v>
      </c>
      <c r="CL127" s="20">
        <f>[1]Лист2!$AT124</f>
        <v>0</v>
      </c>
      <c r="CM127" s="15">
        <f>[1]Лист2!$AU278</f>
        <v>0</v>
      </c>
      <c r="CN127" s="14">
        <f>[1]Лист2!$AU124</f>
        <v>0</v>
      </c>
      <c r="CO127" s="15">
        <f>[1]Лист2!$AV278</f>
        <v>0</v>
      </c>
      <c r="CP127" s="20">
        <f>[1]Лист2!$AV124</f>
        <v>0</v>
      </c>
      <c r="CQ127" s="15">
        <f>[1]Лист2!$AX278</f>
        <v>0</v>
      </c>
      <c r="CR127" s="14">
        <f>[1]Лист2!$AX124</f>
        <v>0</v>
      </c>
    </row>
    <row r="128" spans="1:96" s="19" customFormat="1" x14ac:dyDescent="0.25">
      <c r="A128" s="29" t="s">
        <v>277</v>
      </c>
      <c r="B128" s="31" t="s">
        <v>74</v>
      </c>
      <c r="C128" s="16"/>
      <c r="D128" s="17"/>
      <c r="E128" s="17" t="s">
        <v>123</v>
      </c>
      <c r="F128" s="18"/>
      <c r="G128" s="14">
        <f t="shared" si="18"/>
        <v>25477712.550000001</v>
      </c>
      <c r="H128" s="14">
        <f t="shared" si="19"/>
        <v>11622122.300000001</v>
      </c>
      <c r="I128" s="15">
        <f t="shared" si="31"/>
        <v>6937</v>
      </c>
      <c r="J128" s="14">
        <f t="shared" si="31"/>
        <v>4629977.08</v>
      </c>
      <c r="K128" s="15">
        <f t="shared" si="31"/>
        <v>3783</v>
      </c>
      <c r="L128" s="14">
        <f t="shared" si="31"/>
        <v>1969102.99</v>
      </c>
      <c r="M128" s="15">
        <f t="shared" si="31"/>
        <v>4934</v>
      </c>
      <c r="N128" s="14">
        <f t="shared" si="31"/>
        <v>5023042.2300000004</v>
      </c>
      <c r="O128" s="15">
        <f t="shared" si="31"/>
        <v>144</v>
      </c>
      <c r="P128" s="14">
        <f t="shared" si="31"/>
        <v>1374432.16</v>
      </c>
      <c r="Q128" s="15">
        <f t="shared" si="31"/>
        <v>250</v>
      </c>
      <c r="R128" s="14">
        <f t="shared" si="31"/>
        <v>9699953.1600000001</v>
      </c>
      <c r="S128" s="15">
        <f t="shared" si="31"/>
        <v>0</v>
      </c>
      <c r="T128" s="14">
        <f t="shared" si="30"/>
        <v>0</v>
      </c>
      <c r="U128" s="15">
        <f t="shared" si="30"/>
        <v>0</v>
      </c>
      <c r="V128" s="14">
        <f t="shared" si="30"/>
        <v>0</v>
      </c>
      <c r="W128" s="15">
        <f t="shared" si="30"/>
        <v>1708</v>
      </c>
      <c r="X128" s="14">
        <f t="shared" si="30"/>
        <v>2781204.93</v>
      </c>
      <c r="Y128" s="14">
        <f t="shared" si="20"/>
        <v>7532199.1699999999</v>
      </c>
      <c r="Z128" s="14">
        <f t="shared" si="21"/>
        <v>2378919.81</v>
      </c>
      <c r="AA128" s="15">
        <f>[1]Лист2!$M279</f>
        <v>1081</v>
      </c>
      <c r="AB128" s="14">
        <f>[1]Лист2!M125</f>
        <v>853847.74</v>
      </c>
      <c r="AC128" s="15">
        <f>[1]Лист2!N279</f>
        <v>955</v>
      </c>
      <c r="AD128" s="14">
        <f>[1]Лист2!$N125</f>
        <v>590612.1</v>
      </c>
      <c r="AE128" s="15">
        <f>[1]Лист2!$O279</f>
        <v>1600</v>
      </c>
      <c r="AF128" s="14">
        <f>[1]Лист2!$O125</f>
        <v>934459.97</v>
      </c>
      <c r="AG128" s="15">
        <f>[1]Лист2!$S279</f>
        <v>12</v>
      </c>
      <c r="AH128" s="14">
        <f>[1]Лист2!$S125</f>
        <v>109610.47</v>
      </c>
      <c r="AI128" s="15">
        <f>[1]Лист2!$P279</f>
        <v>65</v>
      </c>
      <c r="AJ128" s="20">
        <f>[1]Лист2!$P125</f>
        <v>4354953.16</v>
      </c>
      <c r="AK128" s="15">
        <f>[1]Лист2!$Q279</f>
        <v>0</v>
      </c>
      <c r="AL128" s="14">
        <f>[1]Лист2!$Q125</f>
        <v>0</v>
      </c>
      <c r="AM128" s="15">
        <f>[1]Лист2!$R279</f>
        <v>0</v>
      </c>
      <c r="AN128" s="20">
        <f>[1]Лист2!$R125</f>
        <v>0</v>
      </c>
      <c r="AO128" s="15">
        <f>[1]Лист2!$T279</f>
        <v>427</v>
      </c>
      <c r="AP128" s="14">
        <f>[1]Лист2!$T125</f>
        <v>688715.73</v>
      </c>
      <c r="AQ128" s="14">
        <f t="shared" si="22"/>
        <v>5888583.79</v>
      </c>
      <c r="AR128" s="14">
        <f t="shared" si="23"/>
        <v>2934709.76</v>
      </c>
      <c r="AS128" s="15">
        <f>[1]Лист2!$W279</f>
        <v>2387</v>
      </c>
      <c r="AT128" s="14">
        <f>[1]Лист2!$W125</f>
        <v>1263907.22</v>
      </c>
      <c r="AU128" s="15">
        <f>[1]Лист2!$X279</f>
        <v>937</v>
      </c>
      <c r="AV128" s="14">
        <f>[1]Лист2!$X125</f>
        <v>393741.4</v>
      </c>
      <c r="AW128" s="15">
        <f>[1]Лист2!$Y279</f>
        <v>867</v>
      </c>
      <c r="AX128" s="14">
        <f>[1]Лист2!$Y125</f>
        <v>1277061.1399999999</v>
      </c>
      <c r="AY128" s="15">
        <f>[1]Лист2!$AC279</f>
        <v>38</v>
      </c>
      <c r="AZ128" s="14">
        <f>[1]Лист2!$AC125</f>
        <v>361377.63</v>
      </c>
      <c r="BA128" s="15">
        <f>[1]Лист2!$Z279</f>
        <v>60</v>
      </c>
      <c r="BB128" s="20">
        <f>[1]Лист2!$Z125</f>
        <v>1895000</v>
      </c>
      <c r="BC128" s="15">
        <f>[1]Лист2!$AA279</f>
        <v>0</v>
      </c>
      <c r="BD128" s="14">
        <f>[1]Лист2!$AA125</f>
        <v>0</v>
      </c>
      <c r="BE128" s="15">
        <f>[1]Лист2!$AB279</f>
        <v>0</v>
      </c>
      <c r="BF128" s="20">
        <f>[1]Лист2!$AB125</f>
        <v>0</v>
      </c>
      <c r="BG128" s="15">
        <f>[1]Лист2!$AD279</f>
        <v>427</v>
      </c>
      <c r="BH128" s="14">
        <f>[1]Лист2!$AD125</f>
        <v>697496.4</v>
      </c>
      <c r="BI128" s="14">
        <f t="shared" si="24"/>
        <v>5678387.4699999997</v>
      </c>
      <c r="BJ128" s="14">
        <f t="shared" si="25"/>
        <v>2919513.44</v>
      </c>
      <c r="BK128" s="15">
        <f>[1]Лист2!$AG279</f>
        <v>1387</v>
      </c>
      <c r="BL128" s="14">
        <f>[1]Лист2!$AG125</f>
        <v>1248314.8999999999</v>
      </c>
      <c r="BM128" s="15">
        <f>[1]Лист2!$AH279</f>
        <v>937</v>
      </c>
      <c r="BN128" s="14">
        <f>[1]Лист2!$AH125</f>
        <v>394137.4</v>
      </c>
      <c r="BO128" s="15">
        <f>[1]Лист2!$AI279</f>
        <v>867</v>
      </c>
      <c r="BP128" s="14">
        <f>[1]Лист2!$AI125</f>
        <v>1277061.1399999999</v>
      </c>
      <c r="BQ128" s="15">
        <f>[1]Лист2!$AM279</f>
        <v>38</v>
      </c>
      <c r="BR128" s="14">
        <f>[1]Лист2!$AM125</f>
        <v>361377.63</v>
      </c>
      <c r="BS128" s="15">
        <f>[1]Лист2!$AJ279</f>
        <v>60</v>
      </c>
      <c r="BT128" s="20">
        <f>[1]Лист2!$AJ125</f>
        <v>1700000</v>
      </c>
      <c r="BU128" s="15">
        <f>[1]Лист2!$AK279</f>
        <v>0</v>
      </c>
      <c r="BV128" s="14">
        <f>[1]Лист2!$AK125</f>
        <v>0</v>
      </c>
      <c r="BW128" s="15">
        <f>[1]Лист2!$AL279</f>
        <v>0</v>
      </c>
      <c r="BX128" s="20">
        <f>[1]Лист2!$AL125</f>
        <v>0</v>
      </c>
      <c r="BY128" s="15">
        <f>[1]Лист2!$AN279</f>
        <v>427</v>
      </c>
      <c r="BZ128" s="14">
        <f>[1]Лист2!$AN125</f>
        <v>697496.4</v>
      </c>
      <c r="CA128" s="14">
        <f t="shared" si="26"/>
        <v>6378542.1200000001</v>
      </c>
      <c r="CB128" s="14">
        <f t="shared" si="27"/>
        <v>3388979.29</v>
      </c>
      <c r="CC128" s="15">
        <f>[1]Лист2!$AQ279</f>
        <v>2082</v>
      </c>
      <c r="CD128" s="14">
        <f>[1]Лист2!$AQ125</f>
        <v>1263907.22</v>
      </c>
      <c r="CE128" s="15">
        <f>[1]Лист2!$AR279</f>
        <v>954</v>
      </c>
      <c r="CF128" s="14">
        <f>[1]Лист2!$AR125</f>
        <v>590612.09</v>
      </c>
      <c r="CG128" s="15">
        <f>[1]Лист2!$AS279</f>
        <v>1600</v>
      </c>
      <c r="CH128" s="14">
        <f>[1]Лист2!$AS125</f>
        <v>1534459.98</v>
      </c>
      <c r="CI128" s="15">
        <f>[1]Лист2!$AW279</f>
        <v>56</v>
      </c>
      <c r="CJ128" s="14">
        <f>[1]Лист2!$AW125</f>
        <v>542066.43000000005</v>
      </c>
      <c r="CK128" s="15">
        <f>[1]Лист2!$AT279</f>
        <v>65</v>
      </c>
      <c r="CL128" s="20">
        <f>[1]Лист2!$AT125</f>
        <v>1750000</v>
      </c>
      <c r="CM128" s="15">
        <f>[1]Лист2!$AU279</f>
        <v>0</v>
      </c>
      <c r="CN128" s="14">
        <f>[1]Лист2!$AU125</f>
        <v>0</v>
      </c>
      <c r="CO128" s="15">
        <f>[1]Лист2!$AV279</f>
        <v>0</v>
      </c>
      <c r="CP128" s="20">
        <f>[1]Лист2!$AV125</f>
        <v>0</v>
      </c>
      <c r="CQ128" s="15">
        <f>[1]Лист2!$AX279</f>
        <v>427</v>
      </c>
      <c r="CR128" s="14">
        <f>[1]Лист2!$AX125</f>
        <v>697496.4</v>
      </c>
    </row>
    <row r="129" spans="1:96" s="19" customFormat="1" x14ac:dyDescent="0.25">
      <c r="A129" s="29"/>
      <c r="B129" s="36" t="s">
        <v>75</v>
      </c>
      <c r="C129" s="16">
        <v>330091</v>
      </c>
      <c r="D129" s="17" t="s">
        <v>124</v>
      </c>
      <c r="E129" s="17" t="s">
        <v>123</v>
      </c>
      <c r="F129" s="18" t="s">
        <v>125</v>
      </c>
      <c r="G129" s="14">
        <f t="shared" si="18"/>
        <v>0</v>
      </c>
      <c r="H129" s="14">
        <f t="shared" si="19"/>
        <v>0</v>
      </c>
      <c r="I129" s="15">
        <f t="shared" si="31"/>
        <v>0</v>
      </c>
      <c r="J129" s="14">
        <f t="shared" si="31"/>
        <v>0</v>
      </c>
      <c r="K129" s="15">
        <f t="shared" si="31"/>
        <v>0</v>
      </c>
      <c r="L129" s="14">
        <f t="shared" si="31"/>
        <v>0</v>
      </c>
      <c r="M129" s="15">
        <f t="shared" si="31"/>
        <v>0</v>
      </c>
      <c r="N129" s="14">
        <f t="shared" si="31"/>
        <v>0</v>
      </c>
      <c r="O129" s="15">
        <f t="shared" si="31"/>
        <v>0</v>
      </c>
      <c r="P129" s="14">
        <f t="shared" si="31"/>
        <v>0</v>
      </c>
      <c r="Q129" s="15">
        <f t="shared" si="31"/>
        <v>0</v>
      </c>
      <c r="R129" s="14">
        <f t="shared" si="31"/>
        <v>0</v>
      </c>
      <c r="S129" s="15">
        <f t="shared" si="31"/>
        <v>0</v>
      </c>
      <c r="T129" s="14">
        <f t="shared" si="30"/>
        <v>0</v>
      </c>
      <c r="U129" s="15">
        <f t="shared" si="30"/>
        <v>0</v>
      </c>
      <c r="V129" s="14">
        <f t="shared" si="30"/>
        <v>0</v>
      </c>
      <c r="W129" s="15">
        <f t="shared" si="30"/>
        <v>0</v>
      </c>
      <c r="X129" s="14">
        <f t="shared" si="30"/>
        <v>0</v>
      </c>
      <c r="Y129" s="14">
        <f t="shared" si="20"/>
        <v>0</v>
      </c>
      <c r="Z129" s="14">
        <f t="shared" si="21"/>
        <v>0</v>
      </c>
      <c r="AA129" s="15">
        <f>[1]Лист2!$M280</f>
        <v>0</v>
      </c>
      <c r="AB129" s="14">
        <f>[1]Лист2!M126</f>
        <v>0</v>
      </c>
      <c r="AC129" s="15">
        <f>[1]Лист2!N280</f>
        <v>0</v>
      </c>
      <c r="AD129" s="14">
        <f>[1]Лист2!$N126</f>
        <v>0</v>
      </c>
      <c r="AE129" s="15">
        <f>[1]Лист2!$O280</f>
        <v>0</v>
      </c>
      <c r="AF129" s="14">
        <f>[1]Лист2!$O126</f>
        <v>0</v>
      </c>
      <c r="AG129" s="15">
        <f>[1]Лист2!$S280</f>
        <v>0</v>
      </c>
      <c r="AH129" s="14">
        <f>[1]Лист2!$S126</f>
        <v>0</v>
      </c>
      <c r="AI129" s="15">
        <f>[1]Лист2!$P280</f>
        <v>0</v>
      </c>
      <c r="AJ129" s="20">
        <f>[1]Лист2!$P126</f>
        <v>0</v>
      </c>
      <c r="AK129" s="15">
        <f>[1]Лист2!$Q280</f>
        <v>0</v>
      </c>
      <c r="AL129" s="14">
        <f>[1]Лист2!$Q126</f>
        <v>0</v>
      </c>
      <c r="AM129" s="15">
        <f>[1]Лист2!$R280</f>
        <v>0</v>
      </c>
      <c r="AN129" s="20">
        <f>[1]Лист2!$R126</f>
        <v>0</v>
      </c>
      <c r="AO129" s="15">
        <f>[1]Лист2!$T280</f>
        <v>0</v>
      </c>
      <c r="AP129" s="14">
        <f>[1]Лист2!$T126</f>
        <v>0</v>
      </c>
      <c r="AQ129" s="14">
        <f t="shared" si="22"/>
        <v>0</v>
      </c>
      <c r="AR129" s="14">
        <f t="shared" si="23"/>
        <v>0</v>
      </c>
      <c r="AS129" s="15">
        <f>[1]Лист2!$W280</f>
        <v>0</v>
      </c>
      <c r="AT129" s="14">
        <f>[1]Лист2!$W126</f>
        <v>0</v>
      </c>
      <c r="AU129" s="15">
        <f>[1]Лист2!$X280</f>
        <v>0</v>
      </c>
      <c r="AV129" s="14">
        <f>[1]Лист2!$X126</f>
        <v>0</v>
      </c>
      <c r="AW129" s="15">
        <f>[1]Лист2!$Y280</f>
        <v>0</v>
      </c>
      <c r="AX129" s="14">
        <f>[1]Лист2!$Y126</f>
        <v>0</v>
      </c>
      <c r="AY129" s="15">
        <f>[1]Лист2!$AC280</f>
        <v>0</v>
      </c>
      <c r="AZ129" s="14">
        <f>[1]Лист2!$AC126</f>
        <v>0</v>
      </c>
      <c r="BA129" s="15">
        <f>[1]Лист2!$Z280</f>
        <v>0</v>
      </c>
      <c r="BB129" s="20">
        <f>[1]Лист2!$Z126</f>
        <v>0</v>
      </c>
      <c r="BC129" s="15">
        <f>[1]Лист2!$AA280</f>
        <v>0</v>
      </c>
      <c r="BD129" s="14">
        <f>[1]Лист2!$AA126</f>
        <v>0</v>
      </c>
      <c r="BE129" s="15">
        <f>[1]Лист2!$AB280</f>
        <v>0</v>
      </c>
      <c r="BF129" s="20">
        <f>[1]Лист2!$AB126</f>
        <v>0</v>
      </c>
      <c r="BG129" s="15">
        <f>[1]Лист2!$AD280</f>
        <v>0</v>
      </c>
      <c r="BH129" s="14">
        <f>[1]Лист2!$AD126</f>
        <v>0</v>
      </c>
      <c r="BI129" s="14">
        <f t="shared" si="24"/>
        <v>0</v>
      </c>
      <c r="BJ129" s="14">
        <f t="shared" si="25"/>
        <v>0</v>
      </c>
      <c r="BK129" s="15">
        <f>[1]Лист2!$AG280</f>
        <v>0</v>
      </c>
      <c r="BL129" s="14">
        <f>[1]Лист2!$AG126</f>
        <v>0</v>
      </c>
      <c r="BM129" s="15">
        <f>[1]Лист2!$AH280</f>
        <v>0</v>
      </c>
      <c r="BN129" s="14">
        <f>[1]Лист2!$AH126</f>
        <v>0</v>
      </c>
      <c r="BO129" s="15">
        <f>[1]Лист2!$AI280</f>
        <v>0</v>
      </c>
      <c r="BP129" s="14">
        <f>[1]Лист2!$AI126</f>
        <v>0</v>
      </c>
      <c r="BQ129" s="15">
        <f>[1]Лист2!$AM280</f>
        <v>0</v>
      </c>
      <c r="BR129" s="14">
        <f>[1]Лист2!$AM126</f>
        <v>0</v>
      </c>
      <c r="BS129" s="15">
        <f>[1]Лист2!$AJ280</f>
        <v>0</v>
      </c>
      <c r="BT129" s="20">
        <f>[1]Лист2!$AJ126</f>
        <v>0</v>
      </c>
      <c r="BU129" s="15">
        <f>[1]Лист2!$AK280</f>
        <v>0</v>
      </c>
      <c r="BV129" s="14">
        <f>[1]Лист2!$AK126</f>
        <v>0</v>
      </c>
      <c r="BW129" s="15">
        <f>[1]Лист2!$AL280</f>
        <v>0</v>
      </c>
      <c r="BX129" s="20">
        <f>[1]Лист2!$AL126</f>
        <v>0</v>
      </c>
      <c r="BY129" s="15">
        <f>[1]Лист2!$AN280</f>
        <v>0</v>
      </c>
      <c r="BZ129" s="14">
        <f>[1]Лист2!$AN126</f>
        <v>0</v>
      </c>
      <c r="CA129" s="14">
        <f t="shared" si="26"/>
        <v>0</v>
      </c>
      <c r="CB129" s="14">
        <f t="shared" si="27"/>
        <v>0</v>
      </c>
      <c r="CC129" s="15">
        <f>[1]Лист2!$AQ280</f>
        <v>0</v>
      </c>
      <c r="CD129" s="14">
        <f>[1]Лист2!$AQ126</f>
        <v>0</v>
      </c>
      <c r="CE129" s="15">
        <f>[1]Лист2!$AR280</f>
        <v>0</v>
      </c>
      <c r="CF129" s="14">
        <f>[1]Лист2!$AR126</f>
        <v>0</v>
      </c>
      <c r="CG129" s="15">
        <f>[1]Лист2!$AS280</f>
        <v>0</v>
      </c>
      <c r="CH129" s="14">
        <f>[1]Лист2!$AS126</f>
        <v>0</v>
      </c>
      <c r="CI129" s="15">
        <f>[1]Лист2!$AW280</f>
        <v>0</v>
      </c>
      <c r="CJ129" s="14">
        <f>[1]Лист2!$AW126</f>
        <v>0</v>
      </c>
      <c r="CK129" s="15">
        <f>[1]Лист2!$AT280</f>
        <v>0</v>
      </c>
      <c r="CL129" s="20">
        <f>[1]Лист2!$AT126</f>
        <v>0</v>
      </c>
      <c r="CM129" s="15">
        <f>[1]Лист2!$AU280</f>
        <v>0</v>
      </c>
      <c r="CN129" s="14">
        <f>[1]Лист2!$AU126</f>
        <v>0</v>
      </c>
      <c r="CO129" s="15">
        <f>[1]Лист2!$AV280</f>
        <v>0</v>
      </c>
      <c r="CP129" s="20">
        <f>[1]Лист2!$AV126</f>
        <v>0</v>
      </c>
      <c r="CQ129" s="15">
        <f>[1]Лист2!$AX280</f>
        <v>0</v>
      </c>
      <c r="CR129" s="14">
        <f>[1]Лист2!$AX126</f>
        <v>0</v>
      </c>
    </row>
    <row r="130" spans="1:96" s="19" customFormat="1" x14ac:dyDescent="0.25">
      <c r="A130" s="38">
        <v>104</v>
      </c>
      <c r="B130" s="31" t="s">
        <v>76</v>
      </c>
      <c r="C130" s="16"/>
      <c r="D130" s="17"/>
      <c r="E130" s="17" t="s">
        <v>123</v>
      </c>
      <c r="F130" s="18"/>
      <c r="G130" s="14">
        <f t="shared" si="18"/>
        <v>32638421.5</v>
      </c>
      <c r="H130" s="14">
        <f t="shared" si="19"/>
        <v>19910968.48</v>
      </c>
      <c r="I130" s="15">
        <f t="shared" si="31"/>
        <v>12608</v>
      </c>
      <c r="J130" s="14">
        <f t="shared" si="31"/>
        <v>10227136.35</v>
      </c>
      <c r="K130" s="15">
        <f t="shared" si="31"/>
        <v>1085</v>
      </c>
      <c r="L130" s="14">
        <f t="shared" si="31"/>
        <v>648505.65</v>
      </c>
      <c r="M130" s="15">
        <f t="shared" si="31"/>
        <v>6777</v>
      </c>
      <c r="N130" s="14">
        <f t="shared" si="31"/>
        <v>9035326.4800000004</v>
      </c>
      <c r="O130" s="15">
        <f t="shared" si="31"/>
        <v>200</v>
      </c>
      <c r="P130" s="14">
        <f t="shared" si="31"/>
        <v>1819135.41</v>
      </c>
      <c r="Q130" s="15">
        <f t="shared" si="31"/>
        <v>262</v>
      </c>
      <c r="R130" s="14">
        <f t="shared" si="31"/>
        <v>5282592.3899999997</v>
      </c>
      <c r="S130" s="15">
        <f t="shared" si="31"/>
        <v>0</v>
      </c>
      <c r="T130" s="14">
        <f t="shared" si="30"/>
        <v>0</v>
      </c>
      <c r="U130" s="15">
        <f t="shared" si="30"/>
        <v>0</v>
      </c>
      <c r="V130" s="14">
        <f t="shared" si="30"/>
        <v>0</v>
      </c>
      <c r="W130" s="15">
        <f t="shared" si="30"/>
        <v>1245</v>
      </c>
      <c r="X130" s="14">
        <f t="shared" si="30"/>
        <v>5625725.2199999997</v>
      </c>
      <c r="Y130" s="14">
        <f t="shared" si="20"/>
        <v>9167684.0299999993</v>
      </c>
      <c r="Z130" s="14">
        <f t="shared" si="21"/>
        <v>5712594.71</v>
      </c>
      <c r="AA130" s="15">
        <f>[1]Лист2!$M281</f>
        <v>3160</v>
      </c>
      <c r="AB130" s="14">
        <f>[1]Лист2!M127</f>
        <v>2876500.65</v>
      </c>
      <c r="AC130" s="15">
        <f>[1]Лист2!N281</f>
        <v>271</v>
      </c>
      <c r="AD130" s="14">
        <f>[1]Лист2!$N127</f>
        <v>198383.25</v>
      </c>
      <c r="AE130" s="15">
        <f>[1]Лист2!$O281</f>
        <v>1694</v>
      </c>
      <c r="AF130" s="14">
        <f>[1]Лист2!$O127</f>
        <v>2637710.81</v>
      </c>
      <c r="AG130" s="15">
        <f>[1]Лист2!$S281</f>
        <v>50</v>
      </c>
      <c r="AH130" s="14">
        <f>[1]Лист2!$S127</f>
        <v>545808.92000000004</v>
      </c>
      <c r="AI130" s="15">
        <f>[1]Лист2!$P281</f>
        <v>70</v>
      </c>
      <c r="AJ130" s="20">
        <f>[1]Лист2!$P127</f>
        <v>2141774.2599999998</v>
      </c>
      <c r="AK130" s="15">
        <f>[1]Лист2!$Q281</f>
        <v>0</v>
      </c>
      <c r="AL130" s="14">
        <f>[1]Лист2!$Q127</f>
        <v>0</v>
      </c>
      <c r="AM130" s="15">
        <f>[1]Лист2!$R281</f>
        <v>0</v>
      </c>
      <c r="AN130" s="20">
        <f>[1]Лист2!$R127</f>
        <v>0</v>
      </c>
      <c r="AO130" s="15">
        <f>[1]Лист2!$T281</f>
        <v>315</v>
      </c>
      <c r="AP130" s="14">
        <f>[1]Лист2!$T127</f>
        <v>767506.14</v>
      </c>
      <c r="AQ130" s="14">
        <f t="shared" si="22"/>
        <v>7262147.0300000003</v>
      </c>
      <c r="AR130" s="14">
        <f t="shared" si="23"/>
        <v>4242889.53</v>
      </c>
      <c r="AS130" s="15">
        <f>[1]Лист2!$W281</f>
        <v>2758</v>
      </c>
      <c r="AT130" s="14">
        <f>[1]Лист2!$W127</f>
        <v>2237067.52</v>
      </c>
      <c r="AU130" s="15">
        <f>[1]Лист2!$X281</f>
        <v>172</v>
      </c>
      <c r="AV130" s="14">
        <f>[1]Лист2!$X127</f>
        <v>125869.58</v>
      </c>
      <c r="AW130" s="15">
        <f>[1]Лист2!$Y281</f>
        <v>1410</v>
      </c>
      <c r="AX130" s="14">
        <f>[1]Лист2!$Y127</f>
        <v>1879952.43</v>
      </c>
      <c r="AY130" s="15">
        <f>[1]Лист2!$AC281</f>
        <v>40</v>
      </c>
      <c r="AZ130" s="14">
        <f>[1]Лист2!$AC127</f>
        <v>363758.79</v>
      </c>
      <c r="BA130" s="15">
        <f>[1]Лист2!$Z281</f>
        <v>52</v>
      </c>
      <c r="BB130" s="20">
        <f>[1]Лист2!$Z127</f>
        <v>1036092.35</v>
      </c>
      <c r="BC130" s="15">
        <f>[1]Лист2!$AA281</f>
        <v>0</v>
      </c>
      <c r="BD130" s="14">
        <f>[1]Лист2!$AA127</f>
        <v>0</v>
      </c>
      <c r="BE130" s="15">
        <f>[1]Лист2!$AB281</f>
        <v>0</v>
      </c>
      <c r="BF130" s="20">
        <f>[1]Лист2!$AB127</f>
        <v>0</v>
      </c>
      <c r="BG130" s="15">
        <f>[1]Лист2!$AD281</f>
        <v>310</v>
      </c>
      <c r="BH130" s="14">
        <f>[1]Лист2!$AD127</f>
        <v>1619406.36</v>
      </c>
      <c r="BI130" s="14">
        <f t="shared" si="24"/>
        <v>8104295.2199999997</v>
      </c>
      <c r="BJ130" s="14">
        <f t="shared" si="25"/>
        <v>4977742.12</v>
      </c>
      <c r="BK130" s="15">
        <f>[1]Лист2!$AG281</f>
        <v>3345</v>
      </c>
      <c r="BL130" s="14">
        <f>[1]Лист2!$AG127</f>
        <v>2556784.09</v>
      </c>
      <c r="BM130" s="15">
        <f>[1]Лист2!$AH281</f>
        <v>321</v>
      </c>
      <c r="BN130" s="14">
        <f>[1]Лист2!$AH127</f>
        <v>162126.41</v>
      </c>
      <c r="BO130" s="15">
        <f>[1]Лист2!$AI281</f>
        <v>1837</v>
      </c>
      <c r="BP130" s="14">
        <f>[1]Лист2!$AI127</f>
        <v>2258831.62</v>
      </c>
      <c r="BQ130" s="15">
        <f>[1]Лист2!$AM281</f>
        <v>55</v>
      </c>
      <c r="BR130" s="14">
        <f>[1]Лист2!$AM127</f>
        <v>454783.85</v>
      </c>
      <c r="BS130" s="15">
        <f>[1]Лист2!$AJ281</f>
        <v>70</v>
      </c>
      <c r="BT130" s="20">
        <f>[1]Лист2!$AJ127</f>
        <v>1052362.8899999999</v>
      </c>
      <c r="BU130" s="15">
        <f>[1]Лист2!$AK281</f>
        <v>0</v>
      </c>
      <c r="BV130" s="14">
        <f>[1]Лист2!$AK127</f>
        <v>0</v>
      </c>
      <c r="BW130" s="15">
        <f>[1]Лист2!$AL281</f>
        <v>0</v>
      </c>
      <c r="BX130" s="20">
        <f>[1]Лист2!$AL127</f>
        <v>0</v>
      </c>
      <c r="BY130" s="15">
        <f>[1]Лист2!$AN281</f>
        <v>310</v>
      </c>
      <c r="BZ130" s="14">
        <f>[1]Лист2!$AN127</f>
        <v>1619406.36</v>
      </c>
      <c r="CA130" s="14">
        <f t="shared" si="26"/>
        <v>8104295.2199999997</v>
      </c>
      <c r="CB130" s="14">
        <f t="shared" si="27"/>
        <v>4977742.12</v>
      </c>
      <c r="CC130" s="15">
        <f>[1]Лист2!$AQ281</f>
        <v>3345</v>
      </c>
      <c r="CD130" s="14">
        <f>[1]Лист2!$AQ127</f>
        <v>2556784.09</v>
      </c>
      <c r="CE130" s="15">
        <f>[1]Лист2!$AR281</f>
        <v>321</v>
      </c>
      <c r="CF130" s="14">
        <f>[1]Лист2!$AR127</f>
        <v>162126.41</v>
      </c>
      <c r="CG130" s="15">
        <f>[1]Лист2!$AS281</f>
        <v>1836</v>
      </c>
      <c r="CH130" s="14">
        <f>[1]Лист2!$AS127</f>
        <v>2258831.62</v>
      </c>
      <c r="CI130" s="15">
        <f>[1]Лист2!$AW281</f>
        <v>55</v>
      </c>
      <c r="CJ130" s="14">
        <f>[1]Лист2!$AW127</f>
        <v>454783.85</v>
      </c>
      <c r="CK130" s="15">
        <f>[1]Лист2!$AT281</f>
        <v>70</v>
      </c>
      <c r="CL130" s="20">
        <f>[1]Лист2!$AT127</f>
        <v>1052362.8899999999</v>
      </c>
      <c r="CM130" s="15">
        <f>[1]Лист2!$AU281</f>
        <v>0</v>
      </c>
      <c r="CN130" s="14">
        <f>[1]Лист2!$AU127</f>
        <v>0</v>
      </c>
      <c r="CO130" s="15">
        <f>[1]Лист2!$AV281</f>
        <v>0</v>
      </c>
      <c r="CP130" s="20">
        <f>[1]Лист2!$AV127</f>
        <v>0</v>
      </c>
      <c r="CQ130" s="15">
        <f>[1]Лист2!$AX281</f>
        <v>310</v>
      </c>
      <c r="CR130" s="14">
        <f>[1]Лист2!$AX127</f>
        <v>1619406.36</v>
      </c>
    </row>
    <row r="131" spans="1:96" s="19" customFormat="1" x14ac:dyDescent="0.25">
      <c r="A131" s="29"/>
      <c r="B131" s="36" t="s">
        <v>77</v>
      </c>
      <c r="C131" s="16">
        <v>330093</v>
      </c>
      <c r="D131" s="17" t="s">
        <v>142</v>
      </c>
      <c r="E131" s="17" t="s">
        <v>123</v>
      </c>
      <c r="F131" s="18" t="s">
        <v>143</v>
      </c>
      <c r="G131" s="14">
        <f t="shared" si="18"/>
        <v>0</v>
      </c>
      <c r="H131" s="14">
        <f t="shared" si="19"/>
        <v>0</v>
      </c>
      <c r="I131" s="15">
        <f t="shared" si="31"/>
        <v>0</v>
      </c>
      <c r="J131" s="14">
        <f t="shared" si="31"/>
        <v>0</v>
      </c>
      <c r="K131" s="15">
        <f t="shared" si="31"/>
        <v>0</v>
      </c>
      <c r="L131" s="14">
        <f t="shared" si="31"/>
        <v>0</v>
      </c>
      <c r="M131" s="15">
        <f t="shared" si="31"/>
        <v>0</v>
      </c>
      <c r="N131" s="14">
        <f t="shared" si="31"/>
        <v>0</v>
      </c>
      <c r="O131" s="15">
        <f t="shared" si="31"/>
        <v>0</v>
      </c>
      <c r="P131" s="14">
        <f t="shared" si="31"/>
        <v>0</v>
      </c>
      <c r="Q131" s="15">
        <f t="shared" si="31"/>
        <v>0</v>
      </c>
      <c r="R131" s="14">
        <f t="shared" si="31"/>
        <v>0</v>
      </c>
      <c r="S131" s="15">
        <f t="shared" si="31"/>
        <v>0</v>
      </c>
      <c r="T131" s="14">
        <f t="shared" si="30"/>
        <v>0</v>
      </c>
      <c r="U131" s="15">
        <f t="shared" si="30"/>
        <v>0</v>
      </c>
      <c r="V131" s="14">
        <f t="shared" si="30"/>
        <v>0</v>
      </c>
      <c r="W131" s="15">
        <f t="shared" si="30"/>
        <v>0</v>
      </c>
      <c r="X131" s="14">
        <f t="shared" si="30"/>
        <v>0</v>
      </c>
      <c r="Y131" s="14">
        <f t="shared" si="20"/>
        <v>0</v>
      </c>
      <c r="Z131" s="14">
        <f t="shared" si="21"/>
        <v>0</v>
      </c>
      <c r="AA131" s="15">
        <f>[1]Лист2!$M282</f>
        <v>0</v>
      </c>
      <c r="AB131" s="14">
        <f>[1]Лист2!M128</f>
        <v>0</v>
      </c>
      <c r="AC131" s="15">
        <f>[1]Лист2!N282</f>
        <v>0</v>
      </c>
      <c r="AD131" s="14">
        <f>[1]Лист2!$N128</f>
        <v>0</v>
      </c>
      <c r="AE131" s="15">
        <f>[1]Лист2!$O282</f>
        <v>0</v>
      </c>
      <c r="AF131" s="14">
        <f>[1]Лист2!$O128</f>
        <v>0</v>
      </c>
      <c r="AG131" s="15">
        <f>[1]Лист2!$S282</f>
        <v>0</v>
      </c>
      <c r="AH131" s="14">
        <f>[1]Лист2!$S128</f>
        <v>0</v>
      </c>
      <c r="AI131" s="15">
        <f>[1]Лист2!$P282</f>
        <v>0</v>
      </c>
      <c r="AJ131" s="20">
        <f>[1]Лист2!$P128</f>
        <v>0</v>
      </c>
      <c r="AK131" s="15">
        <f>[1]Лист2!$Q282</f>
        <v>0</v>
      </c>
      <c r="AL131" s="14">
        <f>[1]Лист2!$Q128</f>
        <v>0</v>
      </c>
      <c r="AM131" s="15">
        <f>[1]Лист2!$R282</f>
        <v>0</v>
      </c>
      <c r="AN131" s="20">
        <f>[1]Лист2!$R128</f>
        <v>0</v>
      </c>
      <c r="AO131" s="15">
        <f>[1]Лист2!$T282</f>
        <v>0</v>
      </c>
      <c r="AP131" s="14">
        <f>[1]Лист2!$T128</f>
        <v>0</v>
      </c>
      <c r="AQ131" s="14">
        <f t="shared" si="22"/>
        <v>0</v>
      </c>
      <c r="AR131" s="14">
        <f t="shared" si="23"/>
        <v>0</v>
      </c>
      <c r="AS131" s="15">
        <f>[1]Лист2!$W282</f>
        <v>0</v>
      </c>
      <c r="AT131" s="14">
        <f>[1]Лист2!$W128</f>
        <v>0</v>
      </c>
      <c r="AU131" s="15">
        <f>[1]Лист2!$X282</f>
        <v>0</v>
      </c>
      <c r="AV131" s="14">
        <f>[1]Лист2!$X128</f>
        <v>0</v>
      </c>
      <c r="AW131" s="15">
        <f>[1]Лист2!$Y282</f>
        <v>0</v>
      </c>
      <c r="AX131" s="14">
        <f>[1]Лист2!$Y128</f>
        <v>0</v>
      </c>
      <c r="AY131" s="15">
        <f>[1]Лист2!$AC282</f>
        <v>0</v>
      </c>
      <c r="AZ131" s="14">
        <f>[1]Лист2!$AC128</f>
        <v>0</v>
      </c>
      <c r="BA131" s="15">
        <f>[1]Лист2!$Z282</f>
        <v>0</v>
      </c>
      <c r="BB131" s="20">
        <f>[1]Лист2!$Z128</f>
        <v>0</v>
      </c>
      <c r="BC131" s="15">
        <f>[1]Лист2!$AA282</f>
        <v>0</v>
      </c>
      <c r="BD131" s="14">
        <f>[1]Лист2!$AA128</f>
        <v>0</v>
      </c>
      <c r="BE131" s="15">
        <f>[1]Лист2!$AB282</f>
        <v>0</v>
      </c>
      <c r="BF131" s="20">
        <f>[1]Лист2!$AB128</f>
        <v>0</v>
      </c>
      <c r="BG131" s="15">
        <f>[1]Лист2!$AD282</f>
        <v>0</v>
      </c>
      <c r="BH131" s="14">
        <f>[1]Лист2!$AD128</f>
        <v>0</v>
      </c>
      <c r="BI131" s="14">
        <f t="shared" si="24"/>
        <v>0</v>
      </c>
      <c r="BJ131" s="14">
        <f t="shared" si="25"/>
        <v>0</v>
      </c>
      <c r="BK131" s="15">
        <f>[1]Лист2!$AG282</f>
        <v>0</v>
      </c>
      <c r="BL131" s="14">
        <f>[1]Лист2!$AG128</f>
        <v>0</v>
      </c>
      <c r="BM131" s="15">
        <f>[1]Лист2!$AH282</f>
        <v>0</v>
      </c>
      <c r="BN131" s="14">
        <f>[1]Лист2!$AH128</f>
        <v>0</v>
      </c>
      <c r="BO131" s="15">
        <f>[1]Лист2!$AI282</f>
        <v>0</v>
      </c>
      <c r="BP131" s="14">
        <f>[1]Лист2!$AI128</f>
        <v>0</v>
      </c>
      <c r="BQ131" s="15">
        <f>[1]Лист2!$AM282</f>
        <v>0</v>
      </c>
      <c r="BR131" s="14">
        <f>[1]Лист2!$AM128</f>
        <v>0</v>
      </c>
      <c r="BS131" s="15">
        <f>[1]Лист2!$AJ282</f>
        <v>0</v>
      </c>
      <c r="BT131" s="20">
        <f>[1]Лист2!$AJ128</f>
        <v>0</v>
      </c>
      <c r="BU131" s="15">
        <f>[1]Лист2!$AK282</f>
        <v>0</v>
      </c>
      <c r="BV131" s="14">
        <f>[1]Лист2!$AK128</f>
        <v>0</v>
      </c>
      <c r="BW131" s="15">
        <f>[1]Лист2!$AL282</f>
        <v>0</v>
      </c>
      <c r="BX131" s="20">
        <f>[1]Лист2!$AL128</f>
        <v>0</v>
      </c>
      <c r="BY131" s="15">
        <f>[1]Лист2!$AN282</f>
        <v>0</v>
      </c>
      <c r="BZ131" s="14">
        <f>[1]Лист2!$AN128</f>
        <v>0</v>
      </c>
      <c r="CA131" s="14">
        <f t="shared" si="26"/>
        <v>0</v>
      </c>
      <c r="CB131" s="14">
        <f t="shared" si="27"/>
        <v>0</v>
      </c>
      <c r="CC131" s="15">
        <f>[1]Лист2!$AQ282</f>
        <v>0</v>
      </c>
      <c r="CD131" s="14">
        <f>[1]Лист2!$AQ128</f>
        <v>0</v>
      </c>
      <c r="CE131" s="15">
        <f>[1]Лист2!$AR282</f>
        <v>0</v>
      </c>
      <c r="CF131" s="14">
        <f>[1]Лист2!$AR128</f>
        <v>0</v>
      </c>
      <c r="CG131" s="15">
        <f>[1]Лист2!$AS282</f>
        <v>0</v>
      </c>
      <c r="CH131" s="14">
        <f>[1]Лист2!$AS128</f>
        <v>0</v>
      </c>
      <c r="CI131" s="15">
        <f>[1]Лист2!$AW282</f>
        <v>0</v>
      </c>
      <c r="CJ131" s="14">
        <f>[1]Лист2!$AW128</f>
        <v>0</v>
      </c>
      <c r="CK131" s="15">
        <f>[1]Лист2!$AT282</f>
        <v>0</v>
      </c>
      <c r="CL131" s="20">
        <f>[1]Лист2!$AT128</f>
        <v>0</v>
      </c>
      <c r="CM131" s="15">
        <f>[1]Лист2!$AU282</f>
        <v>0</v>
      </c>
      <c r="CN131" s="14">
        <f>[1]Лист2!$AU128</f>
        <v>0</v>
      </c>
      <c r="CO131" s="15">
        <f>[1]Лист2!$AV282</f>
        <v>0</v>
      </c>
      <c r="CP131" s="20">
        <f>[1]Лист2!$AV128</f>
        <v>0</v>
      </c>
      <c r="CQ131" s="15">
        <f>[1]Лист2!$AX282</f>
        <v>0</v>
      </c>
      <c r="CR131" s="14">
        <f>[1]Лист2!$AX128</f>
        <v>0</v>
      </c>
    </row>
    <row r="132" spans="1:96" s="19" customFormat="1" x14ac:dyDescent="0.25">
      <c r="A132" s="38">
        <v>105</v>
      </c>
      <c r="B132" s="31" t="s">
        <v>78</v>
      </c>
      <c r="C132" s="16"/>
      <c r="D132" s="17"/>
      <c r="E132" s="17" t="s">
        <v>128</v>
      </c>
      <c r="F132" s="18"/>
      <c r="G132" s="14">
        <f t="shared" si="18"/>
        <v>16741891.92</v>
      </c>
      <c r="H132" s="14">
        <f t="shared" si="19"/>
        <v>8079469.0899999999</v>
      </c>
      <c r="I132" s="15">
        <f t="shared" si="31"/>
        <v>7522</v>
      </c>
      <c r="J132" s="14">
        <f t="shared" si="31"/>
        <v>4298009.12</v>
      </c>
      <c r="K132" s="15">
        <f t="shared" si="31"/>
        <v>1474</v>
      </c>
      <c r="L132" s="14">
        <f t="shared" si="31"/>
        <v>887499.94</v>
      </c>
      <c r="M132" s="15">
        <f t="shared" si="31"/>
        <v>3864</v>
      </c>
      <c r="N132" s="14">
        <f t="shared" si="31"/>
        <v>2893960.03</v>
      </c>
      <c r="O132" s="15">
        <f t="shared" si="31"/>
        <v>111</v>
      </c>
      <c r="P132" s="14">
        <f t="shared" si="31"/>
        <v>1044966.68</v>
      </c>
      <c r="Q132" s="15">
        <f t="shared" si="31"/>
        <v>248</v>
      </c>
      <c r="R132" s="14">
        <f t="shared" si="31"/>
        <v>5191735.3099999996</v>
      </c>
      <c r="S132" s="15">
        <f t="shared" si="31"/>
        <v>0</v>
      </c>
      <c r="T132" s="14">
        <f t="shared" si="30"/>
        <v>0</v>
      </c>
      <c r="U132" s="15">
        <f t="shared" si="30"/>
        <v>0</v>
      </c>
      <c r="V132" s="14">
        <f t="shared" si="30"/>
        <v>0</v>
      </c>
      <c r="W132" s="15">
        <f t="shared" si="30"/>
        <v>739</v>
      </c>
      <c r="X132" s="14">
        <f t="shared" si="30"/>
        <v>2425720.84</v>
      </c>
      <c r="Y132" s="14">
        <f t="shared" si="20"/>
        <v>4019025.72</v>
      </c>
      <c r="Z132" s="14">
        <f t="shared" si="21"/>
        <v>2086214.24</v>
      </c>
      <c r="AA132" s="15">
        <f>[1]Лист2!$M283</f>
        <v>1898</v>
      </c>
      <c r="AB132" s="14">
        <f>[1]Лист2!M129</f>
        <v>1147653.8</v>
      </c>
      <c r="AC132" s="15">
        <f>[1]Лист2!N283</f>
        <v>347</v>
      </c>
      <c r="AD132" s="14">
        <f>[1]Лист2!$N129</f>
        <v>214281.83</v>
      </c>
      <c r="AE132" s="15">
        <f>[1]Лист2!$O283</f>
        <v>912</v>
      </c>
      <c r="AF132" s="14">
        <f>[1]Лист2!$O129</f>
        <v>724278.61</v>
      </c>
      <c r="AG132" s="15">
        <f>[1]Лист2!$S283</f>
        <v>29</v>
      </c>
      <c r="AH132" s="14">
        <f>[1]Лист2!$S129</f>
        <v>161035.59</v>
      </c>
      <c r="AI132" s="15">
        <f>[1]Лист2!$P283</f>
        <v>59</v>
      </c>
      <c r="AJ132" s="20">
        <f>[1]Лист2!$P129</f>
        <v>1375406.59</v>
      </c>
      <c r="AK132" s="15">
        <f>[1]Лист2!$Q283</f>
        <v>0</v>
      </c>
      <c r="AL132" s="14">
        <f>[1]Лист2!$Q129</f>
        <v>0</v>
      </c>
      <c r="AM132" s="15">
        <f>[1]Лист2!$R283</f>
        <v>0</v>
      </c>
      <c r="AN132" s="20">
        <f>[1]Лист2!$R129</f>
        <v>0</v>
      </c>
      <c r="AO132" s="15">
        <f>[1]Лист2!$T283</f>
        <v>185</v>
      </c>
      <c r="AP132" s="14">
        <f>[1]Лист2!$T129</f>
        <v>396369.3</v>
      </c>
      <c r="AQ132" s="14">
        <f t="shared" si="22"/>
        <v>4350211.7300000004</v>
      </c>
      <c r="AR132" s="14">
        <f t="shared" si="23"/>
        <v>2246840.0699999998</v>
      </c>
      <c r="AS132" s="15">
        <f>[1]Лист2!$W283</f>
        <v>2038</v>
      </c>
      <c r="AT132" s="14">
        <f>[1]Лист2!$W129</f>
        <v>1192348.1100000001</v>
      </c>
      <c r="AU132" s="15">
        <f>[1]Лист2!$X283</f>
        <v>364</v>
      </c>
      <c r="AV132" s="14">
        <f>[1]Лист2!$X129</f>
        <v>231761.9</v>
      </c>
      <c r="AW132" s="15">
        <f>[1]Лист2!$Y283</f>
        <v>1072</v>
      </c>
      <c r="AX132" s="14">
        <f>[1]Лист2!$Y129</f>
        <v>822730.06</v>
      </c>
      <c r="AY132" s="15">
        <f>[1]Лист2!$AC283</f>
        <v>28</v>
      </c>
      <c r="AZ132" s="14">
        <f>[1]Лист2!$AC129</f>
        <v>284885.58</v>
      </c>
      <c r="BA132" s="15">
        <f>[1]Лист2!$Z283</f>
        <v>72</v>
      </c>
      <c r="BB132" s="20">
        <f>[1]Лист2!$Z129</f>
        <v>1118854.74</v>
      </c>
      <c r="BC132" s="15">
        <f>[1]Лист2!$AA283</f>
        <v>0</v>
      </c>
      <c r="BD132" s="14">
        <f>[1]Лист2!$AA129</f>
        <v>0</v>
      </c>
      <c r="BE132" s="15">
        <f>[1]Лист2!$AB283</f>
        <v>0</v>
      </c>
      <c r="BF132" s="20">
        <f>[1]Лист2!$AB129</f>
        <v>0</v>
      </c>
      <c r="BG132" s="15">
        <f>[1]Лист2!$AD283</f>
        <v>185</v>
      </c>
      <c r="BH132" s="14">
        <f>[1]Лист2!$AD129</f>
        <v>699631.34</v>
      </c>
      <c r="BI132" s="14">
        <f t="shared" si="24"/>
        <v>4947782.54</v>
      </c>
      <c r="BJ132" s="14">
        <f t="shared" si="25"/>
        <v>1983819.5</v>
      </c>
      <c r="BK132" s="15">
        <f>[1]Лист2!$AG283</f>
        <v>1713</v>
      </c>
      <c r="BL132" s="14">
        <f>[1]Лист2!$AG129</f>
        <v>1035089.27</v>
      </c>
      <c r="BM132" s="15">
        <f>[1]Лист2!$AH283</f>
        <v>377</v>
      </c>
      <c r="BN132" s="14">
        <f>[1]Лист2!$AH129</f>
        <v>240986.25</v>
      </c>
      <c r="BO132" s="15">
        <f>[1]Лист2!$AI283</f>
        <v>900</v>
      </c>
      <c r="BP132" s="14">
        <f>[1]Лист2!$AI129</f>
        <v>707743.98</v>
      </c>
      <c r="BQ132" s="15">
        <f>[1]Лист2!$AM283</f>
        <v>28</v>
      </c>
      <c r="BR132" s="14">
        <f>[1]Лист2!$AM129</f>
        <v>317689.8</v>
      </c>
      <c r="BS132" s="15">
        <f>[1]Лист2!$AJ283</f>
        <v>73</v>
      </c>
      <c r="BT132" s="20">
        <f>[1]Лист2!$AJ129</f>
        <v>1962456.52</v>
      </c>
      <c r="BU132" s="15">
        <f>[1]Лист2!$AK283</f>
        <v>0</v>
      </c>
      <c r="BV132" s="14">
        <f>[1]Лист2!$AK129</f>
        <v>0</v>
      </c>
      <c r="BW132" s="15">
        <f>[1]Лист2!$AL283</f>
        <v>0</v>
      </c>
      <c r="BX132" s="20">
        <f>[1]Лист2!$AL129</f>
        <v>0</v>
      </c>
      <c r="BY132" s="15">
        <f>[1]Лист2!$AN283</f>
        <v>185</v>
      </c>
      <c r="BZ132" s="14">
        <f>[1]Лист2!$AN129</f>
        <v>683816.72</v>
      </c>
      <c r="CA132" s="14">
        <f t="shared" si="26"/>
        <v>3424871.93</v>
      </c>
      <c r="CB132" s="14">
        <f t="shared" si="27"/>
        <v>1762595.28</v>
      </c>
      <c r="CC132" s="15">
        <f>[1]Лист2!$AQ283</f>
        <v>1873</v>
      </c>
      <c r="CD132" s="14">
        <f>[1]Лист2!$AQ129</f>
        <v>922917.94</v>
      </c>
      <c r="CE132" s="15">
        <f>[1]Лист2!$AR283</f>
        <v>386</v>
      </c>
      <c r="CF132" s="14">
        <f>[1]Лист2!$AR129</f>
        <v>200469.96</v>
      </c>
      <c r="CG132" s="15">
        <f>[1]Лист2!$AS283</f>
        <v>980</v>
      </c>
      <c r="CH132" s="14">
        <f>[1]Лист2!$AS129</f>
        <v>639207.38</v>
      </c>
      <c r="CI132" s="15">
        <f>[1]Лист2!$AW283</f>
        <v>26</v>
      </c>
      <c r="CJ132" s="14">
        <f>[1]Лист2!$AW129</f>
        <v>281355.71000000002</v>
      </c>
      <c r="CK132" s="15">
        <f>[1]Лист2!$AT283</f>
        <v>44</v>
      </c>
      <c r="CL132" s="20">
        <f>[1]Лист2!$AT129</f>
        <v>735017.46</v>
      </c>
      <c r="CM132" s="15">
        <f>[1]Лист2!$AU283</f>
        <v>0</v>
      </c>
      <c r="CN132" s="14">
        <f>[1]Лист2!$AU129</f>
        <v>0</v>
      </c>
      <c r="CO132" s="15">
        <f>[1]Лист2!$AV283</f>
        <v>0</v>
      </c>
      <c r="CP132" s="20">
        <f>[1]Лист2!$AV129</f>
        <v>0</v>
      </c>
      <c r="CQ132" s="15">
        <f>[1]Лист2!$AX283</f>
        <v>184</v>
      </c>
      <c r="CR132" s="14">
        <f>[1]Лист2!$AX129</f>
        <v>645903.48</v>
      </c>
    </row>
    <row r="133" spans="1:96" s="19" customFormat="1" x14ac:dyDescent="0.25">
      <c r="A133" s="29"/>
      <c r="B133" s="36" t="s">
        <v>278</v>
      </c>
      <c r="C133" s="16">
        <v>330353</v>
      </c>
      <c r="D133" s="17" t="s">
        <v>137</v>
      </c>
      <c r="E133" s="17" t="s">
        <v>128</v>
      </c>
      <c r="F133" s="18" t="s">
        <v>138</v>
      </c>
      <c r="G133" s="14">
        <f t="shared" si="18"/>
        <v>0</v>
      </c>
      <c r="H133" s="14">
        <f t="shared" si="19"/>
        <v>0</v>
      </c>
      <c r="I133" s="15">
        <f t="shared" si="31"/>
        <v>0</v>
      </c>
      <c r="J133" s="14">
        <f t="shared" si="31"/>
        <v>0</v>
      </c>
      <c r="K133" s="15">
        <f t="shared" si="31"/>
        <v>0</v>
      </c>
      <c r="L133" s="14">
        <f t="shared" si="31"/>
        <v>0</v>
      </c>
      <c r="M133" s="15">
        <f t="shared" si="31"/>
        <v>0</v>
      </c>
      <c r="N133" s="14">
        <f t="shared" si="31"/>
        <v>0</v>
      </c>
      <c r="O133" s="15">
        <f t="shared" si="31"/>
        <v>0</v>
      </c>
      <c r="P133" s="14">
        <f t="shared" si="31"/>
        <v>0</v>
      </c>
      <c r="Q133" s="15">
        <f t="shared" si="31"/>
        <v>0</v>
      </c>
      <c r="R133" s="14">
        <f t="shared" si="31"/>
        <v>0</v>
      </c>
      <c r="S133" s="15">
        <f t="shared" si="31"/>
        <v>0</v>
      </c>
      <c r="T133" s="14">
        <f t="shared" si="30"/>
        <v>0</v>
      </c>
      <c r="U133" s="15">
        <f t="shared" si="30"/>
        <v>0</v>
      </c>
      <c r="V133" s="14">
        <f t="shared" si="30"/>
        <v>0</v>
      </c>
      <c r="W133" s="15">
        <f t="shared" si="30"/>
        <v>0</v>
      </c>
      <c r="X133" s="14">
        <f t="shared" si="30"/>
        <v>0</v>
      </c>
      <c r="Y133" s="14">
        <f t="shared" si="20"/>
        <v>0</v>
      </c>
      <c r="Z133" s="14">
        <f t="shared" si="21"/>
        <v>0</v>
      </c>
      <c r="AA133" s="15">
        <f>[1]Лист2!$M284</f>
        <v>0</v>
      </c>
      <c r="AB133" s="14">
        <f>[1]Лист2!M130</f>
        <v>0</v>
      </c>
      <c r="AC133" s="15">
        <f>[1]Лист2!N284</f>
        <v>0</v>
      </c>
      <c r="AD133" s="14">
        <f>[1]Лист2!$N130</f>
        <v>0</v>
      </c>
      <c r="AE133" s="15">
        <f>[1]Лист2!$O284</f>
        <v>0</v>
      </c>
      <c r="AF133" s="14">
        <f>[1]Лист2!$O130</f>
        <v>0</v>
      </c>
      <c r="AG133" s="15">
        <f>[1]Лист2!$S284</f>
        <v>0</v>
      </c>
      <c r="AH133" s="14">
        <f>[1]Лист2!$S130</f>
        <v>0</v>
      </c>
      <c r="AI133" s="15">
        <f>[1]Лист2!$P284</f>
        <v>0</v>
      </c>
      <c r="AJ133" s="20">
        <f>[1]Лист2!$P130</f>
        <v>0</v>
      </c>
      <c r="AK133" s="15">
        <f>[1]Лист2!$Q284</f>
        <v>0</v>
      </c>
      <c r="AL133" s="14">
        <f>[1]Лист2!$Q130</f>
        <v>0</v>
      </c>
      <c r="AM133" s="15">
        <f>[1]Лист2!$R284</f>
        <v>0</v>
      </c>
      <c r="AN133" s="20">
        <f>[1]Лист2!$R130</f>
        <v>0</v>
      </c>
      <c r="AO133" s="15">
        <f>[1]Лист2!$T284</f>
        <v>0</v>
      </c>
      <c r="AP133" s="14">
        <f>[1]Лист2!$T130</f>
        <v>0</v>
      </c>
      <c r="AQ133" s="14">
        <f t="shared" si="22"/>
        <v>0</v>
      </c>
      <c r="AR133" s="14">
        <f t="shared" si="23"/>
        <v>0</v>
      </c>
      <c r="AS133" s="15">
        <f>[1]Лист2!$W284</f>
        <v>0</v>
      </c>
      <c r="AT133" s="14">
        <f>[1]Лист2!$W130</f>
        <v>0</v>
      </c>
      <c r="AU133" s="15">
        <f>[1]Лист2!$X284</f>
        <v>0</v>
      </c>
      <c r="AV133" s="14">
        <f>[1]Лист2!$X130</f>
        <v>0</v>
      </c>
      <c r="AW133" s="15">
        <f>[1]Лист2!$Y284</f>
        <v>0</v>
      </c>
      <c r="AX133" s="14">
        <f>[1]Лист2!$Y130</f>
        <v>0</v>
      </c>
      <c r="AY133" s="15">
        <f>[1]Лист2!$AC284</f>
        <v>0</v>
      </c>
      <c r="AZ133" s="14">
        <f>[1]Лист2!$AC130</f>
        <v>0</v>
      </c>
      <c r="BA133" s="15">
        <f>[1]Лист2!$Z284</f>
        <v>0</v>
      </c>
      <c r="BB133" s="20">
        <f>[1]Лист2!$Z130</f>
        <v>0</v>
      </c>
      <c r="BC133" s="15">
        <f>[1]Лист2!$AA284</f>
        <v>0</v>
      </c>
      <c r="BD133" s="14">
        <f>[1]Лист2!$AA130</f>
        <v>0</v>
      </c>
      <c r="BE133" s="15">
        <f>[1]Лист2!$AB284</f>
        <v>0</v>
      </c>
      <c r="BF133" s="20">
        <f>[1]Лист2!$AB130</f>
        <v>0</v>
      </c>
      <c r="BG133" s="15">
        <f>[1]Лист2!$AD284</f>
        <v>0</v>
      </c>
      <c r="BH133" s="14">
        <f>[1]Лист2!$AD130</f>
        <v>0</v>
      </c>
      <c r="BI133" s="14">
        <f t="shared" si="24"/>
        <v>0</v>
      </c>
      <c r="BJ133" s="14">
        <f t="shared" si="25"/>
        <v>0</v>
      </c>
      <c r="BK133" s="15">
        <f>[1]Лист2!$AG284</f>
        <v>0</v>
      </c>
      <c r="BL133" s="14">
        <f>[1]Лист2!$AG130</f>
        <v>0</v>
      </c>
      <c r="BM133" s="15">
        <f>[1]Лист2!$AH284</f>
        <v>0</v>
      </c>
      <c r="BN133" s="14">
        <f>[1]Лист2!$AH130</f>
        <v>0</v>
      </c>
      <c r="BO133" s="15">
        <f>[1]Лист2!$AI284</f>
        <v>0</v>
      </c>
      <c r="BP133" s="14">
        <f>[1]Лист2!$AI130</f>
        <v>0</v>
      </c>
      <c r="BQ133" s="15">
        <f>[1]Лист2!$AM284</f>
        <v>0</v>
      </c>
      <c r="BR133" s="14">
        <f>[1]Лист2!$AM130</f>
        <v>0</v>
      </c>
      <c r="BS133" s="15">
        <f>[1]Лист2!$AJ284</f>
        <v>0</v>
      </c>
      <c r="BT133" s="20">
        <f>[1]Лист2!$AJ130</f>
        <v>0</v>
      </c>
      <c r="BU133" s="15">
        <f>[1]Лист2!$AK284</f>
        <v>0</v>
      </c>
      <c r="BV133" s="14">
        <f>[1]Лист2!$AK130</f>
        <v>0</v>
      </c>
      <c r="BW133" s="15">
        <f>[1]Лист2!$AL284</f>
        <v>0</v>
      </c>
      <c r="BX133" s="20">
        <f>[1]Лист2!$AL130</f>
        <v>0</v>
      </c>
      <c r="BY133" s="15">
        <f>[1]Лист2!$AN284</f>
        <v>0</v>
      </c>
      <c r="BZ133" s="14">
        <f>[1]Лист2!$AN130</f>
        <v>0</v>
      </c>
      <c r="CA133" s="14">
        <f t="shared" si="26"/>
        <v>0</v>
      </c>
      <c r="CB133" s="14">
        <f t="shared" si="27"/>
        <v>0</v>
      </c>
      <c r="CC133" s="15">
        <f>[1]Лист2!$AQ284</f>
        <v>0</v>
      </c>
      <c r="CD133" s="14">
        <f>[1]Лист2!$AQ130</f>
        <v>0</v>
      </c>
      <c r="CE133" s="15">
        <f>[1]Лист2!$AR284</f>
        <v>0</v>
      </c>
      <c r="CF133" s="14">
        <f>[1]Лист2!$AR130</f>
        <v>0</v>
      </c>
      <c r="CG133" s="15">
        <f>[1]Лист2!$AS284</f>
        <v>0</v>
      </c>
      <c r="CH133" s="14">
        <f>[1]Лист2!$AS130</f>
        <v>0</v>
      </c>
      <c r="CI133" s="15">
        <f>[1]Лист2!$AW284</f>
        <v>0</v>
      </c>
      <c r="CJ133" s="14">
        <f>[1]Лист2!$AW130</f>
        <v>0</v>
      </c>
      <c r="CK133" s="15">
        <f>[1]Лист2!$AT284</f>
        <v>0</v>
      </c>
      <c r="CL133" s="20">
        <f>[1]Лист2!$AT130</f>
        <v>0</v>
      </c>
      <c r="CM133" s="15">
        <f>[1]Лист2!$AU284</f>
        <v>0</v>
      </c>
      <c r="CN133" s="14">
        <f>[1]Лист2!$AU130</f>
        <v>0</v>
      </c>
      <c r="CO133" s="15">
        <f>[1]Лист2!$AV284</f>
        <v>0</v>
      </c>
      <c r="CP133" s="20">
        <f>[1]Лист2!$AV130</f>
        <v>0</v>
      </c>
      <c r="CQ133" s="15">
        <f>[1]Лист2!$AX284</f>
        <v>0</v>
      </c>
      <c r="CR133" s="14">
        <f>[1]Лист2!$AX130</f>
        <v>0</v>
      </c>
    </row>
    <row r="134" spans="1:96" s="19" customFormat="1" ht="26.25" x14ac:dyDescent="0.25">
      <c r="A134" s="38">
        <v>106</v>
      </c>
      <c r="B134" s="31" t="s">
        <v>279</v>
      </c>
      <c r="C134" s="16"/>
      <c r="D134" s="17"/>
      <c r="E134" s="17" t="s">
        <v>128</v>
      </c>
      <c r="F134" s="18"/>
      <c r="G134" s="14">
        <f t="shared" si="18"/>
        <v>323178.62</v>
      </c>
      <c r="H134" s="14">
        <f t="shared" si="19"/>
        <v>323178.62</v>
      </c>
      <c r="I134" s="15">
        <f t="shared" si="31"/>
        <v>0</v>
      </c>
      <c r="J134" s="14">
        <f t="shared" si="31"/>
        <v>0</v>
      </c>
      <c r="K134" s="15">
        <f t="shared" si="31"/>
        <v>0</v>
      </c>
      <c r="L134" s="14">
        <f t="shared" si="31"/>
        <v>0</v>
      </c>
      <c r="M134" s="15">
        <f t="shared" si="31"/>
        <v>0</v>
      </c>
      <c r="N134" s="14">
        <f t="shared" si="31"/>
        <v>323178.62</v>
      </c>
      <c r="O134" s="15">
        <f t="shared" si="31"/>
        <v>0</v>
      </c>
      <c r="P134" s="14">
        <f t="shared" si="31"/>
        <v>0</v>
      </c>
      <c r="Q134" s="15">
        <f t="shared" si="31"/>
        <v>0</v>
      </c>
      <c r="R134" s="14">
        <f t="shared" si="31"/>
        <v>0</v>
      </c>
      <c r="S134" s="15">
        <f t="shared" si="31"/>
        <v>0</v>
      </c>
      <c r="T134" s="14">
        <f t="shared" si="30"/>
        <v>0</v>
      </c>
      <c r="U134" s="15">
        <f t="shared" si="30"/>
        <v>0</v>
      </c>
      <c r="V134" s="14">
        <f t="shared" si="30"/>
        <v>0</v>
      </c>
      <c r="W134" s="15">
        <f t="shared" si="30"/>
        <v>0</v>
      </c>
      <c r="X134" s="14">
        <f t="shared" si="30"/>
        <v>0</v>
      </c>
      <c r="Y134" s="14">
        <f t="shared" si="20"/>
        <v>323178.62</v>
      </c>
      <c r="Z134" s="14">
        <f t="shared" si="21"/>
        <v>323178.62</v>
      </c>
      <c r="AA134" s="15">
        <f>[1]Лист2!$M285</f>
        <v>0</v>
      </c>
      <c r="AB134" s="14">
        <f>[1]Лист2!M131</f>
        <v>0</v>
      </c>
      <c r="AC134" s="15">
        <f>[1]Лист2!N285</f>
        <v>0</v>
      </c>
      <c r="AD134" s="14">
        <f>[1]Лист2!$N131</f>
        <v>0</v>
      </c>
      <c r="AE134" s="15">
        <f>[1]Лист2!$O285</f>
        <v>0</v>
      </c>
      <c r="AF134" s="14">
        <f>[1]Лист2!$O131</f>
        <v>323178.62</v>
      </c>
      <c r="AG134" s="15">
        <f>[1]Лист2!$S285</f>
        <v>0</v>
      </c>
      <c r="AH134" s="14">
        <f>[1]Лист2!$S131</f>
        <v>0</v>
      </c>
      <c r="AI134" s="15">
        <f>[1]Лист2!$P285</f>
        <v>0</v>
      </c>
      <c r="AJ134" s="20">
        <f>[1]Лист2!$P131</f>
        <v>0</v>
      </c>
      <c r="AK134" s="15">
        <f>[1]Лист2!$Q285</f>
        <v>0</v>
      </c>
      <c r="AL134" s="14">
        <f>[1]Лист2!$Q131</f>
        <v>0</v>
      </c>
      <c r="AM134" s="15">
        <f>[1]Лист2!$R285</f>
        <v>0</v>
      </c>
      <c r="AN134" s="20">
        <f>[1]Лист2!$R131</f>
        <v>0</v>
      </c>
      <c r="AO134" s="15">
        <f>[1]Лист2!$T285</f>
        <v>0</v>
      </c>
      <c r="AP134" s="14">
        <f>[1]Лист2!$T131</f>
        <v>0</v>
      </c>
      <c r="AQ134" s="14">
        <f t="shared" si="22"/>
        <v>0</v>
      </c>
      <c r="AR134" s="14">
        <f t="shared" si="23"/>
        <v>0</v>
      </c>
      <c r="AS134" s="15">
        <f>[1]Лист2!$W285</f>
        <v>0</v>
      </c>
      <c r="AT134" s="14">
        <f>[1]Лист2!$W131</f>
        <v>0</v>
      </c>
      <c r="AU134" s="15">
        <f>[1]Лист2!$X285</f>
        <v>0</v>
      </c>
      <c r="AV134" s="14">
        <f>[1]Лист2!$X131</f>
        <v>0</v>
      </c>
      <c r="AW134" s="15">
        <f>[1]Лист2!$Y285</f>
        <v>0</v>
      </c>
      <c r="AX134" s="14">
        <f>[1]Лист2!$Y131</f>
        <v>0</v>
      </c>
      <c r="AY134" s="15">
        <f>[1]Лист2!$AC285</f>
        <v>0</v>
      </c>
      <c r="AZ134" s="14">
        <f>[1]Лист2!$AC131</f>
        <v>0</v>
      </c>
      <c r="BA134" s="15">
        <f>[1]Лист2!$Z285</f>
        <v>0</v>
      </c>
      <c r="BB134" s="20">
        <f>[1]Лист2!$Z131</f>
        <v>0</v>
      </c>
      <c r="BC134" s="15">
        <f>[1]Лист2!$AA285</f>
        <v>0</v>
      </c>
      <c r="BD134" s="14">
        <f>[1]Лист2!$AA131</f>
        <v>0</v>
      </c>
      <c r="BE134" s="15">
        <f>[1]Лист2!$AB285</f>
        <v>0</v>
      </c>
      <c r="BF134" s="20">
        <f>[1]Лист2!$AB131</f>
        <v>0</v>
      </c>
      <c r="BG134" s="15">
        <f>[1]Лист2!$AD285</f>
        <v>0</v>
      </c>
      <c r="BH134" s="14">
        <f>[1]Лист2!$AD131</f>
        <v>0</v>
      </c>
      <c r="BI134" s="14">
        <f t="shared" si="24"/>
        <v>0</v>
      </c>
      <c r="BJ134" s="14">
        <f t="shared" si="25"/>
        <v>0</v>
      </c>
      <c r="BK134" s="15">
        <f>[1]Лист2!$AG285</f>
        <v>0</v>
      </c>
      <c r="BL134" s="14">
        <f>[1]Лист2!$AG131</f>
        <v>0</v>
      </c>
      <c r="BM134" s="15">
        <f>[1]Лист2!$AH285</f>
        <v>0</v>
      </c>
      <c r="BN134" s="14">
        <f>[1]Лист2!$AH131</f>
        <v>0</v>
      </c>
      <c r="BO134" s="15">
        <f>[1]Лист2!$AI285</f>
        <v>0</v>
      </c>
      <c r="BP134" s="14">
        <f>[1]Лист2!$AI131</f>
        <v>0</v>
      </c>
      <c r="BQ134" s="15">
        <f>[1]Лист2!$AM285</f>
        <v>0</v>
      </c>
      <c r="BR134" s="14">
        <f>[1]Лист2!$AM131</f>
        <v>0</v>
      </c>
      <c r="BS134" s="15">
        <f>[1]Лист2!$AJ285</f>
        <v>0</v>
      </c>
      <c r="BT134" s="20">
        <f>[1]Лист2!$AJ131</f>
        <v>0</v>
      </c>
      <c r="BU134" s="15">
        <f>[1]Лист2!$AK285</f>
        <v>0</v>
      </c>
      <c r="BV134" s="14">
        <f>[1]Лист2!$AK131</f>
        <v>0</v>
      </c>
      <c r="BW134" s="15">
        <f>[1]Лист2!$AL285</f>
        <v>0</v>
      </c>
      <c r="BX134" s="20">
        <f>[1]Лист2!$AL131</f>
        <v>0</v>
      </c>
      <c r="BY134" s="15">
        <f>[1]Лист2!$AN285</f>
        <v>0</v>
      </c>
      <c r="BZ134" s="14">
        <f>[1]Лист2!$AN131</f>
        <v>0</v>
      </c>
      <c r="CA134" s="14">
        <f t="shared" si="26"/>
        <v>0</v>
      </c>
      <c r="CB134" s="14">
        <f t="shared" si="27"/>
        <v>0</v>
      </c>
      <c r="CC134" s="15">
        <f>[1]Лист2!$AQ285</f>
        <v>0</v>
      </c>
      <c r="CD134" s="14">
        <f>[1]Лист2!$AQ131</f>
        <v>0</v>
      </c>
      <c r="CE134" s="15">
        <f>[1]Лист2!$AR285</f>
        <v>0</v>
      </c>
      <c r="CF134" s="14">
        <f>[1]Лист2!$AR131</f>
        <v>0</v>
      </c>
      <c r="CG134" s="15">
        <f>[1]Лист2!$AS285</f>
        <v>0</v>
      </c>
      <c r="CH134" s="14">
        <f>[1]Лист2!$AS131</f>
        <v>0</v>
      </c>
      <c r="CI134" s="15">
        <f>[1]Лист2!$AW285</f>
        <v>0</v>
      </c>
      <c r="CJ134" s="14">
        <f>[1]Лист2!$AW131</f>
        <v>0</v>
      </c>
      <c r="CK134" s="15">
        <f>[1]Лист2!$AT285</f>
        <v>0</v>
      </c>
      <c r="CL134" s="20">
        <f>[1]Лист2!$AT131</f>
        <v>0</v>
      </c>
      <c r="CM134" s="15">
        <f>[1]Лист2!$AU285</f>
        <v>0</v>
      </c>
      <c r="CN134" s="14">
        <f>[1]Лист2!$AU131</f>
        <v>0</v>
      </c>
      <c r="CO134" s="15">
        <f>[1]Лист2!$AV285</f>
        <v>0</v>
      </c>
      <c r="CP134" s="20">
        <f>[1]Лист2!$AV131</f>
        <v>0</v>
      </c>
      <c r="CQ134" s="15">
        <f>[1]Лист2!$AX285</f>
        <v>0</v>
      </c>
      <c r="CR134" s="14">
        <f>[1]Лист2!$AX131</f>
        <v>0</v>
      </c>
    </row>
    <row r="135" spans="1:96" s="19" customFormat="1" x14ac:dyDescent="0.25">
      <c r="A135" s="38">
        <v>107</v>
      </c>
      <c r="B135" s="31" t="s">
        <v>280</v>
      </c>
      <c r="C135" s="16">
        <v>330363</v>
      </c>
      <c r="D135" s="17" t="s">
        <v>142</v>
      </c>
      <c r="E135" s="17" t="s">
        <v>128</v>
      </c>
      <c r="F135" s="18" t="s">
        <v>143</v>
      </c>
      <c r="G135" s="14">
        <f t="shared" si="18"/>
        <v>0</v>
      </c>
      <c r="H135" s="14">
        <f t="shared" si="19"/>
        <v>0</v>
      </c>
      <c r="I135" s="15">
        <f t="shared" si="31"/>
        <v>0</v>
      </c>
      <c r="J135" s="14">
        <f t="shared" si="31"/>
        <v>0</v>
      </c>
      <c r="K135" s="15">
        <f t="shared" si="31"/>
        <v>0</v>
      </c>
      <c r="L135" s="14">
        <f t="shared" si="31"/>
        <v>0</v>
      </c>
      <c r="M135" s="15">
        <f t="shared" si="31"/>
        <v>0</v>
      </c>
      <c r="N135" s="14">
        <f t="shared" si="31"/>
        <v>0</v>
      </c>
      <c r="O135" s="15">
        <f t="shared" si="31"/>
        <v>0</v>
      </c>
      <c r="P135" s="14">
        <f t="shared" si="31"/>
        <v>0</v>
      </c>
      <c r="Q135" s="15">
        <f t="shared" si="31"/>
        <v>0</v>
      </c>
      <c r="R135" s="14">
        <f t="shared" si="31"/>
        <v>0</v>
      </c>
      <c r="S135" s="15">
        <f t="shared" si="31"/>
        <v>0</v>
      </c>
      <c r="T135" s="14">
        <f t="shared" si="30"/>
        <v>0</v>
      </c>
      <c r="U135" s="15">
        <f t="shared" si="30"/>
        <v>0</v>
      </c>
      <c r="V135" s="14">
        <f t="shared" si="30"/>
        <v>0</v>
      </c>
      <c r="W135" s="15">
        <f t="shared" si="30"/>
        <v>0</v>
      </c>
      <c r="X135" s="14">
        <f t="shared" si="30"/>
        <v>0</v>
      </c>
      <c r="Y135" s="14">
        <f t="shared" si="20"/>
        <v>0</v>
      </c>
      <c r="Z135" s="14">
        <f t="shared" si="21"/>
        <v>0</v>
      </c>
      <c r="AA135" s="15">
        <f>[1]Лист2!$M286</f>
        <v>0</v>
      </c>
      <c r="AB135" s="14">
        <f>[1]Лист2!M132</f>
        <v>0</v>
      </c>
      <c r="AC135" s="15">
        <f>[1]Лист2!N286</f>
        <v>0</v>
      </c>
      <c r="AD135" s="14">
        <f>[1]Лист2!$N132</f>
        <v>0</v>
      </c>
      <c r="AE135" s="15">
        <f>[1]Лист2!$O286</f>
        <v>0</v>
      </c>
      <c r="AF135" s="14">
        <f>[1]Лист2!$O132</f>
        <v>0</v>
      </c>
      <c r="AG135" s="15">
        <f>[1]Лист2!$S286</f>
        <v>0</v>
      </c>
      <c r="AH135" s="14">
        <f>[1]Лист2!$S132</f>
        <v>0</v>
      </c>
      <c r="AI135" s="15">
        <f>[1]Лист2!$P286</f>
        <v>0</v>
      </c>
      <c r="AJ135" s="20">
        <f>[1]Лист2!$P132</f>
        <v>0</v>
      </c>
      <c r="AK135" s="15">
        <f>[1]Лист2!$Q286</f>
        <v>0</v>
      </c>
      <c r="AL135" s="14">
        <f>[1]Лист2!$Q132</f>
        <v>0</v>
      </c>
      <c r="AM135" s="15">
        <f>[1]Лист2!$R286</f>
        <v>0</v>
      </c>
      <c r="AN135" s="20">
        <f>[1]Лист2!$R132</f>
        <v>0</v>
      </c>
      <c r="AO135" s="15">
        <f>[1]Лист2!$T286</f>
        <v>0</v>
      </c>
      <c r="AP135" s="14">
        <f>[1]Лист2!$T132</f>
        <v>0</v>
      </c>
      <c r="AQ135" s="14">
        <f t="shared" si="22"/>
        <v>0</v>
      </c>
      <c r="AR135" s="14">
        <f t="shared" si="23"/>
        <v>0</v>
      </c>
      <c r="AS135" s="15">
        <f>[1]Лист2!$W286</f>
        <v>0</v>
      </c>
      <c r="AT135" s="14">
        <f>[1]Лист2!$W132</f>
        <v>0</v>
      </c>
      <c r="AU135" s="15">
        <f>[1]Лист2!$X286</f>
        <v>0</v>
      </c>
      <c r="AV135" s="14">
        <f>[1]Лист2!$X132</f>
        <v>0</v>
      </c>
      <c r="AW135" s="15">
        <f>[1]Лист2!$Y286</f>
        <v>0</v>
      </c>
      <c r="AX135" s="14">
        <f>[1]Лист2!$Y132</f>
        <v>0</v>
      </c>
      <c r="AY135" s="15">
        <f>[1]Лист2!$AC286</f>
        <v>0</v>
      </c>
      <c r="AZ135" s="14">
        <f>[1]Лист2!$AC132</f>
        <v>0</v>
      </c>
      <c r="BA135" s="15">
        <f>[1]Лист2!$Z286</f>
        <v>0</v>
      </c>
      <c r="BB135" s="20">
        <f>[1]Лист2!$Z132</f>
        <v>0</v>
      </c>
      <c r="BC135" s="15">
        <f>[1]Лист2!$AA286</f>
        <v>0</v>
      </c>
      <c r="BD135" s="14">
        <f>[1]Лист2!$AA132</f>
        <v>0</v>
      </c>
      <c r="BE135" s="15">
        <f>[1]Лист2!$AB286</f>
        <v>0</v>
      </c>
      <c r="BF135" s="20">
        <f>[1]Лист2!$AB132</f>
        <v>0</v>
      </c>
      <c r="BG135" s="15">
        <f>[1]Лист2!$AD286</f>
        <v>0</v>
      </c>
      <c r="BH135" s="14">
        <f>[1]Лист2!$AD132</f>
        <v>0</v>
      </c>
      <c r="BI135" s="14">
        <f t="shared" si="24"/>
        <v>0</v>
      </c>
      <c r="BJ135" s="14">
        <f t="shared" si="25"/>
        <v>0</v>
      </c>
      <c r="BK135" s="15">
        <f>[1]Лист2!$AG286</f>
        <v>0</v>
      </c>
      <c r="BL135" s="14">
        <f>[1]Лист2!$AG132</f>
        <v>0</v>
      </c>
      <c r="BM135" s="15">
        <f>[1]Лист2!$AH286</f>
        <v>0</v>
      </c>
      <c r="BN135" s="14">
        <f>[1]Лист2!$AH132</f>
        <v>0</v>
      </c>
      <c r="BO135" s="15">
        <f>[1]Лист2!$AI286</f>
        <v>0</v>
      </c>
      <c r="BP135" s="14">
        <f>[1]Лист2!$AI132</f>
        <v>0</v>
      </c>
      <c r="BQ135" s="15">
        <f>[1]Лист2!$AM286</f>
        <v>0</v>
      </c>
      <c r="BR135" s="14">
        <f>[1]Лист2!$AM132</f>
        <v>0</v>
      </c>
      <c r="BS135" s="15">
        <f>[1]Лист2!$AJ286</f>
        <v>0</v>
      </c>
      <c r="BT135" s="20">
        <f>[1]Лист2!$AJ132</f>
        <v>0</v>
      </c>
      <c r="BU135" s="15">
        <f>[1]Лист2!$AK286</f>
        <v>0</v>
      </c>
      <c r="BV135" s="14">
        <f>[1]Лист2!$AK132</f>
        <v>0</v>
      </c>
      <c r="BW135" s="15">
        <f>[1]Лист2!$AL286</f>
        <v>0</v>
      </c>
      <c r="BX135" s="20">
        <f>[1]Лист2!$AL132</f>
        <v>0</v>
      </c>
      <c r="BY135" s="15">
        <f>[1]Лист2!$AN286</f>
        <v>0</v>
      </c>
      <c r="BZ135" s="14">
        <f>[1]Лист2!$AN132</f>
        <v>0</v>
      </c>
      <c r="CA135" s="14">
        <f t="shared" si="26"/>
        <v>0</v>
      </c>
      <c r="CB135" s="14">
        <f t="shared" si="27"/>
        <v>0</v>
      </c>
      <c r="CC135" s="15">
        <f>[1]Лист2!$AQ286</f>
        <v>0</v>
      </c>
      <c r="CD135" s="14">
        <f>[1]Лист2!$AQ132</f>
        <v>0</v>
      </c>
      <c r="CE135" s="15">
        <f>[1]Лист2!$AR286</f>
        <v>0</v>
      </c>
      <c r="CF135" s="14">
        <f>[1]Лист2!$AR132</f>
        <v>0</v>
      </c>
      <c r="CG135" s="15">
        <f>[1]Лист2!$AS286</f>
        <v>0</v>
      </c>
      <c r="CH135" s="14">
        <f>[1]Лист2!$AS132</f>
        <v>0</v>
      </c>
      <c r="CI135" s="15">
        <f>[1]Лист2!$AW286</f>
        <v>0</v>
      </c>
      <c r="CJ135" s="14">
        <f>[1]Лист2!$AW132</f>
        <v>0</v>
      </c>
      <c r="CK135" s="15">
        <f>[1]Лист2!$AT286</f>
        <v>0</v>
      </c>
      <c r="CL135" s="20">
        <f>[1]Лист2!$AT132</f>
        <v>0</v>
      </c>
      <c r="CM135" s="15">
        <f>[1]Лист2!$AU286</f>
        <v>0</v>
      </c>
      <c r="CN135" s="14">
        <f>[1]Лист2!$AU132</f>
        <v>0</v>
      </c>
      <c r="CO135" s="15">
        <f>[1]Лист2!$AV286</f>
        <v>0</v>
      </c>
      <c r="CP135" s="20">
        <f>[1]Лист2!$AV132</f>
        <v>0</v>
      </c>
      <c r="CQ135" s="15">
        <f>[1]Лист2!$AX286</f>
        <v>0</v>
      </c>
      <c r="CR135" s="14">
        <f>[1]Лист2!$AX132</f>
        <v>0</v>
      </c>
    </row>
    <row r="136" spans="1:96" s="19" customFormat="1" x14ac:dyDescent="0.25">
      <c r="A136" s="29"/>
      <c r="B136" s="36" t="s">
        <v>281</v>
      </c>
      <c r="C136" s="16">
        <v>330422</v>
      </c>
      <c r="D136" s="17" t="s">
        <v>146</v>
      </c>
      <c r="E136" s="17" t="s">
        <v>129</v>
      </c>
      <c r="F136" s="18" t="s">
        <v>143</v>
      </c>
      <c r="G136" s="14">
        <f t="shared" si="18"/>
        <v>0</v>
      </c>
      <c r="H136" s="14">
        <f t="shared" si="19"/>
        <v>0</v>
      </c>
      <c r="I136" s="15">
        <f t="shared" si="31"/>
        <v>0</v>
      </c>
      <c r="J136" s="14">
        <f t="shared" si="31"/>
        <v>0</v>
      </c>
      <c r="K136" s="15">
        <f t="shared" si="31"/>
        <v>0</v>
      </c>
      <c r="L136" s="14">
        <f t="shared" si="31"/>
        <v>0</v>
      </c>
      <c r="M136" s="15">
        <f t="shared" si="31"/>
        <v>0</v>
      </c>
      <c r="N136" s="14">
        <f t="shared" si="31"/>
        <v>0</v>
      </c>
      <c r="O136" s="15">
        <f t="shared" si="31"/>
        <v>0</v>
      </c>
      <c r="P136" s="14">
        <f t="shared" si="31"/>
        <v>0</v>
      </c>
      <c r="Q136" s="15">
        <f t="shared" si="31"/>
        <v>0</v>
      </c>
      <c r="R136" s="14">
        <f t="shared" si="31"/>
        <v>0</v>
      </c>
      <c r="S136" s="15">
        <f t="shared" si="31"/>
        <v>0</v>
      </c>
      <c r="T136" s="14">
        <f t="shared" si="30"/>
        <v>0</v>
      </c>
      <c r="U136" s="15">
        <f t="shared" si="30"/>
        <v>0</v>
      </c>
      <c r="V136" s="14">
        <f t="shared" si="30"/>
        <v>0</v>
      </c>
      <c r="W136" s="15">
        <f t="shared" si="30"/>
        <v>0</v>
      </c>
      <c r="X136" s="14">
        <f t="shared" si="30"/>
        <v>0</v>
      </c>
      <c r="Y136" s="14">
        <f t="shared" si="20"/>
        <v>0</v>
      </c>
      <c r="Z136" s="14">
        <f t="shared" si="21"/>
        <v>0</v>
      </c>
      <c r="AA136" s="15">
        <f>[1]Лист2!$M287</f>
        <v>0</v>
      </c>
      <c r="AB136" s="14">
        <f>[1]Лист2!M133</f>
        <v>0</v>
      </c>
      <c r="AC136" s="15">
        <f>[1]Лист2!N287</f>
        <v>0</v>
      </c>
      <c r="AD136" s="14">
        <f>[1]Лист2!$N133</f>
        <v>0</v>
      </c>
      <c r="AE136" s="15">
        <f>[1]Лист2!$O287</f>
        <v>0</v>
      </c>
      <c r="AF136" s="14">
        <f>[1]Лист2!$O133</f>
        <v>0</v>
      </c>
      <c r="AG136" s="15">
        <f>[1]Лист2!$S287</f>
        <v>0</v>
      </c>
      <c r="AH136" s="14">
        <f>[1]Лист2!$S133</f>
        <v>0</v>
      </c>
      <c r="AI136" s="15">
        <f>[1]Лист2!$P287</f>
        <v>0</v>
      </c>
      <c r="AJ136" s="20">
        <f>[1]Лист2!$P133</f>
        <v>0</v>
      </c>
      <c r="AK136" s="15">
        <f>[1]Лист2!$Q287</f>
        <v>0</v>
      </c>
      <c r="AL136" s="14">
        <f>[1]Лист2!$Q133</f>
        <v>0</v>
      </c>
      <c r="AM136" s="15">
        <f>[1]Лист2!$R287</f>
        <v>0</v>
      </c>
      <c r="AN136" s="20">
        <f>[1]Лист2!$R133</f>
        <v>0</v>
      </c>
      <c r="AO136" s="15">
        <f>[1]Лист2!$T287</f>
        <v>0</v>
      </c>
      <c r="AP136" s="14">
        <f>[1]Лист2!$T133</f>
        <v>0</v>
      </c>
      <c r="AQ136" s="14">
        <f t="shared" si="22"/>
        <v>0</v>
      </c>
      <c r="AR136" s="14">
        <f t="shared" si="23"/>
        <v>0</v>
      </c>
      <c r="AS136" s="15">
        <f>[1]Лист2!$W287</f>
        <v>0</v>
      </c>
      <c r="AT136" s="14">
        <f>[1]Лист2!$W133</f>
        <v>0</v>
      </c>
      <c r="AU136" s="15">
        <f>[1]Лист2!$X287</f>
        <v>0</v>
      </c>
      <c r="AV136" s="14">
        <f>[1]Лист2!$X133</f>
        <v>0</v>
      </c>
      <c r="AW136" s="15">
        <f>[1]Лист2!$Y287</f>
        <v>0</v>
      </c>
      <c r="AX136" s="14">
        <f>[1]Лист2!$Y133</f>
        <v>0</v>
      </c>
      <c r="AY136" s="15">
        <f>[1]Лист2!$AC287</f>
        <v>0</v>
      </c>
      <c r="AZ136" s="14">
        <f>[1]Лист2!$AC133</f>
        <v>0</v>
      </c>
      <c r="BA136" s="15">
        <f>[1]Лист2!$Z287</f>
        <v>0</v>
      </c>
      <c r="BB136" s="20">
        <f>[1]Лист2!$Z133</f>
        <v>0</v>
      </c>
      <c r="BC136" s="15">
        <f>[1]Лист2!$AA287</f>
        <v>0</v>
      </c>
      <c r="BD136" s="14">
        <f>[1]Лист2!$AA133</f>
        <v>0</v>
      </c>
      <c r="BE136" s="15">
        <f>[1]Лист2!$AB287</f>
        <v>0</v>
      </c>
      <c r="BF136" s="20">
        <f>[1]Лист2!$AB133</f>
        <v>0</v>
      </c>
      <c r="BG136" s="15">
        <f>[1]Лист2!$AD287</f>
        <v>0</v>
      </c>
      <c r="BH136" s="14">
        <f>[1]Лист2!$AD133</f>
        <v>0</v>
      </c>
      <c r="BI136" s="14">
        <f t="shared" si="24"/>
        <v>0</v>
      </c>
      <c r="BJ136" s="14">
        <f t="shared" si="25"/>
        <v>0</v>
      </c>
      <c r="BK136" s="15">
        <f>[1]Лист2!$AG287</f>
        <v>0</v>
      </c>
      <c r="BL136" s="14">
        <f>[1]Лист2!$AG133</f>
        <v>0</v>
      </c>
      <c r="BM136" s="15">
        <f>[1]Лист2!$AH287</f>
        <v>0</v>
      </c>
      <c r="BN136" s="14">
        <f>[1]Лист2!$AH133</f>
        <v>0</v>
      </c>
      <c r="BO136" s="15">
        <f>[1]Лист2!$AI287</f>
        <v>0</v>
      </c>
      <c r="BP136" s="14">
        <f>[1]Лист2!$AI133</f>
        <v>0</v>
      </c>
      <c r="BQ136" s="15">
        <f>[1]Лист2!$AM287</f>
        <v>0</v>
      </c>
      <c r="BR136" s="14">
        <f>[1]Лист2!$AM133</f>
        <v>0</v>
      </c>
      <c r="BS136" s="15">
        <f>[1]Лист2!$AJ287</f>
        <v>0</v>
      </c>
      <c r="BT136" s="20">
        <f>[1]Лист2!$AJ133</f>
        <v>0</v>
      </c>
      <c r="BU136" s="15">
        <f>[1]Лист2!$AK287</f>
        <v>0</v>
      </c>
      <c r="BV136" s="14">
        <f>[1]Лист2!$AK133</f>
        <v>0</v>
      </c>
      <c r="BW136" s="15">
        <f>[1]Лист2!$AL287</f>
        <v>0</v>
      </c>
      <c r="BX136" s="20">
        <f>[1]Лист2!$AL133</f>
        <v>0</v>
      </c>
      <c r="BY136" s="15">
        <f>[1]Лист2!$AN287</f>
        <v>0</v>
      </c>
      <c r="BZ136" s="14">
        <f>[1]Лист2!$AN133</f>
        <v>0</v>
      </c>
      <c r="CA136" s="14">
        <f t="shared" si="26"/>
        <v>0</v>
      </c>
      <c r="CB136" s="14">
        <f t="shared" si="27"/>
        <v>0</v>
      </c>
      <c r="CC136" s="15">
        <f>[1]Лист2!$AQ287</f>
        <v>0</v>
      </c>
      <c r="CD136" s="14">
        <f>[1]Лист2!$AQ133</f>
        <v>0</v>
      </c>
      <c r="CE136" s="15">
        <f>[1]Лист2!$AR287</f>
        <v>0</v>
      </c>
      <c r="CF136" s="14">
        <f>[1]Лист2!$AR133</f>
        <v>0</v>
      </c>
      <c r="CG136" s="15">
        <f>[1]Лист2!$AS287</f>
        <v>0</v>
      </c>
      <c r="CH136" s="14">
        <f>[1]Лист2!$AS133</f>
        <v>0</v>
      </c>
      <c r="CI136" s="15">
        <f>[1]Лист2!$AW287</f>
        <v>0</v>
      </c>
      <c r="CJ136" s="14">
        <f>[1]Лист2!$AW133</f>
        <v>0</v>
      </c>
      <c r="CK136" s="15">
        <f>[1]Лист2!$AT287</f>
        <v>0</v>
      </c>
      <c r="CL136" s="20">
        <f>[1]Лист2!$AT133</f>
        <v>0</v>
      </c>
      <c r="CM136" s="15">
        <f>[1]Лист2!$AU287</f>
        <v>0</v>
      </c>
      <c r="CN136" s="14">
        <f>[1]Лист2!$AU133</f>
        <v>0</v>
      </c>
      <c r="CO136" s="15">
        <f>[1]Лист2!$AV287</f>
        <v>0</v>
      </c>
      <c r="CP136" s="20">
        <f>[1]Лист2!$AV133</f>
        <v>0</v>
      </c>
      <c r="CQ136" s="15">
        <f>[1]Лист2!$AX287</f>
        <v>0</v>
      </c>
      <c r="CR136" s="14">
        <f>[1]Лист2!$AX133</f>
        <v>0</v>
      </c>
    </row>
    <row r="137" spans="1:96" s="19" customFormat="1" x14ac:dyDescent="0.25">
      <c r="A137" s="38">
        <v>108</v>
      </c>
      <c r="B137" s="31" t="s">
        <v>115</v>
      </c>
      <c r="C137" s="16"/>
      <c r="D137" s="17"/>
      <c r="E137" s="17"/>
      <c r="F137" s="18"/>
      <c r="G137" s="14">
        <f t="shared" si="18"/>
        <v>3302868.96</v>
      </c>
      <c r="H137" s="14">
        <f t="shared" si="19"/>
        <v>2591409.7799999998</v>
      </c>
      <c r="I137" s="15">
        <f t="shared" si="31"/>
        <v>4845</v>
      </c>
      <c r="J137" s="14">
        <f t="shared" si="31"/>
        <v>1682068.83</v>
      </c>
      <c r="K137" s="15">
        <f t="shared" si="31"/>
        <v>88</v>
      </c>
      <c r="L137" s="14">
        <f t="shared" si="31"/>
        <v>56980.2</v>
      </c>
      <c r="M137" s="15">
        <f t="shared" si="31"/>
        <v>1920</v>
      </c>
      <c r="N137" s="14">
        <f t="shared" si="31"/>
        <v>852360.75</v>
      </c>
      <c r="O137" s="15">
        <f t="shared" si="31"/>
        <v>0</v>
      </c>
      <c r="P137" s="14">
        <f t="shared" si="31"/>
        <v>0</v>
      </c>
      <c r="Q137" s="15">
        <f t="shared" si="31"/>
        <v>0</v>
      </c>
      <c r="R137" s="14">
        <f t="shared" si="31"/>
        <v>0</v>
      </c>
      <c r="S137" s="15">
        <f t="shared" si="31"/>
        <v>0</v>
      </c>
      <c r="T137" s="14">
        <f t="shared" si="30"/>
        <v>0</v>
      </c>
      <c r="U137" s="15">
        <f t="shared" si="30"/>
        <v>0</v>
      </c>
      <c r="V137" s="14">
        <f t="shared" si="30"/>
        <v>0</v>
      </c>
      <c r="W137" s="15">
        <f t="shared" si="30"/>
        <v>596</v>
      </c>
      <c r="X137" s="14">
        <f t="shared" si="30"/>
        <v>711459.18</v>
      </c>
      <c r="Y137" s="14">
        <f t="shared" si="20"/>
        <v>857939.28</v>
      </c>
      <c r="Z137" s="14">
        <f t="shared" si="21"/>
        <v>698262</v>
      </c>
      <c r="AA137" s="15">
        <f>[1]Лист2!$M288</f>
        <v>1135</v>
      </c>
      <c r="AB137" s="14">
        <f>[1]Лист2!M134</f>
        <v>382608.5</v>
      </c>
      <c r="AC137" s="15">
        <f>[1]Лист2!N288</f>
        <v>10</v>
      </c>
      <c r="AD137" s="14">
        <f>[1]Лист2!$N134</f>
        <v>6412</v>
      </c>
      <c r="AE137" s="15">
        <f>[1]Лист2!$O288</f>
        <v>435</v>
      </c>
      <c r="AF137" s="14">
        <f>[1]Лист2!$O134</f>
        <v>309241.5</v>
      </c>
      <c r="AG137" s="15">
        <f>[1]Лист2!$S288</f>
        <v>0</v>
      </c>
      <c r="AH137" s="14">
        <f>[1]Лист2!$S134</f>
        <v>0</v>
      </c>
      <c r="AI137" s="15">
        <f>[1]Лист2!$P288</f>
        <v>0</v>
      </c>
      <c r="AJ137" s="20">
        <f>[1]Лист2!$P134</f>
        <v>0</v>
      </c>
      <c r="AK137" s="15">
        <f>[1]Лист2!$Q288</f>
        <v>0</v>
      </c>
      <c r="AL137" s="14">
        <f>[1]Лист2!$Q134</f>
        <v>0</v>
      </c>
      <c r="AM137" s="15">
        <f>[1]Лист2!$R288</f>
        <v>0</v>
      </c>
      <c r="AN137" s="20">
        <f>[1]Лист2!$R134</f>
        <v>0</v>
      </c>
      <c r="AO137" s="15">
        <f>[1]Лист2!$T288</f>
        <v>146</v>
      </c>
      <c r="AP137" s="14">
        <f>[1]Лист2!$T134</f>
        <v>159677.28</v>
      </c>
      <c r="AQ137" s="14">
        <f t="shared" si="22"/>
        <v>805714.33</v>
      </c>
      <c r="AR137" s="14">
        <f t="shared" si="23"/>
        <v>621787.03</v>
      </c>
      <c r="AS137" s="15">
        <f>[1]Лист2!$W288</f>
        <v>1225</v>
      </c>
      <c r="AT137" s="14">
        <f>[1]Лист2!$W134</f>
        <v>425168.33</v>
      </c>
      <c r="AU137" s="15">
        <f>[1]Лист2!$X288</f>
        <v>28</v>
      </c>
      <c r="AV137" s="14">
        <f>[1]Лист2!$X134</f>
        <v>17973.2</v>
      </c>
      <c r="AW137" s="15">
        <f>[1]Лист2!$Y288</f>
        <v>495</v>
      </c>
      <c r="AX137" s="14">
        <f>[1]Лист2!$Y134</f>
        <v>178645.5</v>
      </c>
      <c r="AY137" s="15">
        <f>[1]Лист2!$AC288</f>
        <v>0</v>
      </c>
      <c r="AZ137" s="14">
        <f>[1]Лист2!$AC134</f>
        <v>0</v>
      </c>
      <c r="BA137" s="15">
        <f>[1]Лист2!$Z288</f>
        <v>0</v>
      </c>
      <c r="BB137" s="20">
        <f>[1]Лист2!$Z134</f>
        <v>0</v>
      </c>
      <c r="BC137" s="15">
        <f>[1]Лист2!$AA288</f>
        <v>0</v>
      </c>
      <c r="BD137" s="14">
        <f>[1]Лист2!$AA134</f>
        <v>0</v>
      </c>
      <c r="BE137" s="15">
        <f>[1]Лист2!$AB288</f>
        <v>0</v>
      </c>
      <c r="BF137" s="20">
        <f>[1]Лист2!$AB134</f>
        <v>0</v>
      </c>
      <c r="BG137" s="15">
        <f>[1]Лист2!$AD288</f>
        <v>150</v>
      </c>
      <c r="BH137" s="14">
        <f>[1]Лист2!$AD134</f>
        <v>183927.3</v>
      </c>
      <c r="BI137" s="14">
        <f t="shared" si="24"/>
        <v>805240.55</v>
      </c>
      <c r="BJ137" s="14">
        <f t="shared" si="25"/>
        <v>621313.25</v>
      </c>
      <c r="BK137" s="15">
        <f>[1]Лист2!$AG288</f>
        <v>1135</v>
      </c>
      <c r="BL137" s="14">
        <f>[1]Лист2!$AG134</f>
        <v>391802</v>
      </c>
      <c r="BM137" s="15">
        <f>[1]Лист2!$AH288</f>
        <v>25</v>
      </c>
      <c r="BN137" s="14">
        <f>[1]Лист2!$AH134</f>
        <v>16260</v>
      </c>
      <c r="BO137" s="15">
        <f>[1]Лист2!$AI288</f>
        <v>495</v>
      </c>
      <c r="BP137" s="14">
        <f>[1]Лист2!$AI134</f>
        <v>213251.25</v>
      </c>
      <c r="BQ137" s="15">
        <f>[1]Лист2!$AM288</f>
        <v>0</v>
      </c>
      <c r="BR137" s="14">
        <f>[1]Лист2!$AM134</f>
        <v>0</v>
      </c>
      <c r="BS137" s="15">
        <f>[1]Лист2!$AJ288</f>
        <v>0</v>
      </c>
      <c r="BT137" s="20">
        <f>[1]Лист2!$AJ134</f>
        <v>0</v>
      </c>
      <c r="BU137" s="15">
        <f>[1]Лист2!$AK288</f>
        <v>0</v>
      </c>
      <c r="BV137" s="14">
        <f>[1]Лист2!$AK134</f>
        <v>0</v>
      </c>
      <c r="BW137" s="15">
        <f>[1]Лист2!$AL288</f>
        <v>0</v>
      </c>
      <c r="BX137" s="20">
        <f>[1]Лист2!$AL134</f>
        <v>0</v>
      </c>
      <c r="BY137" s="15">
        <f>[1]Лист2!$AN288</f>
        <v>150</v>
      </c>
      <c r="BZ137" s="14">
        <f>[1]Лист2!$AN134</f>
        <v>183927.3</v>
      </c>
      <c r="CA137" s="14">
        <f t="shared" si="26"/>
        <v>833974.8</v>
      </c>
      <c r="CB137" s="14">
        <f t="shared" si="27"/>
        <v>650047.5</v>
      </c>
      <c r="CC137" s="15">
        <f>[1]Лист2!$AQ288</f>
        <v>1350</v>
      </c>
      <c r="CD137" s="14">
        <f>[1]Лист2!$AQ134</f>
        <v>482490</v>
      </c>
      <c r="CE137" s="15">
        <f>[1]Лист2!$AR288</f>
        <v>25</v>
      </c>
      <c r="CF137" s="14">
        <f>[1]Лист2!$AR134</f>
        <v>16335</v>
      </c>
      <c r="CG137" s="15">
        <f>[1]Лист2!$AS288</f>
        <v>495</v>
      </c>
      <c r="CH137" s="14">
        <f>[1]Лист2!$AS134</f>
        <v>151222.5</v>
      </c>
      <c r="CI137" s="15">
        <f>[1]Лист2!$AW288</f>
        <v>0</v>
      </c>
      <c r="CJ137" s="14">
        <f>[1]Лист2!$AW134</f>
        <v>0</v>
      </c>
      <c r="CK137" s="15">
        <f>[1]Лист2!$AT288</f>
        <v>0</v>
      </c>
      <c r="CL137" s="20">
        <f>[1]Лист2!$AT134</f>
        <v>0</v>
      </c>
      <c r="CM137" s="15">
        <f>[1]Лист2!$AU288</f>
        <v>0</v>
      </c>
      <c r="CN137" s="14">
        <f>[1]Лист2!$AU134</f>
        <v>0</v>
      </c>
      <c r="CO137" s="15">
        <f>[1]Лист2!$AV288</f>
        <v>0</v>
      </c>
      <c r="CP137" s="20">
        <f>[1]Лист2!$AV134</f>
        <v>0</v>
      </c>
      <c r="CQ137" s="15">
        <f>[1]Лист2!$AX288</f>
        <v>150</v>
      </c>
      <c r="CR137" s="14">
        <f>[1]Лист2!$AX134</f>
        <v>183927.3</v>
      </c>
    </row>
    <row r="138" spans="1:96" s="19" customFormat="1" x14ac:dyDescent="0.25">
      <c r="A138" s="38">
        <v>109</v>
      </c>
      <c r="B138" s="31" t="s">
        <v>148</v>
      </c>
      <c r="C138" s="16">
        <v>330428</v>
      </c>
      <c r="D138" s="17" t="s">
        <v>124</v>
      </c>
      <c r="E138" s="17" t="s">
        <v>129</v>
      </c>
      <c r="F138" s="18" t="s">
        <v>125</v>
      </c>
      <c r="G138" s="14">
        <f t="shared" si="18"/>
        <v>0</v>
      </c>
      <c r="H138" s="14">
        <f t="shared" si="19"/>
        <v>0</v>
      </c>
      <c r="I138" s="15">
        <f t="shared" si="31"/>
        <v>0</v>
      </c>
      <c r="J138" s="14">
        <f t="shared" si="31"/>
        <v>0</v>
      </c>
      <c r="K138" s="15">
        <f t="shared" si="31"/>
        <v>0</v>
      </c>
      <c r="L138" s="14">
        <f t="shared" si="31"/>
        <v>0</v>
      </c>
      <c r="M138" s="15">
        <f t="shared" si="31"/>
        <v>0</v>
      </c>
      <c r="N138" s="14">
        <f t="shared" si="31"/>
        <v>0</v>
      </c>
      <c r="O138" s="15">
        <f t="shared" si="31"/>
        <v>0</v>
      </c>
      <c r="P138" s="14">
        <f t="shared" si="31"/>
        <v>0</v>
      </c>
      <c r="Q138" s="15">
        <f t="shared" si="31"/>
        <v>0</v>
      </c>
      <c r="R138" s="14">
        <f t="shared" si="31"/>
        <v>0</v>
      </c>
      <c r="S138" s="15">
        <f t="shared" si="31"/>
        <v>0</v>
      </c>
      <c r="T138" s="14">
        <f t="shared" si="30"/>
        <v>0</v>
      </c>
      <c r="U138" s="15">
        <f t="shared" si="30"/>
        <v>0</v>
      </c>
      <c r="V138" s="14">
        <f t="shared" si="30"/>
        <v>0</v>
      </c>
      <c r="W138" s="15">
        <f t="shared" si="30"/>
        <v>0</v>
      </c>
      <c r="X138" s="14">
        <f t="shared" si="30"/>
        <v>0</v>
      </c>
      <c r="Y138" s="14">
        <f t="shared" si="20"/>
        <v>0</v>
      </c>
      <c r="Z138" s="14">
        <f t="shared" si="21"/>
        <v>0</v>
      </c>
      <c r="AA138" s="15">
        <f>[1]Лист2!$M289</f>
        <v>0</v>
      </c>
      <c r="AB138" s="14">
        <f>[1]Лист2!M135</f>
        <v>0</v>
      </c>
      <c r="AC138" s="15">
        <f>[1]Лист2!N289</f>
        <v>0</v>
      </c>
      <c r="AD138" s="14">
        <f>[1]Лист2!$N135</f>
        <v>0</v>
      </c>
      <c r="AE138" s="15">
        <f>[1]Лист2!$O289</f>
        <v>0</v>
      </c>
      <c r="AF138" s="14">
        <f>[1]Лист2!$O135</f>
        <v>0</v>
      </c>
      <c r="AG138" s="15">
        <f>[1]Лист2!$S289</f>
        <v>0</v>
      </c>
      <c r="AH138" s="14">
        <f>[1]Лист2!$S135</f>
        <v>0</v>
      </c>
      <c r="AI138" s="15">
        <f>[1]Лист2!$P289</f>
        <v>0</v>
      </c>
      <c r="AJ138" s="20">
        <f>[1]Лист2!$P135</f>
        <v>0</v>
      </c>
      <c r="AK138" s="15">
        <f>[1]Лист2!$Q289</f>
        <v>0</v>
      </c>
      <c r="AL138" s="14">
        <f>[1]Лист2!$Q135</f>
        <v>0</v>
      </c>
      <c r="AM138" s="15">
        <f>[1]Лист2!$R289</f>
        <v>0</v>
      </c>
      <c r="AN138" s="20">
        <f>[1]Лист2!$R135</f>
        <v>0</v>
      </c>
      <c r="AO138" s="15">
        <f>[1]Лист2!$T289</f>
        <v>0</v>
      </c>
      <c r="AP138" s="14">
        <f>[1]Лист2!$T135</f>
        <v>0</v>
      </c>
      <c r="AQ138" s="14">
        <f t="shared" si="22"/>
        <v>0</v>
      </c>
      <c r="AR138" s="14">
        <f t="shared" si="23"/>
        <v>0</v>
      </c>
      <c r="AS138" s="15">
        <f>[1]Лист2!$W289</f>
        <v>0</v>
      </c>
      <c r="AT138" s="14">
        <f>[1]Лист2!$W135</f>
        <v>0</v>
      </c>
      <c r="AU138" s="15">
        <f>[1]Лист2!$X289</f>
        <v>0</v>
      </c>
      <c r="AV138" s="14">
        <f>[1]Лист2!$X135</f>
        <v>0</v>
      </c>
      <c r="AW138" s="15">
        <f>[1]Лист2!$Y289</f>
        <v>0</v>
      </c>
      <c r="AX138" s="14">
        <f>[1]Лист2!$Y135</f>
        <v>0</v>
      </c>
      <c r="AY138" s="15">
        <f>[1]Лист2!$AC289</f>
        <v>0</v>
      </c>
      <c r="AZ138" s="14">
        <f>[1]Лист2!$AC135</f>
        <v>0</v>
      </c>
      <c r="BA138" s="15">
        <f>[1]Лист2!$Z289</f>
        <v>0</v>
      </c>
      <c r="BB138" s="20">
        <f>[1]Лист2!$Z135</f>
        <v>0</v>
      </c>
      <c r="BC138" s="15">
        <f>[1]Лист2!$AA289</f>
        <v>0</v>
      </c>
      <c r="BD138" s="14">
        <f>[1]Лист2!$AA135</f>
        <v>0</v>
      </c>
      <c r="BE138" s="15">
        <f>[1]Лист2!$AB289</f>
        <v>0</v>
      </c>
      <c r="BF138" s="20">
        <f>[1]Лист2!$AB135</f>
        <v>0</v>
      </c>
      <c r="BG138" s="15">
        <f>[1]Лист2!$AD289</f>
        <v>0</v>
      </c>
      <c r="BH138" s="14">
        <f>[1]Лист2!$AD135</f>
        <v>0</v>
      </c>
      <c r="BI138" s="14">
        <f t="shared" si="24"/>
        <v>0</v>
      </c>
      <c r="BJ138" s="14">
        <f t="shared" si="25"/>
        <v>0</v>
      </c>
      <c r="BK138" s="15">
        <f>[1]Лист2!$AG289</f>
        <v>0</v>
      </c>
      <c r="BL138" s="14">
        <f>[1]Лист2!$AG135</f>
        <v>0</v>
      </c>
      <c r="BM138" s="15">
        <f>[1]Лист2!$AH289</f>
        <v>0</v>
      </c>
      <c r="BN138" s="14">
        <f>[1]Лист2!$AH135</f>
        <v>0</v>
      </c>
      <c r="BO138" s="15">
        <f>[1]Лист2!$AI289</f>
        <v>0</v>
      </c>
      <c r="BP138" s="14">
        <f>[1]Лист2!$AI135</f>
        <v>0</v>
      </c>
      <c r="BQ138" s="15">
        <f>[1]Лист2!$AM289</f>
        <v>0</v>
      </c>
      <c r="BR138" s="14">
        <f>[1]Лист2!$AM135</f>
        <v>0</v>
      </c>
      <c r="BS138" s="15">
        <f>[1]Лист2!$AJ289</f>
        <v>0</v>
      </c>
      <c r="BT138" s="20">
        <f>[1]Лист2!$AJ135</f>
        <v>0</v>
      </c>
      <c r="BU138" s="15">
        <f>[1]Лист2!$AK289</f>
        <v>0</v>
      </c>
      <c r="BV138" s="14">
        <f>[1]Лист2!$AK135</f>
        <v>0</v>
      </c>
      <c r="BW138" s="15">
        <f>[1]Лист2!$AL289</f>
        <v>0</v>
      </c>
      <c r="BX138" s="20">
        <f>[1]Лист2!$AL135</f>
        <v>0</v>
      </c>
      <c r="BY138" s="15">
        <f>[1]Лист2!$AN289</f>
        <v>0</v>
      </c>
      <c r="BZ138" s="14">
        <f>[1]Лист2!$AN135</f>
        <v>0</v>
      </c>
      <c r="CA138" s="14">
        <f t="shared" si="26"/>
        <v>0</v>
      </c>
      <c r="CB138" s="14">
        <f t="shared" si="27"/>
        <v>0</v>
      </c>
      <c r="CC138" s="15">
        <f>[1]Лист2!$AQ289</f>
        <v>0</v>
      </c>
      <c r="CD138" s="14">
        <f>[1]Лист2!$AQ135</f>
        <v>0</v>
      </c>
      <c r="CE138" s="15">
        <f>[1]Лист2!$AR289</f>
        <v>0</v>
      </c>
      <c r="CF138" s="14">
        <f>[1]Лист2!$AR135</f>
        <v>0</v>
      </c>
      <c r="CG138" s="15">
        <f>[1]Лист2!$AS289</f>
        <v>0</v>
      </c>
      <c r="CH138" s="14">
        <f>[1]Лист2!$AS135</f>
        <v>0</v>
      </c>
      <c r="CI138" s="15">
        <f>[1]Лист2!$AW289</f>
        <v>0</v>
      </c>
      <c r="CJ138" s="14">
        <f>[1]Лист2!$AW135</f>
        <v>0</v>
      </c>
      <c r="CK138" s="15">
        <f>[1]Лист2!$AT289</f>
        <v>0</v>
      </c>
      <c r="CL138" s="20">
        <f>[1]Лист2!$AT135</f>
        <v>0</v>
      </c>
      <c r="CM138" s="15">
        <f>[1]Лист2!$AU289</f>
        <v>0</v>
      </c>
      <c r="CN138" s="14">
        <f>[1]Лист2!$AU135</f>
        <v>0</v>
      </c>
      <c r="CO138" s="15">
        <f>[1]Лист2!$AV289</f>
        <v>0</v>
      </c>
      <c r="CP138" s="20">
        <f>[1]Лист2!$AV135</f>
        <v>0</v>
      </c>
      <c r="CQ138" s="15">
        <f>[1]Лист2!$AX289</f>
        <v>0</v>
      </c>
      <c r="CR138" s="14">
        <f>[1]Лист2!$AX135</f>
        <v>0</v>
      </c>
    </row>
    <row r="139" spans="1:96" s="19" customFormat="1" x14ac:dyDescent="0.25">
      <c r="A139" s="38">
        <v>110</v>
      </c>
      <c r="B139" s="31" t="s">
        <v>282</v>
      </c>
      <c r="C139" s="16"/>
      <c r="D139" s="17"/>
      <c r="E139" s="17" t="s">
        <v>129</v>
      </c>
      <c r="F139" s="18"/>
      <c r="G139" s="14">
        <f t="shared" ref="G139:G157" si="32">H139+P139+R139+X139</f>
        <v>136450.74</v>
      </c>
      <c r="H139" s="14">
        <f t="shared" ref="H139:H156" si="33">J139+L139+N139</f>
        <v>0</v>
      </c>
      <c r="I139" s="15">
        <f t="shared" si="31"/>
        <v>0</v>
      </c>
      <c r="J139" s="14">
        <f t="shared" si="31"/>
        <v>0</v>
      </c>
      <c r="K139" s="15">
        <f t="shared" si="31"/>
        <v>0</v>
      </c>
      <c r="L139" s="14">
        <f t="shared" si="31"/>
        <v>0</v>
      </c>
      <c r="M139" s="15">
        <f t="shared" si="31"/>
        <v>0</v>
      </c>
      <c r="N139" s="14">
        <f t="shared" si="31"/>
        <v>0</v>
      </c>
      <c r="O139" s="15">
        <f t="shared" si="31"/>
        <v>4</v>
      </c>
      <c r="P139" s="14">
        <f t="shared" si="31"/>
        <v>64546.07</v>
      </c>
      <c r="Q139" s="15">
        <f t="shared" si="31"/>
        <v>4</v>
      </c>
      <c r="R139" s="14">
        <f t="shared" si="31"/>
        <v>71904.67</v>
      </c>
      <c r="S139" s="15">
        <f t="shared" si="31"/>
        <v>0</v>
      </c>
      <c r="T139" s="14">
        <f t="shared" si="30"/>
        <v>0</v>
      </c>
      <c r="U139" s="15">
        <f t="shared" si="30"/>
        <v>0</v>
      </c>
      <c r="V139" s="14">
        <f t="shared" si="30"/>
        <v>0</v>
      </c>
      <c r="W139" s="15">
        <f t="shared" si="30"/>
        <v>0</v>
      </c>
      <c r="X139" s="14">
        <f t="shared" si="30"/>
        <v>0</v>
      </c>
      <c r="Y139" s="14">
        <f t="shared" ref="Y139:Y157" si="34">Z139+AH139+AJ139+AP139</f>
        <v>40935.22</v>
      </c>
      <c r="Z139" s="14">
        <f t="shared" ref="Z139:Z157" si="35">AB139+AD139+AF139</f>
        <v>0</v>
      </c>
      <c r="AA139" s="15">
        <f>[1]Лист2!$M290</f>
        <v>0</v>
      </c>
      <c r="AB139" s="14">
        <f>[1]Лист2!M136</f>
        <v>0</v>
      </c>
      <c r="AC139" s="15">
        <f>[1]Лист2!N290</f>
        <v>0</v>
      </c>
      <c r="AD139" s="14">
        <f>[1]Лист2!$N136</f>
        <v>0</v>
      </c>
      <c r="AE139" s="15">
        <f>[1]Лист2!$O290</f>
        <v>0</v>
      </c>
      <c r="AF139" s="14">
        <f>[1]Лист2!$O136</f>
        <v>0</v>
      </c>
      <c r="AG139" s="15">
        <f>[1]Лист2!$S290</f>
        <v>1</v>
      </c>
      <c r="AH139" s="14">
        <f>[1]Лист2!$S136</f>
        <v>19363.82</v>
      </c>
      <c r="AI139" s="15">
        <f>[1]Лист2!$P290</f>
        <v>1</v>
      </c>
      <c r="AJ139" s="20">
        <f>[1]Лист2!$P136</f>
        <v>21571.4</v>
      </c>
      <c r="AK139" s="15">
        <f>[1]Лист2!$Q290</f>
        <v>0</v>
      </c>
      <c r="AL139" s="14">
        <f>[1]Лист2!$Q136</f>
        <v>0</v>
      </c>
      <c r="AM139" s="15">
        <f>[1]Лист2!$R290</f>
        <v>0</v>
      </c>
      <c r="AN139" s="20">
        <f>[1]Лист2!$R136</f>
        <v>0</v>
      </c>
      <c r="AO139" s="15">
        <f>[1]Лист2!$T290</f>
        <v>0</v>
      </c>
      <c r="AP139" s="14">
        <f>[1]Лист2!$T136</f>
        <v>0</v>
      </c>
      <c r="AQ139" s="14">
        <f t="shared" ref="AQ139:AQ157" si="36">AR139+AZ139+BB139+BH139</f>
        <v>27290.14</v>
      </c>
      <c r="AR139" s="14">
        <f t="shared" ref="AR139:AR157" si="37">AT139+AV139+AX139</f>
        <v>0</v>
      </c>
      <c r="AS139" s="15">
        <f>[1]Лист2!$W290</f>
        <v>0</v>
      </c>
      <c r="AT139" s="14">
        <f>[1]Лист2!$W136</f>
        <v>0</v>
      </c>
      <c r="AU139" s="15">
        <f>[1]Лист2!$X290</f>
        <v>0</v>
      </c>
      <c r="AV139" s="14">
        <f>[1]Лист2!$X136</f>
        <v>0</v>
      </c>
      <c r="AW139" s="15">
        <f>[1]Лист2!$Y290</f>
        <v>0</v>
      </c>
      <c r="AX139" s="14">
        <f>[1]Лист2!$Y136</f>
        <v>0</v>
      </c>
      <c r="AY139" s="15">
        <f>[1]Лист2!$AC290</f>
        <v>1</v>
      </c>
      <c r="AZ139" s="14">
        <f>[1]Лист2!$AC136</f>
        <v>12909.21</v>
      </c>
      <c r="BA139" s="15">
        <f>[1]Лист2!$Z290</f>
        <v>1</v>
      </c>
      <c r="BB139" s="20">
        <f>[1]Лист2!$Z136</f>
        <v>14380.93</v>
      </c>
      <c r="BC139" s="15">
        <f>[1]Лист2!$AA290</f>
        <v>0</v>
      </c>
      <c r="BD139" s="14">
        <f>[1]Лист2!$AA136</f>
        <v>0</v>
      </c>
      <c r="BE139" s="15">
        <f>[1]Лист2!$AB290</f>
        <v>0</v>
      </c>
      <c r="BF139" s="20">
        <f>[1]Лист2!$AB136</f>
        <v>0</v>
      </c>
      <c r="BG139" s="15">
        <f>[1]Лист2!$AD290</f>
        <v>0</v>
      </c>
      <c r="BH139" s="14">
        <f>[1]Лист2!$AD136</f>
        <v>0</v>
      </c>
      <c r="BI139" s="14">
        <f t="shared" ref="BI139:BI157" si="38">BJ139+BR139+BT139+BZ139</f>
        <v>27290.14</v>
      </c>
      <c r="BJ139" s="14">
        <f t="shared" ref="BJ139:BJ157" si="39">BL139+BN139+BP139</f>
        <v>0</v>
      </c>
      <c r="BK139" s="15">
        <f>[1]Лист2!$AG290</f>
        <v>0</v>
      </c>
      <c r="BL139" s="14">
        <f>[1]Лист2!$AG136</f>
        <v>0</v>
      </c>
      <c r="BM139" s="15">
        <f>[1]Лист2!$AH290</f>
        <v>0</v>
      </c>
      <c r="BN139" s="14">
        <f>[1]Лист2!$AH136</f>
        <v>0</v>
      </c>
      <c r="BO139" s="15">
        <f>[1]Лист2!$AI290</f>
        <v>0</v>
      </c>
      <c r="BP139" s="14">
        <f>[1]Лист2!$AI136</f>
        <v>0</v>
      </c>
      <c r="BQ139" s="15">
        <f>[1]Лист2!$AM290</f>
        <v>1</v>
      </c>
      <c r="BR139" s="14">
        <f>[1]Лист2!$AM136</f>
        <v>12909.21</v>
      </c>
      <c r="BS139" s="15">
        <f>[1]Лист2!$AJ290</f>
        <v>1</v>
      </c>
      <c r="BT139" s="20">
        <f>[1]Лист2!$AJ136</f>
        <v>14380.93</v>
      </c>
      <c r="BU139" s="15">
        <f>[1]Лист2!$AK290</f>
        <v>0</v>
      </c>
      <c r="BV139" s="14">
        <f>[1]Лист2!$AK136</f>
        <v>0</v>
      </c>
      <c r="BW139" s="15">
        <f>[1]Лист2!$AL290</f>
        <v>0</v>
      </c>
      <c r="BX139" s="20">
        <f>[1]Лист2!$AL136</f>
        <v>0</v>
      </c>
      <c r="BY139" s="15">
        <f>[1]Лист2!$AN290</f>
        <v>0</v>
      </c>
      <c r="BZ139" s="14">
        <f>[1]Лист2!$AN136</f>
        <v>0</v>
      </c>
      <c r="CA139" s="14">
        <f t="shared" ref="CA139:CA157" si="40">CB139+CJ139+CL139+CR139</f>
        <v>40935.24</v>
      </c>
      <c r="CB139" s="14">
        <f t="shared" ref="CB139:CB157" si="41">CD139+CF139+CH139</f>
        <v>0</v>
      </c>
      <c r="CC139" s="15">
        <f>[1]Лист2!$AQ290</f>
        <v>0</v>
      </c>
      <c r="CD139" s="14">
        <f>[1]Лист2!$AQ136</f>
        <v>0</v>
      </c>
      <c r="CE139" s="15">
        <f>[1]Лист2!$AR290</f>
        <v>0</v>
      </c>
      <c r="CF139" s="14">
        <f>[1]Лист2!$AR136</f>
        <v>0</v>
      </c>
      <c r="CG139" s="15">
        <f>[1]Лист2!$AS290</f>
        <v>0</v>
      </c>
      <c r="CH139" s="14">
        <f>[1]Лист2!$AS136</f>
        <v>0</v>
      </c>
      <c r="CI139" s="15">
        <f>[1]Лист2!$AW290</f>
        <v>1</v>
      </c>
      <c r="CJ139" s="14">
        <f>[1]Лист2!$AW136</f>
        <v>19363.830000000002</v>
      </c>
      <c r="CK139" s="15">
        <f>[1]Лист2!$AT290</f>
        <v>1</v>
      </c>
      <c r="CL139" s="20">
        <f>[1]Лист2!$AT136</f>
        <v>21571.41</v>
      </c>
      <c r="CM139" s="15">
        <f>[1]Лист2!$AU290</f>
        <v>0</v>
      </c>
      <c r="CN139" s="14">
        <f>[1]Лист2!$AU136</f>
        <v>0</v>
      </c>
      <c r="CO139" s="15">
        <f>[1]Лист2!$AV290</f>
        <v>0</v>
      </c>
      <c r="CP139" s="20">
        <f>[1]Лист2!$AV136</f>
        <v>0</v>
      </c>
      <c r="CQ139" s="15">
        <f>[1]Лист2!$AX290</f>
        <v>0</v>
      </c>
      <c r="CR139" s="14">
        <f>[1]Лист2!$AX136</f>
        <v>0</v>
      </c>
    </row>
    <row r="140" spans="1:96" s="19" customFormat="1" x14ac:dyDescent="0.25">
      <c r="A140" s="29"/>
      <c r="B140" s="36" t="s">
        <v>283</v>
      </c>
      <c r="C140" s="16">
        <v>330370</v>
      </c>
      <c r="D140" s="17" t="s">
        <v>146</v>
      </c>
      <c r="E140" s="17" t="s">
        <v>129</v>
      </c>
      <c r="F140" s="18" t="s">
        <v>147</v>
      </c>
      <c r="G140" s="14">
        <f t="shared" si="32"/>
        <v>0</v>
      </c>
      <c r="H140" s="14">
        <f t="shared" si="33"/>
        <v>0</v>
      </c>
      <c r="I140" s="15">
        <f t="shared" si="31"/>
        <v>0</v>
      </c>
      <c r="J140" s="14">
        <f t="shared" si="31"/>
        <v>0</v>
      </c>
      <c r="K140" s="15">
        <f t="shared" si="31"/>
        <v>0</v>
      </c>
      <c r="L140" s="14">
        <f t="shared" si="31"/>
        <v>0</v>
      </c>
      <c r="M140" s="15">
        <f t="shared" si="31"/>
        <v>0</v>
      </c>
      <c r="N140" s="14">
        <f t="shared" si="31"/>
        <v>0</v>
      </c>
      <c r="O140" s="15">
        <f t="shared" si="31"/>
        <v>0</v>
      </c>
      <c r="P140" s="14">
        <f t="shared" si="31"/>
        <v>0</v>
      </c>
      <c r="Q140" s="15">
        <f t="shared" si="31"/>
        <v>0</v>
      </c>
      <c r="R140" s="14">
        <f t="shared" si="31"/>
        <v>0</v>
      </c>
      <c r="S140" s="15">
        <f t="shared" si="31"/>
        <v>0</v>
      </c>
      <c r="T140" s="14">
        <f t="shared" si="30"/>
        <v>0</v>
      </c>
      <c r="U140" s="15">
        <f t="shared" si="30"/>
        <v>0</v>
      </c>
      <c r="V140" s="14">
        <f t="shared" si="30"/>
        <v>0</v>
      </c>
      <c r="W140" s="15">
        <f t="shared" si="30"/>
        <v>0</v>
      </c>
      <c r="X140" s="14">
        <f t="shared" si="30"/>
        <v>0</v>
      </c>
      <c r="Y140" s="14">
        <f t="shared" si="34"/>
        <v>0</v>
      </c>
      <c r="Z140" s="14">
        <f t="shared" si="35"/>
        <v>0</v>
      </c>
      <c r="AA140" s="15">
        <f>[1]Лист2!$M291</f>
        <v>0</v>
      </c>
      <c r="AB140" s="14">
        <f>[1]Лист2!M137</f>
        <v>0</v>
      </c>
      <c r="AC140" s="15">
        <f>[1]Лист2!N291</f>
        <v>0</v>
      </c>
      <c r="AD140" s="14">
        <f>[1]Лист2!$N137</f>
        <v>0</v>
      </c>
      <c r="AE140" s="15">
        <f>[1]Лист2!$O291</f>
        <v>0</v>
      </c>
      <c r="AF140" s="14">
        <f>[1]Лист2!$O137</f>
        <v>0</v>
      </c>
      <c r="AG140" s="15">
        <f>[1]Лист2!$S291</f>
        <v>0</v>
      </c>
      <c r="AH140" s="14">
        <f>[1]Лист2!$S137</f>
        <v>0</v>
      </c>
      <c r="AI140" s="15">
        <f>[1]Лист2!$P291</f>
        <v>0</v>
      </c>
      <c r="AJ140" s="20">
        <f>[1]Лист2!$P137</f>
        <v>0</v>
      </c>
      <c r="AK140" s="15">
        <f>[1]Лист2!$Q291</f>
        <v>0</v>
      </c>
      <c r="AL140" s="14">
        <f>[1]Лист2!$Q137</f>
        <v>0</v>
      </c>
      <c r="AM140" s="15">
        <f>[1]Лист2!$R291</f>
        <v>0</v>
      </c>
      <c r="AN140" s="20">
        <f>[1]Лист2!$R137</f>
        <v>0</v>
      </c>
      <c r="AO140" s="15">
        <f>[1]Лист2!$T291</f>
        <v>0</v>
      </c>
      <c r="AP140" s="14">
        <f>[1]Лист2!$T137</f>
        <v>0</v>
      </c>
      <c r="AQ140" s="14">
        <f t="shared" si="36"/>
        <v>0</v>
      </c>
      <c r="AR140" s="14">
        <f t="shared" si="37"/>
        <v>0</v>
      </c>
      <c r="AS140" s="15">
        <f>[1]Лист2!$W291</f>
        <v>0</v>
      </c>
      <c r="AT140" s="14">
        <f>[1]Лист2!$W137</f>
        <v>0</v>
      </c>
      <c r="AU140" s="15">
        <f>[1]Лист2!$X291</f>
        <v>0</v>
      </c>
      <c r="AV140" s="14">
        <f>[1]Лист2!$X137</f>
        <v>0</v>
      </c>
      <c r="AW140" s="15">
        <f>[1]Лист2!$Y291</f>
        <v>0</v>
      </c>
      <c r="AX140" s="14">
        <f>[1]Лист2!$Y137</f>
        <v>0</v>
      </c>
      <c r="AY140" s="15">
        <f>[1]Лист2!$AC291</f>
        <v>0</v>
      </c>
      <c r="AZ140" s="14">
        <f>[1]Лист2!$AC137</f>
        <v>0</v>
      </c>
      <c r="BA140" s="15">
        <f>[1]Лист2!$Z291</f>
        <v>0</v>
      </c>
      <c r="BB140" s="20">
        <f>[1]Лист2!$Z137</f>
        <v>0</v>
      </c>
      <c r="BC140" s="15">
        <f>[1]Лист2!$AA291</f>
        <v>0</v>
      </c>
      <c r="BD140" s="14">
        <f>[1]Лист2!$AA137</f>
        <v>0</v>
      </c>
      <c r="BE140" s="15">
        <f>[1]Лист2!$AB291</f>
        <v>0</v>
      </c>
      <c r="BF140" s="20">
        <f>[1]Лист2!$AB137</f>
        <v>0</v>
      </c>
      <c r="BG140" s="15">
        <f>[1]Лист2!$AD291</f>
        <v>0</v>
      </c>
      <c r="BH140" s="14">
        <f>[1]Лист2!$AD137</f>
        <v>0</v>
      </c>
      <c r="BI140" s="14">
        <f t="shared" si="38"/>
        <v>0</v>
      </c>
      <c r="BJ140" s="14">
        <f t="shared" si="39"/>
        <v>0</v>
      </c>
      <c r="BK140" s="15">
        <f>[1]Лист2!$AG291</f>
        <v>0</v>
      </c>
      <c r="BL140" s="14">
        <f>[1]Лист2!$AG137</f>
        <v>0</v>
      </c>
      <c r="BM140" s="15">
        <f>[1]Лист2!$AH291</f>
        <v>0</v>
      </c>
      <c r="BN140" s="14">
        <f>[1]Лист2!$AH137</f>
        <v>0</v>
      </c>
      <c r="BO140" s="15">
        <f>[1]Лист2!$AI291</f>
        <v>0</v>
      </c>
      <c r="BP140" s="14">
        <f>[1]Лист2!$AI137</f>
        <v>0</v>
      </c>
      <c r="BQ140" s="15">
        <f>[1]Лист2!$AM291</f>
        <v>0</v>
      </c>
      <c r="BR140" s="14">
        <f>[1]Лист2!$AM137</f>
        <v>0</v>
      </c>
      <c r="BS140" s="15">
        <f>[1]Лист2!$AJ291</f>
        <v>0</v>
      </c>
      <c r="BT140" s="20">
        <f>[1]Лист2!$AJ137</f>
        <v>0</v>
      </c>
      <c r="BU140" s="15">
        <f>[1]Лист2!$AK291</f>
        <v>0</v>
      </c>
      <c r="BV140" s="14">
        <f>[1]Лист2!$AK137</f>
        <v>0</v>
      </c>
      <c r="BW140" s="15">
        <f>[1]Лист2!$AL291</f>
        <v>0</v>
      </c>
      <c r="BX140" s="20">
        <f>[1]Лист2!$AL137</f>
        <v>0</v>
      </c>
      <c r="BY140" s="15">
        <f>[1]Лист2!$AN291</f>
        <v>0</v>
      </c>
      <c r="BZ140" s="14">
        <f>[1]Лист2!$AN137</f>
        <v>0</v>
      </c>
      <c r="CA140" s="14">
        <f t="shared" si="40"/>
        <v>0</v>
      </c>
      <c r="CB140" s="14">
        <f t="shared" si="41"/>
        <v>0</v>
      </c>
      <c r="CC140" s="15">
        <f>[1]Лист2!$AQ291</f>
        <v>0</v>
      </c>
      <c r="CD140" s="14">
        <f>[1]Лист2!$AQ137</f>
        <v>0</v>
      </c>
      <c r="CE140" s="15">
        <f>[1]Лист2!$AR291</f>
        <v>0</v>
      </c>
      <c r="CF140" s="14">
        <f>[1]Лист2!$AR137</f>
        <v>0</v>
      </c>
      <c r="CG140" s="15">
        <f>[1]Лист2!$AS291</f>
        <v>0</v>
      </c>
      <c r="CH140" s="14">
        <f>[1]Лист2!$AS137</f>
        <v>0</v>
      </c>
      <c r="CI140" s="15">
        <f>[1]Лист2!$AW291</f>
        <v>0</v>
      </c>
      <c r="CJ140" s="14">
        <f>[1]Лист2!$AW137</f>
        <v>0</v>
      </c>
      <c r="CK140" s="15">
        <f>[1]Лист2!$AT291</f>
        <v>0</v>
      </c>
      <c r="CL140" s="20">
        <f>[1]Лист2!$AT137</f>
        <v>0</v>
      </c>
      <c r="CM140" s="15">
        <f>[1]Лист2!$AU291</f>
        <v>0</v>
      </c>
      <c r="CN140" s="14">
        <f>[1]Лист2!$AU137</f>
        <v>0</v>
      </c>
      <c r="CO140" s="15">
        <f>[1]Лист2!$AV291</f>
        <v>0</v>
      </c>
      <c r="CP140" s="20">
        <f>[1]Лист2!$AV137</f>
        <v>0</v>
      </c>
      <c r="CQ140" s="15">
        <f>[1]Лист2!$AX291</f>
        <v>0</v>
      </c>
      <c r="CR140" s="14">
        <f>[1]Лист2!$AX137</f>
        <v>0</v>
      </c>
    </row>
    <row r="141" spans="1:96" s="19" customFormat="1" x14ac:dyDescent="0.25">
      <c r="A141" s="38">
        <v>111</v>
      </c>
      <c r="B141" s="31" t="s">
        <v>284</v>
      </c>
      <c r="C141" s="16">
        <v>330386</v>
      </c>
      <c r="D141" s="17" t="s">
        <v>146</v>
      </c>
      <c r="E141" s="17" t="s">
        <v>129</v>
      </c>
      <c r="F141" s="18" t="s">
        <v>147</v>
      </c>
      <c r="G141" s="14">
        <f t="shared" si="32"/>
        <v>0</v>
      </c>
      <c r="H141" s="14">
        <f t="shared" si="33"/>
        <v>0</v>
      </c>
      <c r="I141" s="15">
        <f t="shared" si="31"/>
        <v>0</v>
      </c>
      <c r="J141" s="14">
        <f t="shared" si="31"/>
        <v>0</v>
      </c>
      <c r="K141" s="15">
        <f t="shared" si="31"/>
        <v>0</v>
      </c>
      <c r="L141" s="14">
        <f t="shared" si="31"/>
        <v>0</v>
      </c>
      <c r="M141" s="15">
        <f t="shared" si="31"/>
        <v>0</v>
      </c>
      <c r="N141" s="14">
        <f t="shared" si="31"/>
        <v>0</v>
      </c>
      <c r="O141" s="15">
        <f t="shared" si="31"/>
        <v>0</v>
      </c>
      <c r="P141" s="14">
        <f t="shared" si="31"/>
        <v>0</v>
      </c>
      <c r="Q141" s="15">
        <f t="shared" si="31"/>
        <v>0</v>
      </c>
      <c r="R141" s="14">
        <f t="shared" si="31"/>
        <v>0</v>
      </c>
      <c r="S141" s="15">
        <f t="shared" si="31"/>
        <v>0</v>
      </c>
      <c r="T141" s="14">
        <f t="shared" si="30"/>
        <v>0</v>
      </c>
      <c r="U141" s="15">
        <f t="shared" si="30"/>
        <v>0</v>
      </c>
      <c r="V141" s="14">
        <f t="shared" si="30"/>
        <v>0</v>
      </c>
      <c r="W141" s="15">
        <f t="shared" si="30"/>
        <v>0</v>
      </c>
      <c r="X141" s="14">
        <f t="shared" si="30"/>
        <v>0</v>
      </c>
      <c r="Y141" s="14">
        <f t="shared" si="34"/>
        <v>0</v>
      </c>
      <c r="Z141" s="14">
        <f t="shared" si="35"/>
        <v>0</v>
      </c>
      <c r="AA141" s="15">
        <f>[1]Лист2!$M292</f>
        <v>0</v>
      </c>
      <c r="AB141" s="14">
        <f>[1]Лист2!M138</f>
        <v>0</v>
      </c>
      <c r="AC141" s="15">
        <f>[1]Лист2!N292</f>
        <v>0</v>
      </c>
      <c r="AD141" s="14">
        <f>[1]Лист2!$N138</f>
        <v>0</v>
      </c>
      <c r="AE141" s="15">
        <f>[1]Лист2!$O292</f>
        <v>0</v>
      </c>
      <c r="AF141" s="14">
        <f>[1]Лист2!$O138</f>
        <v>0</v>
      </c>
      <c r="AG141" s="15">
        <f>[1]Лист2!$S292</f>
        <v>0</v>
      </c>
      <c r="AH141" s="14">
        <f>[1]Лист2!$S138</f>
        <v>0</v>
      </c>
      <c r="AI141" s="15">
        <f>[1]Лист2!$P292</f>
        <v>0</v>
      </c>
      <c r="AJ141" s="20">
        <f>[1]Лист2!$P138</f>
        <v>0</v>
      </c>
      <c r="AK141" s="15">
        <f>[1]Лист2!$Q292</f>
        <v>0</v>
      </c>
      <c r="AL141" s="14">
        <f>[1]Лист2!$Q138</f>
        <v>0</v>
      </c>
      <c r="AM141" s="15">
        <f>[1]Лист2!$R292</f>
        <v>0</v>
      </c>
      <c r="AN141" s="20">
        <f>[1]Лист2!$R138</f>
        <v>0</v>
      </c>
      <c r="AO141" s="15">
        <f>[1]Лист2!$T292</f>
        <v>0</v>
      </c>
      <c r="AP141" s="14">
        <f>[1]Лист2!$T138</f>
        <v>0</v>
      </c>
      <c r="AQ141" s="14">
        <f t="shared" si="36"/>
        <v>0</v>
      </c>
      <c r="AR141" s="14">
        <f t="shared" si="37"/>
        <v>0</v>
      </c>
      <c r="AS141" s="15">
        <f>[1]Лист2!$W292</f>
        <v>0</v>
      </c>
      <c r="AT141" s="14">
        <f>[1]Лист2!$W138</f>
        <v>0</v>
      </c>
      <c r="AU141" s="15">
        <f>[1]Лист2!$X292</f>
        <v>0</v>
      </c>
      <c r="AV141" s="14">
        <f>[1]Лист2!$X138</f>
        <v>0</v>
      </c>
      <c r="AW141" s="15">
        <f>[1]Лист2!$Y292</f>
        <v>0</v>
      </c>
      <c r="AX141" s="14">
        <f>[1]Лист2!$Y138</f>
        <v>0</v>
      </c>
      <c r="AY141" s="15">
        <f>[1]Лист2!$AC292</f>
        <v>0</v>
      </c>
      <c r="AZ141" s="14">
        <f>[1]Лист2!$AC138</f>
        <v>0</v>
      </c>
      <c r="BA141" s="15">
        <f>[1]Лист2!$Z292</f>
        <v>0</v>
      </c>
      <c r="BB141" s="20">
        <f>[1]Лист2!$Z138</f>
        <v>0</v>
      </c>
      <c r="BC141" s="15">
        <f>[1]Лист2!$AA292</f>
        <v>0</v>
      </c>
      <c r="BD141" s="14">
        <f>[1]Лист2!$AA138</f>
        <v>0</v>
      </c>
      <c r="BE141" s="15">
        <f>[1]Лист2!$AB292</f>
        <v>0</v>
      </c>
      <c r="BF141" s="20">
        <f>[1]Лист2!$AB138</f>
        <v>0</v>
      </c>
      <c r="BG141" s="15">
        <f>[1]Лист2!$AD292</f>
        <v>0</v>
      </c>
      <c r="BH141" s="14">
        <f>[1]Лист2!$AD138</f>
        <v>0</v>
      </c>
      <c r="BI141" s="14">
        <f t="shared" si="38"/>
        <v>0</v>
      </c>
      <c r="BJ141" s="14">
        <f t="shared" si="39"/>
        <v>0</v>
      </c>
      <c r="BK141" s="15">
        <f>[1]Лист2!$AG292</f>
        <v>0</v>
      </c>
      <c r="BL141" s="14">
        <f>[1]Лист2!$AG138</f>
        <v>0</v>
      </c>
      <c r="BM141" s="15">
        <f>[1]Лист2!$AH292</f>
        <v>0</v>
      </c>
      <c r="BN141" s="14">
        <f>[1]Лист2!$AH138</f>
        <v>0</v>
      </c>
      <c r="BO141" s="15">
        <f>[1]Лист2!$AI292</f>
        <v>0</v>
      </c>
      <c r="BP141" s="14">
        <f>[1]Лист2!$AI138</f>
        <v>0</v>
      </c>
      <c r="BQ141" s="15">
        <f>[1]Лист2!$AM292</f>
        <v>0</v>
      </c>
      <c r="BR141" s="14">
        <f>[1]Лист2!$AM138</f>
        <v>0</v>
      </c>
      <c r="BS141" s="15">
        <f>[1]Лист2!$AJ292</f>
        <v>0</v>
      </c>
      <c r="BT141" s="20">
        <f>[1]Лист2!$AJ138</f>
        <v>0</v>
      </c>
      <c r="BU141" s="15">
        <f>[1]Лист2!$AK292</f>
        <v>0</v>
      </c>
      <c r="BV141" s="14">
        <f>[1]Лист2!$AK138</f>
        <v>0</v>
      </c>
      <c r="BW141" s="15">
        <f>[1]Лист2!$AL292</f>
        <v>0</v>
      </c>
      <c r="BX141" s="20">
        <f>[1]Лист2!$AL138</f>
        <v>0</v>
      </c>
      <c r="BY141" s="15">
        <f>[1]Лист2!$AN292</f>
        <v>0</v>
      </c>
      <c r="BZ141" s="14">
        <f>[1]Лист2!$AN138</f>
        <v>0</v>
      </c>
      <c r="CA141" s="14">
        <f t="shared" si="40"/>
        <v>0</v>
      </c>
      <c r="CB141" s="14">
        <f t="shared" si="41"/>
        <v>0</v>
      </c>
      <c r="CC141" s="15">
        <f>[1]Лист2!$AQ292</f>
        <v>0</v>
      </c>
      <c r="CD141" s="14">
        <f>[1]Лист2!$AQ138</f>
        <v>0</v>
      </c>
      <c r="CE141" s="15">
        <f>[1]Лист2!$AR292</f>
        <v>0</v>
      </c>
      <c r="CF141" s="14">
        <f>[1]Лист2!$AR138</f>
        <v>0</v>
      </c>
      <c r="CG141" s="15">
        <f>[1]Лист2!$AS292</f>
        <v>0</v>
      </c>
      <c r="CH141" s="14">
        <f>[1]Лист2!$AS138</f>
        <v>0</v>
      </c>
      <c r="CI141" s="15">
        <f>[1]Лист2!$AW292</f>
        <v>0</v>
      </c>
      <c r="CJ141" s="14">
        <f>[1]Лист2!$AW138</f>
        <v>0</v>
      </c>
      <c r="CK141" s="15">
        <f>[1]Лист2!$AT292</f>
        <v>0</v>
      </c>
      <c r="CL141" s="20">
        <f>[1]Лист2!$AT138</f>
        <v>0</v>
      </c>
      <c r="CM141" s="15">
        <f>[1]Лист2!$AU292</f>
        <v>0</v>
      </c>
      <c r="CN141" s="14">
        <f>[1]Лист2!$AU138</f>
        <v>0</v>
      </c>
      <c r="CO141" s="15">
        <f>[1]Лист2!$AV292</f>
        <v>0</v>
      </c>
      <c r="CP141" s="20">
        <f>[1]Лист2!$AV138</f>
        <v>0</v>
      </c>
      <c r="CQ141" s="15">
        <f>[1]Лист2!$AX292</f>
        <v>0</v>
      </c>
      <c r="CR141" s="14">
        <f>[1]Лист2!$AX138</f>
        <v>0</v>
      </c>
    </row>
    <row r="142" spans="1:96" s="19" customFormat="1" x14ac:dyDescent="0.25">
      <c r="A142" s="29"/>
      <c r="B142" s="36" t="s">
        <v>285</v>
      </c>
      <c r="C142" s="16">
        <v>330414</v>
      </c>
      <c r="D142" s="17" t="s">
        <v>146</v>
      </c>
      <c r="E142" s="17" t="s">
        <v>129</v>
      </c>
      <c r="F142" s="18" t="s">
        <v>147</v>
      </c>
      <c r="G142" s="14">
        <f t="shared" si="32"/>
        <v>0</v>
      </c>
      <c r="H142" s="14">
        <f t="shared" si="33"/>
        <v>0</v>
      </c>
      <c r="I142" s="15">
        <f t="shared" si="31"/>
        <v>0</v>
      </c>
      <c r="J142" s="14">
        <f t="shared" si="31"/>
        <v>0</v>
      </c>
      <c r="K142" s="15">
        <f t="shared" si="31"/>
        <v>0</v>
      </c>
      <c r="L142" s="14">
        <f t="shared" si="31"/>
        <v>0</v>
      </c>
      <c r="M142" s="15">
        <f t="shared" si="31"/>
        <v>0</v>
      </c>
      <c r="N142" s="14">
        <f t="shared" si="31"/>
        <v>0</v>
      </c>
      <c r="O142" s="15">
        <f t="shared" si="31"/>
        <v>0</v>
      </c>
      <c r="P142" s="14">
        <f t="shared" si="31"/>
        <v>0</v>
      </c>
      <c r="Q142" s="15">
        <f t="shared" si="31"/>
        <v>0</v>
      </c>
      <c r="R142" s="14">
        <f t="shared" si="31"/>
        <v>0</v>
      </c>
      <c r="S142" s="15">
        <f t="shared" si="31"/>
        <v>0</v>
      </c>
      <c r="T142" s="14">
        <f t="shared" si="30"/>
        <v>0</v>
      </c>
      <c r="U142" s="15">
        <f t="shared" si="30"/>
        <v>0</v>
      </c>
      <c r="V142" s="14">
        <f t="shared" si="30"/>
        <v>0</v>
      </c>
      <c r="W142" s="15">
        <f t="shared" si="30"/>
        <v>0</v>
      </c>
      <c r="X142" s="14">
        <f t="shared" si="30"/>
        <v>0</v>
      </c>
      <c r="Y142" s="14">
        <f t="shared" si="34"/>
        <v>0</v>
      </c>
      <c r="Z142" s="14">
        <f t="shared" si="35"/>
        <v>0</v>
      </c>
      <c r="AA142" s="15">
        <f>[1]Лист2!$M293</f>
        <v>0</v>
      </c>
      <c r="AB142" s="14">
        <f>[1]Лист2!M139</f>
        <v>0</v>
      </c>
      <c r="AC142" s="15">
        <f>[1]Лист2!N293</f>
        <v>0</v>
      </c>
      <c r="AD142" s="14">
        <f>[1]Лист2!$N139</f>
        <v>0</v>
      </c>
      <c r="AE142" s="15">
        <f>[1]Лист2!$O293</f>
        <v>0</v>
      </c>
      <c r="AF142" s="14">
        <f>[1]Лист2!$O139</f>
        <v>0</v>
      </c>
      <c r="AG142" s="15">
        <f>[1]Лист2!$S293</f>
        <v>0</v>
      </c>
      <c r="AH142" s="14">
        <f>[1]Лист2!$S139</f>
        <v>0</v>
      </c>
      <c r="AI142" s="15">
        <f>[1]Лист2!$P293</f>
        <v>0</v>
      </c>
      <c r="AJ142" s="20">
        <f>[1]Лист2!$P139</f>
        <v>0</v>
      </c>
      <c r="AK142" s="15">
        <f>[1]Лист2!$Q293</f>
        <v>0</v>
      </c>
      <c r="AL142" s="14">
        <f>[1]Лист2!$Q139</f>
        <v>0</v>
      </c>
      <c r="AM142" s="15">
        <f>[1]Лист2!$R293</f>
        <v>0</v>
      </c>
      <c r="AN142" s="20">
        <f>[1]Лист2!$R139</f>
        <v>0</v>
      </c>
      <c r="AO142" s="15">
        <f>[1]Лист2!$T293</f>
        <v>0</v>
      </c>
      <c r="AP142" s="14">
        <f>[1]Лист2!$T139</f>
        <v>0</v>
      </c>
      <c r="AQ142" s="14">
        <f t="shared" si="36"/>
        <v>0</v>
      </c>
      <c r="AR142" s="14">
        <f t="shared" si="37"/>
        <v>0</v>
      </c>
      <c r="AS142" s="15">
        <f>[1]Лист2!$W293</f>
        <v>0</v>
      </c>
      <c r="AT142" s="14">
        <f>[1]Лист2!$W139</f>
        <v>0</v>
      </c>
      <c r="AU142" s="15">
        <f>[1]Лист2!$X293</f>
        <v>0</v>
      </c>
      <c r="AV142" s="14">
        <f>[1]Лист2!$X139</f>
        <v>0</v>
      </c>
      <c r="AW142" s="15">
        <f>[1]Лист2!$Y293</f>
        <v>0</v>
      </c>
      <c r="AX142" s="14">
        <f>[1]Лист2!$Y139</f>
        <v>0</v>
      </c>
      <c r="AY142" s="15">
        <f>[1]Лист2!$AC293</f>
        <v>0</v>
      </c>
      <c r="AZ142" s="14">
        <f>[1]Лист2!$AC139</f>
        <v>0</v>
      </c>
      <c r="BA142" s="15">
        <f>[1]Лист2!$Z293</f>
        <v>0</v>
      </c>
      <c r="BB142" s="20">
        <f>[1]Лист2!$Z139</f>
        <v>0</v>
      </c>
      <c r="BC142" s="15">
        <f>[1]Лист2!$AA293</f>
        <v>0</v>
      </c>
      <c r="BD142" s="14">
        <f>[1]Лист2!$AA139</f>
        <v>0</v>
      </c>
      <c r="BE142" s="15">
        <f>[1]Лист2!$AB293</f>
        <v>0</v>
      </c>
      <c r="BF142" s="20">
        <f>[1]Лист2!$AB139</f>
        <v>0</v>
      </c>
      <c r="BG142" s="15">
        <f>[1]Лист2!$AD293</f>
        <v>0</v>
      </c>
      <c r="BH142" s="14">
        <f>[1]Лист2!$AD139</f>
        <v>0</v>
      </c>
      <c r="BI142" s="14">
        <f t="shared" si="38"/>
        <v>0</v>
      </c>
      <c r="BJ142" s="14">
        <f t="shared" si="39"/>
        <v>0</v>
      </c>
      <c r="BK142" s="15">
        <f>[1]Лист2!$AG293</f>
        <v>0</v>
      </c>
      <c r="BL142" s="14">
        <f>[1]Лист2!$AG139</f>
        <v>0</v>
      </c>
      <c r="BM142" s="15">
        <f>[1]Лист2!$AH293</f>
        <v>0</v>
      </c>
      <c r="BN142" s="14">
        <f>[1]Лист2!$AH139</f>
        <v>0</v>
      </c>
      <c r="BO142" s="15">
        <f>[1]Лист2!$AI293</f>
        <v>0</v>
      </c>
      <c r="BP142" s="14">
        <f>[1]Лист2!$AI139</f>
        <v>0</v>
      </c>
      <c r="BQ142" s="15">
        <f>[1]Лист2!$AM293</f>
        <v>0</v>
      </c>
      <c r="BR142" s="14">
        <f>[1]Лист2!$AM139</f>
        <v>0</v>
      </c>
      <c r="BS142" s="15">
        <f>[1]Лист2!$AJ293</f>
        <v>0</v>
      </c>
      <c r="BT142" s="20">
        <f>[1]Лист2!$AJ139</f>
        <v>0</v>
      </c>
      <c r="BU142" s="15">
        <f>[1]Лист2!$AK293</f>
        <v>0</v>
      </c>
      <c r="BV142" s="14">
        <f>[1]Лист2!$AK139</f>
        <v>0</v>
      </c>
      <c r="BW142" s="15">
        <f>[1]Лист2!$AL293</f>
        <v>0</v>
      </c>
      <c r="BX142" s="20">
        <f>[1]Лист2!$AL139</f>
        <v>0</v>
      </c>
      <c r="BY142" s="15">
        <f>[1]Лист2!$AN293</f>
        <v>0</v>
      </c>
      <c r="BZ142" s="14">
        <f>[1]Лист2!$AN139</f>
        <v>0</v>
      </c>
      <c r="CA142" s="14">
        <f t="shared" si="40"/>
        <v>0</v>
      </c>
      <c r="CB142" s="14">
        <f t="shared" si="41"/>
        <v>0</v>
      </c>
      <c r="CC142" s="15">
        <f>[1]Лист2!$AQ293</f>
        <v>0</v>
      </c>
      <c r="CD142" s="14">
        <f>[1]Лист2!$AQ139</f>
        <v>0</v>
      </c>
      <c r="CE142" s="15">
        <f>[1]Лист2!$AR293</f>
        <v>0</v>
      </c>
      <c r="CF142" s="14">
        <f>[1]Лист2!$AR139</f>
        <v>0</v>
      </c>
      <c r="CG142" s="15">
        <f>[1]Лист2!$AS293</f>
        <v>0</v>
      </c>
      <c r="CH142" s="14">
        <f>[1]Лист2!$AS139</f>
        <v>0</v>
      </c>
      <c r="CI142" s="15">
        <f>[1]Лист2!$AW293</f>
        <v>0</v>
      </c>
      <c r="CJ142" s="14">
        <f>[1]Лист2!$AW139</f>
        <v>0</v>
      </c>
      <c r="CK142" s="15">
        <f>[1]Лист2!$AT293</f>
        <v>0</v>
      </c>
      <c r="CL142" s="20">
        <f>[1]Лист2!$AT139</f>
        <v>0</v>
      </c>
      <c r="CM142" s="15">
        <f>[1]Лист2!$AU293</f>
        <v>0</v>
      </c>
      <c r="CN142" s="14">
        <f>[1]Лист2!$AU139</f>
        <v>0</v>
      </c>
      <c r="CO142" s="15">
        <f>[1]Лист2!$AV293</f>
        <v>0</v>
      </c>
      <c r="CP142" s="20">
        <f>[1]Лист2!$AV139</f>
        <v>0</v>
      </c>
      <c r="CQ142" s="15">
        <f>[1]Лист2!$AX293</f>
        <v>0</v>
      </c>
      <c r="CR142" s="14">
        <f>[1]Лист2!$AX139</f>
        <v>0</v>
      </c>
    </row>
    <row r="143" spans="1:96" s="19" customFormat="1" x14ac:dyDescent="0.25">
      <c r="A143" s="29" t="s">
        <v>286</v>
      </c>
      <c r="B143" s="39" t="s">
        <v>287</v>
      </c>
      <c r="C143" s="16">
        <v>330366</v>
      </c>
      <c r="D143" s="17" t="s">
        <v>146</v>
      </c>
      <c r="E143" s="17" t="s">
        <v>129</v>
      </c>
      <c r="F143" s="18" t="s">
        <v>147</v>
      </c>
      <c r="G143" s="14">
        <f t="shared" si="32"/>
        <v>2044928.45</v>
      </c>
      <c r="H143" s="14">
        <f t="shared" si="33"/>
        <v>0</v>
      </c>
      <c r="I143" s="15">
        <f t="shared" si="31"/>
        <v>0</v>
      </c>
      <c r="J143" s="14">
        <f t="shared" si="31"/>
        <v>0</v>
      </c>
      <c r="K143" s="15">
        <f t="shared" si="31"/>
        <v>0</v>
      </c>
      <c r="L143" s="14">
        <f t="shared" si="31"/>
        <v>0</v>
      </c>
      <c r="M143" s="15">
        <f t="shared" si="31"/>
        <v>0</v>
      </c>
      <c r="N143" s="14">
        <f t="shared" si="31"/>
        <v>0</v>
      </c>
      <c r="O143" s="15">
        <f t="shared" si="31"/>
        <v>12</v>
      </c>
      <c r="P143" s="14">
        <f t="shared" si="31"/>
        <v>2044928.45</v>
      </c>
      <c r="Q143" s="15">
        <f t="shared" si="31"/>
        <v>0</v>
      </c>
      <c r="R143" s="14">
        <f t="shared" si="31"/>
        <v>0</v>
      </c>
      <c r="S143" s="15">
        <f t="shared" si="31"/>
        <v>0</v>
      </c>
      <c r="T143" s="14">
        <f t="shared" si="30"/>
        <v>0</v>
      </c>
      <c r="U143" s="15">
        <f t="shared" si="30"/>
        <v>0</v>
      </c>
      <c r="V143" s="14">
        <f t="shared" si="30"/>
        <v>0</v>
      </c>
      <c r="W143" s="15">
        <f t="shared" si="30"/>
        <v>0</v>
      </c>
      <c r="X143" s="14">
        <f t="shared" si="30"/>
        <v>0</v>
      </c>
      <c r="Y143" s="14">
        <f t="shared" si="34"/>
        <v>538043.31000000006</v>
      </c>
      <c r="Z143" s="14">
        <f t="shared" si="35"/>
        <v>0</v>
      </c>
      <c r="AA143" s="15">
        <f>[1]Лист2!$M294</f>
        <v>0</v>
      </c>
      <c r="AB143" s="14">
        <f>[1]Лист2!M140</f>
        <v>0</v>
      </c>
      <c r="AC143" s="15">
        <f>[1]Лист2!N294</f>
        <v>0</v>
      </c>
      <c r="AD143" s="14">
        <f>[1]Лист2!$N140</f>
        <v>0</v>
      </c>
      <c r="AE143" s="15">
        <f>[1]Лист2!$O294</f>
        <v>0</v>
      </c>
      <c r="AF143" s="14">
        <f>[1]Лист2!$O140</f>
        <v>0</v>
      </c>
      <c r="AG143" s="15">
        <f>[1]Лист2!$S294</f>
        <v>3</v>
      </c>
      <c r="AH143" s="14">
        <f>[1]Лист2!$S140</f>
        <v>538043.31000000006</v>
      </c>
      <c r="AI143" s="15">
        <f>[1]Лист2!$P294</f>
        <v>0</v>
      </c>
      <c r="AJ143" s="20">
        <f>[1]Лист2!$P140</f>
        <v>0</v>
      </c>
      <c r="AK143" s="15">
        <f>[1]Лист2!$Q294</f>
        <v>0</v>
      </c>
      <c r="AL143" s="14">
        <f>[1]Лист2!$Q140</f>
        <v>0</v>
      </c>
      <c r="AM143" s="15">
        <f>[1]Лист2!$R294</f>
        <v>0</v>
      </c>
      <c r="AN143" s="20">
        <f>[1]Лист2!$R140</f>
        <v>0</v>
      </c>
      <c r="AO143" s="15">
        <f>[1]Лист2!$T294</f>
        <v>0</v>
      </c>
      <c r="AP143" s="14">
        <f>[1]Лист2!$T140</f>
        <v>0</v>
      </c>
      <c r="AQ143" s="14">
        <f t="shared" si="36"/>
        <v>334863.38</v>
      </c>
      <c r="AR143" s="14">
        <f t="shared" si="37"/>
        <v>0</v>
      </c>
      <c r="AS143" s="15">
        <f>[1]Лист2!$W294</f>
        <v>0</v>
      </c>
      <c r="AT143" s="14">
        <f>[1]Лист2!$W140</f>
        <v>0</v>
      </c>
      <c r="AU143" s="15">
        <f>[1]Лист2!$X294</f>
        <v>0</v>
      </c>
      <c r="AV143" s="14">
        <f>[1]Лист2!$X140</f>
        <v>0</v>
      </c>
      <c r="AW143" s="15">
        <f>[1]Лист2!$Y294</f>
        <v>0</v>
      </c>
      <c r="AX143" s="14">
        <f>[1]Лист2!$Y140</f>
        <v>0</v>
      </c>
      <c r="AY143" s="15">
        <f>[1]Лист2!$AC294</f>
        <v>2</v>
      </c>
      <c r="AZ143" s="14">
        <f>[1]Лист2!$AC140</f>
        <v>334863.38</v>
      </c>
      <c r="BA143" s="15">
        <f>[1]Лист2!$Z294</f>
        <v>0</v>
      </c>
      <c r="BB143" s="20">
        <f>[1]Лист2!$Z140</f>
        <v>0</v>
      </c>
      <c r="BC143" s="15">
        <f>[1]Лист2!$AA294</f>
        <v>0</v>
      </c>
      <c r="BD143" s="14">
        <f>[1]Лист2!$AA140</f>
        <v>0</v>
      </c>
      <c r="BE143" s="15">
        <f>[1]Лист2!$AB294</f>
        <v>0</v>
      </c>
      <c r="BF143" s="20">
        <f>[1]Лист2!$AB140</f>
        <v>0</v>
      </c>
      <c r="BG143" s="15">
        <f>[1]Лист2!$AD294</f>
        <v>0</v>
      </c>
      <c r="BH143" s="14">
        <f>[1]Лист2!$AD140</f>
        <v>0</v>
      </c>
      <c r="BI143" s="14">
        <f t="shared" si="38"/>
        <v>1172021.76</v>
      </c>
      <c r="BJ143" s="14">
        <f t="shared" si="39"/>
        <v>0</v>
      </c>
      <c r="BK143" s="15">
        <f>[1]Лист2!$AG294</f>
        <v>0</v>
      </c>
      <c r="BL143" s="14">
        <f>[1]Лист2!$AG140</f>
        <v>0</v>
      </c>
      <c r="BM143" s="15">
        <f>[1]Лист2!$AH294</f>
        <v>0</v>
      </c>
      <c r="BN143" s="14">
        <f>[1]Лист2!$AH140</f>
        <v>0</v>
      </c>
      <c r="BO143" s="15">
        <f>[1]Лист2!$AI294</f>
        <v>0</v>
      </c>
      <c r="BP143" s="14">
        <f>[1]Лист2!$AI140</f>
        <v>0</v>
      </c>
      <c r="BQ143" s="15">
        <f>[1]Лист2!$AM294</f>
        <v>7</v>
      </c>
      <c r="BR143" s="14">
        <f>[1]Лист2!$AM140</f>
        <v>1172021.76</v>
      </c>
      <c r="BS143" s="15">
        <f>[1]Лист2!$AJ294</f>
        <v>0</v>
      </c>
      <c r="BT143" s="20">
        <f>[1]Лист2!$AJ140</f>
        <v>0</v>
      </c>
      <c r="BU143" s="15">
        <f>[1]Лист2!$AK294</f>
        <v>0</v>
      </c>
      <c r="BV143" s="14">
        <f>[1]Лист2!$AK140</f>
        <v>0</v>
      </c>
      <c r="BW143" s="15">
        <f>[1]Лист2!$AL294</f>
        <v>0</v>
      </c>
      <c r="BX143" s="20">
        <f>[1]Лист2!$AL140</f>
        <v>0</v>
      </c>
      <c r="BY143" s="15">
        <f>[1]Лист2!$AN294</f>
        <v>0</v>
      </c>
      <c r="BZ143" s="14">
        <f>[1]Лист2!$AN140</f>
        <v>0</v>
      </c>
      <c r="CA143" s="14">
        <f t="shared" si="40"/>
        <v>0</v>
      </c>
      <c r="CB143" s="14">
        <f t="shared" si="41"/>
        <v>0</v>
      </c>
      <c r="CC143" s="15">
        <f>[1]Лист2!$AQ294</f>
        <v>0</v>
      </c>
      <c r="CD143" s="14">
        <f>[1]Лист2!$AQ140</f>
        <v>0</v>
      </c>
      <c r="CE143" s="15">
        <f>[1]Лист2!$AR294</f>
        <v>0</v>
      </c>
      <c r="CF143" s="14">
        <f>[1]Лист2!$AR140</f>
        <v>0</v>
      </c>
      <c r="CG143" s="15">
        <f>[1]Лист2!$AS294</f>
        <v>0</v>
      </c>
      <c r="CH143" s="14">
        <f>[1]Лист2!$AS140</f>
        <v>0</v>
      </c>
      <c r="CI143" s="15">
        <f>[1]Лист2!$AW294</f>
        <v>0</v>
      </c>
      <c r="CJ143" s="14">
        <f>[1]Лист2!$AW140</f>
        <v>0</v>
      </c>
      <c r="CK143" s="15">
        <f>[1]Лист2!$AT294</f>
        <v>0</v>
      </c>
      <c r="CL143" s="20">
        <f>[1]Лист2!$AT140</f>
        <v>0</v>
      </c>
      <c r="CM143" s="15">
        <f>[1]Лист2!$AU294</f>
        <v>0</v>
      </c>
      <c r="CN143" s="14">
        <f>[1]Лист2!$AU140</f>
        <v>0</v>
      </c>
      <c r="CO143" s="15">
        <f>[1]Лист2!$AV294</f>
        <v>0</v>
      </c>
      <c r="CP143" s="20">
        <f>[1]Лист2!$AV140</f>
        <v>0</v>
      </c>
      <c r="CQ143" s="15">
        <f>[1]Лист2!$AX294</f>
        <v>0</v>
      </c>
      <c r="CR143" s="14">
        <f>[1]Лист2!$AX140</f>
        <v>0</v>
      </c>
    </row>
    <row r="144" spans="1:96" s="19" customFormat="1" x14ac:dyDescent="0.25">
      <c r="A144" s="38">
        <v>113</v>
      </c>
      <c r="B144" s="31" t="s">
        <v>79</v>
      </c>
      <c r="C144" s="16">
        <v>330424</v>
      </c>
      <c r="D144" s="17" t="s">
        <v>146</v>
      </c>
      <c r="E144" s="17" t="s">
        <v>129</v>
      </c>
      <c r="F144" s="18" t="s">
        <v>147</v>
      </c>
      <c r="G144" s="14">
        <f t="shared" si="32"/>
        <v>1496742</v>
      </c>
      <c r="H144" s="14">
        <f t="shared" si="33"/>
        <v>0</v>
      </c>
      <c r="I144" s="15">
        <f t="shared" si="31"/>
        <v>0</v>
      </c>
      <c r="J144" s="14">
        <f t="shared" si="31"/>
        <v>0</v>
      </c>
      <c r="K144" s="15">
        <f t="shared" si="31"/>
        <v>0</v>
      </c>
      <c r="L144" s="14">
        <f t="shared" si="31"/>
        <v>0</v>
      </c>
      <c r="M144" s="15">
        <f t="shared" si="31"/>
        <v>0</v>
      </c>
      <c r="N144" s="14">
        <f t="shared" si="31"/>
        <v>0</v>
      </c>
      <c r="O144" s="15">
        <f t="shared" si="31"/>
        <v>12</v>
      </c>
      <c r="P144" s="14">
        <f t="shared" si="31"/>
        <v>1496742</v>
      </c>
      <c r="Q144" s="15">
        <f t="shared" si="31"/>
        <v>0</v>
      </c>
      <c r="R144" s="14">
        <f t="shared" si="31"/>
        <v>0</v>
      </c>
      <c r="S144" s="15">
        <f t="shared" si="31"/>
        <v>0</v>
      </c>
      <c r="T144" s="14">
        <f t="shared" si="30"/>
        <v>0</v>
      </c>
      <c r="U144" s="15">
        <f t="shared" si="30"/>
        <v>0</v>
      </c>
      <c r="V144" s="14">
        <f t="shared" si="30"/>
        <v>0</v>
      </c>
      <c r="W144" s="15">
        <f t="shared" si="30"/>
        <v>0</v>
      </c>
      <c r="X144" s="14">
        <f t="shared" si="30"/>
        <v>0</v>
      </c>
      <c r="Y144" s="14">
        <f t="shared" si="34"/>
        <v>0</v>
      </c>
      <c r="Z144" s="14">
        <f t="shared" si="35"/>
        <v>0</v>
      </c>
      <c r="AA144" s="15">
        <f>[1]Лист2!$M295</f>
        <v>0</v>
      </c>
      <c r="AB144" s="14">
        <f>[1]Лист2!M141</f>
        <v>0</v>
      </c>
      <c r="AC144" s="15">
        <f>[1]Лист2!N295</f>
        <v>0</v>
      </c>
      <c r="AD144" s="14">
        <f>[1]Лист2!$N141</f>
        <v>0</v>
      </c>
      <c r="AE144" s="15">
        <f>[1]Лист2!$O295</f>
        <v>0</v>
      </c>
      <c r="AF144" s="14">
        <f>[1]Лист2!$O141</f>
        <v>0</v>
      </c>
      <c r="AG144" s="15">
        <f>[1]Лист2!$S295</f>
        <v>0</v>
      </c>
      <c r="AH144" s="14">
        <f>[1]Лист2!$S141</f>
        <v>0</v>
      </c>
      <c r="AI144" s="15">
        <f>[1]Лист2!$P295</f>
        <v>0</v>
      </c>
      <c r="AJ144" s="20">
        <f>[1]Лист2!$P141</f>
        <v>0</v>
      </c>
      <c r="AK144" s="15">
        <f>[1]Лист2!$Q295</f>
        <v>0</v>
      </c>
      <c r="AL144" s="14">
        <f>[1]Лист2!$Q141</f>
        <v>0</v>
      </c>
      <c r="AM144" s="15">
        <f>[1]Лист2!$R295</f>
        <v>0</v>
      </c>
      <c r="AN144" s="20">
        <f>[1]Лист2!$R141</f>
        <v>0</v>
      </c>
      <c r="AO144" s="15">
        <f>[1]Лист2!$T295</f>
        <v>0</v>
      </c>
      <c r="AP144" s="14">
        <f>[1]Лист2!$T141</f>
        <v>0</v>
      </c>
      <c r="AQ144" s="14">
        <f t="shared" si="36"/>
        <v>498914</v>
      </c>
      <c r="AR144" s="14">
        <f t="shared" si="37"/>
        <v>0</v>
      </c>
      <c r="AS144" s="15">
        <f>[1]Лист2!$W295</f>
        <v>0</v>
      </c>
      <c r="AT144" s="14">
        <f>[1]Лист2!$W141</f>
        <v>0</v>
      </c>
      <c r="AU144" s="15">
        <f>[1]Лист2!$X295</f>
        <v>0</v>
      </c>
      <c r="AV144" s="14">
        <f>[1]Лист2!$X141</f>
        <v>0</v>
      </c>
      <c r="AW144" s="15">
        <f>[1]Лист2!$Y295</f>
        <v>0</v>
      </c>
      <c r="AX144" s="14">
        <f>[1]Лист2!$Y141</f>
        <v>0</v>
      </c>
      <c r="AY144" s="15">
        <f>[1]Лист2!$AC295</f>
        <v>4</v>
      </c>
      <c r="AZ144" s="14">
        <f>[1]Лист2!$AC141</f>
        <v>498914</v>
      </c>
      <c r="BA144" s="15">
        <f>[1]Лист2!$Z295</f>
        <v>0</v>
      </c>
      <c r="BB144" s="20">
        <f>[1]Лист2!$Z141</f>
        <v>0</v>
      </c>
      <c r="BC144" s="15">
        <f>[1]Лист2!$AA295</f>
        <v>0</v>
      </c>
      <c r="BD144" s="14">
        <f>[1]Лист2!$AA141</f>
        <v>0</v>
      </c>
      <c r="BE144" s="15">
        <f>[1]Лист2!$AB295</f>
        <v>0</v>
      </c>
      <c r="BF144" s="20">
        <f>[1]Лист2!$AB141</f>
        <v>0</v>
      </c>
      <c r="BG144" s="15">
        <f>[1]Лист2!$AD295</f>
        <v>0</v>
      </c>
      <c r="BH144" s="14">
        <f>[1]Лист2!$AD141</f>
        <v>0</v>
      </c>
      <c r="BI144" s="14">
        <f t="shared" si="38"/>
        <v>498914</v>
      </c>
      <c r="BJ144" s="14">
        <f t="shared" si="39"/>
        <v>0</v>
      </c>
      <c r="BK144" s="15">
        <f>[1]Лист2!$AG295</f>
        <v>0</v>
      </c>
      <c r="BL144" s="14">
        <f>[1]Лист2!$AG141</f>
        <v>0</v>
      </c>
      <c r="BM144" s="15">
        <f>[1]Лист2!$AH295</f>
        <v>0</v>
      </c>
      <c r="BN144" s="14">
        <f>[1]Лист2!$AH141</f>
        <v>0</v>
      </c>
      <c r="BO144" s="15">
        <f>[1]Лист2!$AI295</f>
        <v>0</v>
      </c>
      <c r="BP144" s="14">
        <f>[1]Лист2!$AI141</f>
        <v>0</v>
      </c>
      <c r="BQ144" s="15">
        <f>[1]Лист2!$AM295</f>
        <v>4</v>
      </c>
      <c r="BR144" s="14">
        <f>[1]Лист2!$AM141</f>
        <v>498914</v>
      </c>
      <c r="BS144" s="15">
        <f>[1]Лист2!$AJ295</f>
        <v>0</v>
      </c>
      <c r="BT144" s="20">
        <f>[1]Лист2!$AJ141</f>
        <v>0</v>
      </c>
      <c r="BU144" s="15">
        <f>[1]Лист2!$AK295</f>
        <v>0</v>
      </c>
      <c r="BV144" s="14">
        <f>[1]Лист2!$AK141</f>
        <v>0</v>
      </c>
      <c r="BW144" s="15">
        <f>[1]Лист2!$AL295</f>
        <v>0</v>
      </c>
      <c r="BX144" s="20">
        <f>[1]Лист2!$AL141</f>
        <v>0</v>
      </c>
      <c r="BY144" s="15">
        <f>[1]Лист2!$AN295</f>
        <v>0</v>
      </c>
      <c r="BZ144" s="14">
        <f>[1]Лист2!$AN141</f>
        <v>0</v>
      </c>
      <c r="CA144" s="14">
        <f t="shared" si="40"/>
        <v>498914</v>
      </c>
      <c r="CB144" s="14">
        <f t="shared" si="41"/>
        <v>0</v>
      </c>
      <c r="CC144" s="15">
        <f>[1]Лист2!$AQ295</f>
        <v>0</v>
      </c>
      <c r="CD144" s="14">
        <f>[1]Лист2!$AQ141</f>
        <v>0</v>
      </c>
      <c r="CE144" s="15">
        <f>[1]Лист2!$AR295</f>
        <v>0</v>
      </c>
      <c r="CF144" s="14">
        <f>[1]Лист2!$AR141</f>
        <v>0</v>
      </c>
      <c r="CG144" s="15">
        <f>[1]Лист2!$AS295</f>
        <v>0</v>
      </c>
      <c r="CH144" s="14">
        <f>[1]Лист2!$AS141</f>
        <v>0</v>
      </c>
      <c r="CI144" s="15">
        <f>[1]Лист2!$AW295</f>
        <v>4</v>
      </c>
      <c r="CJ144" s="14">
        <f>[1]Лист2!$AW141</f>
        <v>498914</v>
      </c>
      <c r="CK144" s="15">
        <f>[1]Лист2!$AT295</f>
        <v>0</v>
      </c>
      <c r="CL144" s="20">
        <f>[1]Лист2!$AT141</f>
        <v>0</v>
      </c>
      <c r="CM144" s="15">
        <f>[1]Лист2!$AU295</f>
        <v>0</v>
      </c>
      <c r="CN144" s="14">
        <f>[1]Лист2!$AU141</f>
        <v>0</v>
      </c>
      <c r="CO144" s="15">
        <f>[1]Лист2!$AV295</f>
        <v>0</v>
      </c>
      <c r="CP144" s="20">
        <f>[1]Лист2!$AV141</f>
        <v>0</v>
      </c>
      <c r="CQ144" s="15">
        <f>[1]Лист2!$AX295</f>
        <v>0</v>
      </c>
      <c r="CR144" s="14">
        <f>[1]Лист2!$AX141</f>
        <v>0</v>
      </c>
    </row>
    <row r="145" spans="1:96" s="19" customFormat="1" x14ac:dyDescent="0.25">
      <c r="A145" s="38">
        <v>114</v>
      </c>
      <c r="B145" s="31" t="s">
        <v>288</v>
      </c>
      <c r="C145" s="16">
        <v>330427</v>
      </c>
      <c r="D145" s="17" t="s">
        <v>146</v>
      </c>
      <c r="E145" s="17" t="s">
        <v>129</v>
      </c>
      <c r="F145" s="18" t="s">
        <v>147</v>
      </c>
      <c r="G145" s="14">
        <f t="shared" si="32"/>
        <v>0</v>
      </c>
      <c r="H145" s="14">
        <f t="shared" si="33"/>
        <v>0</v>
      </c>
      <c r="I145" s="15">
        <f t="shared" si="31"/>
        <v>0</v>
      </c>
      <c r="J145" s="14">
        <f t="shared" si="31"/>
        <v>0</v>
      </c>
      <c r="K145" s="15">
        <f t="shared" si="31"/>
        <v>0</v>
      </c>
      <c r="L145" s="14">
        <f t="shared" si="31"/>
        <v>0</v>
      </c>
      <c r="M145" s="15">
        <f t="shared" si="31"/>
        <v>0</v>
      </c>
      <c r="N145" s="14">
        <f t="shared" si="31"/>
        <v>0</v>
      </c>
      <c r="O145" s="15">
        <f t="shared" si="31"/>
        <v>0</v>
      </c>
      <c r="P145" s="14">
        <f t="shared" si="31"/>
        <v>0</v>
      </c>
      <c r="Q145" s="15">
        <f t="shared" si="31"/>
        <v>0</v>
      </c>
      <c r="R145" s="14">
        <f t="shared" si="31"/>
        <v>0</v>
      </c>
      <c r="S145" s="15">
        <f t="shared" si="31"/>
        <v>0</v>
      </c>
      <c r="T145" s="14">
        <f t="shared" si="30"/>
        <v>0</v>
      </c>
      <c r="U145" s="15">
        <f t="shared" si="30"/>
        <v>0</v>
      </c>
      <c r="V145" s="14">
        <f t="shared" si="30"/>
        <v>0</v>
      </c>
      <c r="W145" s="15">
        <f t="shared" si="30"/>
        <v>0</v>
      </c>
      <c r="X145" s="14">
        <f t="shared" si="30"/>
        <v>0</v>
      </c>
      <c r="Y145" s="14">
        <f t="shared" si="34"/>
        <v>0</v>
      </c>
      <c r="Z145" s="14">
        <f t="shared" si="35"/>
        <v>0</v>
      </c>
      <c r="AA145" s="15">
        <f>[1]Лист2!$M296</f>
        <v>0</v>
      </c>
      <c r="AB145" s="14">
        <f>[1]Лист2!M142</f>
        <v>0</v>
      </c>
      <c r="AC145" s="15">
        <f>[1]Лист2!N296</f>
        <v>0</v>
      </c>
      <c r="AD145" s="14">
        <f>[1]Лист2!$N142</f>
        <v>0</v>
      </c>
      <c r="AE145" s="15">
        <f>[1]Лист2!$O296</f>
        <v>0</v>
      </c>
      <c r="AF145" s="14">
        <f>[1]Лист2!$O142</f>
        <v>0</v>
      </c>
      <c r="AG145" s="15">
        <f>[1]Лист2!$S296</f>
        <v>0</v>
      </c>
      <c r="AH145" s="14">
        <f>[1]Лист2!$S142</f>
        <v>0</v>
      </c>
      <c r="AI145" s="15">
        <f>[1]Лист2!$P296</f>
        <v>0</v>
      </c>
      <c r="AJ145" s="20">
        <f>[1]Лист2!$P142</f>
        <v>0</v>
      </c>
      <c r="AK145" s="15">
        <f>[1]Лист2!$Q296</f>
        <v>0</v>
      </c>
      <c r="AL145" s="14">
        <f>[1]Лист2!$Q142</f>
        <v>0</v>
      </c>
      <c r="AM145" s="15">
        <f>[1]Лист2!$R296</f>
        <v>0</v>
      </c>
      <c r="AN145" s="20">
        <f>[1]Лист2!$R142</f>
        <v>0</v>
      </c>
      <c r="AO145" s="15">
        <f>[1]Лист2!$T296</f>
        <v>0</v>
      </c>
      <c r="AP145" s="14">
        <f>[1]Лист2!$T142</f>
        <v>0</v>
      </c>
      <c r="AQ145" s="14">
        <f t="shared" si="36"/>
        <v>0</v>
      </c>
      <c r="AR145" s="14">
        <f t="shared" si="37"/>
        <v>0</v>
      </c>
      <c r="AS145" s="15">
        <f>[1]Лист2!$W296</f>
        <v>0</v>
      </c>
      <c r="AT145" s="14">
        <f>[1]Лист2!$W142</f>
        <v>0</v>
      </c>
      <c r="AU145" s="15">
        <f>[1]Лист2!$X296</f>
        <v>0</v>
      </c>
      <c r="AV145" s="14">
        <f>[1]Лист2!$X142</f>
        <v>0</v>
      </c>
      <c r="AW145" s="15">
        <f>[1]Лист2!$Y296</f>
        <v>0</v>
      </c>
      <c r="AX145" s="14">
        <f>[1]Лист2!$Y142</f>
        <v>0</v>
      </c>
      <c r="AY145" s="15">
        <f>[1]Лист2!$AC296</f>
        <v>0</v>
      </c>
      <c r="AZ145" s="14">
        <f>[1]Лист2!$AC142</f>
        <v>0</v>
      </c>
      <c r="BA145" s="15">
        <f>[1]Лист2!$Z296</f>
        <v>0</v>
      </c>
      <c r="BB145" s="20">
        <f>[1]Лист2!$Z142</f>
        <v>0</v>
      </c>
      <c r="BC145" s="15">
        <f>[1]Лист2!$AA296</f>
        <v>0</v>
      </c>
      <c r="BD145" s="14">
        <f>[1]Лист2!$AA142</f>
        <v>0</v>
      </c>
      <c r="BE145" s="15">
        <f>[1]Лист2!$AB296</f>
        <v>0</v>
      </c>
      <c r="BF145" s="20">
        <f>[1]Лист2!$AB142</f>
        <v>0</v>
      </c>
      <c r="BG145" s="15">
        <f>[1]Лист2!$AD296</f>
        <v>0</v>
      </c>
      <c r="BH145" s="14">
        <f>[1]Лист2!$AD142</f>
        <v>0</v>
      </c>
      <c r="BI145" s="14">
        <f t="shared" si="38"/>
        <v>0</v>
      </c>
      <c r="BJ145" s="14">
        <f t="shared" si="39"/>
        <v>0</v>
      </c>
      <c r="BK145" s="15">
        <f>[1]Лист2!$AG296</f>
        <v>0</v>
      </c>
      <c r="BL145" s="14">
        <f>[1]Лист2!$AG142</f>
        <v>0</v>
      </c>
      <c r="BM145" s="15">
        <f>[1]Лист2!$AH296</f>
        <v>0</v>
      </c>
      <c r="BN145" s="14">
        <f>[1]Лист2!$AH142</f>
        <v>0</v>
      </c>
      <c r="BO145" s="15">
        <f>[1]Лист2!$AI296</f>
        <v>0</v>
      </c>
      <c r="BP145" s="14">
        <f>[1]Лист2!$AI142</f>
        <v>0</v>
      </c>
      <c r="BQ145" s="15">
        <f>[1]Лист2!$AM296</f>
        <v>0</v>
      </c>
      <c r="BR145" s="14">
        <f>[1]Лист2!$AM142</f>
        <v>0</v>
      </c>
      <c r="BS145" s="15">
        <f>[1]Лист2!$AJ296</f>
        <v>0</v>
      </c>
      <c r="BT145" s="20">
        <f>[1]Лист2!$AJ142</f>
        <v>0</v>
      </c>
      <c r="BU145" s="15">
        <f>[1]Лист2!$AK296</f>
        <v>0</v>
      </c>
      <c r="BV145" s="14">
        <f>[1]Лист2!$AK142</f>
        <v>0</v>
      </c>
      <c r="BW145" s="15">
        <f>[1]Лист2!$AL296</f>
        <v>0</v>
      </c>
      <c r="BX145" s="20">
        <f>[1]Лист2!$AL142</f>
        <v>0</v>
      </c>
      <c r="BY145" s="15">
        <f>[1]Лист2!$AN296</f>
        <v>0</v>
      </c>
      <c r="BZ145" s="14">
        <f>[1]Лист2!$AN142</f>
        <v>0</v>
      </c>
      <c r="CA145" s="14">
        <f t="shared" si="40"/>
        <v>0</v>
      </c>
      <c r="CB145" s="14">
        <f t="shared" si="41"/>
        <v>0</v>
      </c>
      <c r="CC145" s="15">
        <f>[1]Лист2!$AQ296</f>
        <v>0</v>
      </c>
      <c r="CD145" s="14">
        <f>[1]Лист2!$AQ142</f>
        <v>0</v>
      </c>
      <c r="CE145" s="15">
        <f>[1]Лист2!$AR296</f>
        <v>0</v>
      </c>
      <c r="CF145" s="14">
        <f>[1]Лист2!$AR142</f>
        <v>0</v>
      </c>
      <c r="CG145" s="15">
        <f>[1]Лист2!$AS296</f>
        <v>0</v>
      </c>
      <c r="CH145" s="14">
        <f>[1]Лист2!$AS142</f>
        <v>0</v>
      </c>
      <c r="CI145" s="15">
        <f>[1]Лист2!$AW296</f>
        <v>0</v>
      </c>
      <c r="CJ145" s="14">
        <f>[1]Лист2!$AW142</f>
        <v>0</v>
      </c>
      <c r="CK145" s="15">
        <f>[1]Лист2!$AT296</f>
        <v>0</v>
      </c>
      <c r="CL145" s="20">
        <f>[1]Лист2!$AT142</f>
        <v>0</v>
      </c>
      <c r="CM145" s="15">
        <f>[1]Лист2!$AU296</f>
        <v>0</v>
      </c>
      <c r="CN145" s="14">
        <f>[1]Лист2!$AU142</f>
        <v>0</v>
      </c>
      <c r="CO145" s="15">
        <f>[1]Лист2!$AV296</f>
        <v>0</v>
      </c>
      <c r="CP145" s="20">
        <f>[1]Лист2!$AV142</f>
        <v>0</v>
      </c>
      <c r="CQ145" s="15">
        <f>[1]Лист2!$AX296</f>
        <v>0</v>
      </c>
      <c r="CR145" s="14">
        <f>[1]Лист2!$AX142</f>
        <v>0</v>
      </c>
    </row>
    <row r="146" spans="1:96" s="19" customFormat="1" x14ac:dyDescent="0.25">
      <c r="A146" s="38">
        <v>115</v>
      </c>
      <c r="B146" s="31" t="s">
        <v>116</v>
      </c>
      <c r="C146" s="16"/>
      <c r="D146" s="17"/>
      <c r="E146" s="17" t="s">
        <v>128</v>
      </c>
      <c r="F146" s="18"/>
      <c r="G146" s="14">
        <f t="shared" si="32"/>
        <v>0</v>
      </c>
      <c r="H146" s="14">
        <f t="shared" si="33"/>
        <v>0</v>
      </c>
      <c r="I146" s="15">
        <f t="shared" si="31"/>
        <v>0</v>
      </c>
      <c r="J146" s="14">
        <f t="shared" si="31"/>
        <v>0</v>
      </c>
      <c r="K146" s="15">
        <f t="shared" si="31"/>
        <v>0</v>
      </c>
      <c r="L146" s="14">
        <f t="shared" si="31"/>
        <v>0</v>
      </c>
      <c r="M146" s="15">
        <f t="shared" si="31"/>
        <v>0</v>
      </c>
      <c r="N146" s="14">
        <f t="shared" si="31"/>
        <v>0</v>
      </c>
      <c r="O146" s="15">
        <f t="shared" si="31"/>
        <v>0</v>
      </c>
      <c r="P146" s="14">
        <f t="shared" si="31"/>
        <v>0</v>
      </c>
      <c r="Q146" s="15">
        <f t="shared" si="31"/>
        <v>0</v>
      </c>
      <c r="R146" s="14">
        <f t="shared" si="31"/>
        <v>0</v>
      </c>
      <c r="S146" s="15">
        <f t="shared" si="31"/>
        <v>0</v>
      </c>
      <c r="T146" s="14">
        <f t="shared" si="30"/>
        <v>0</v>
      </c>
      <c r="U146" s="15">
        <f t="shared" si="30"/>
        <v>0</v>
      </c>
      <c r="V146" s="14">
        <f t="shared" si="30"/>
        <v>0</v>
      </c>
      <c r="W146" s="15">
        <f t="shared" si="30"/>
        <v>0</v>
      </c>
      <c r="X146" s="14">
        <f t="shared" si="30"/>
        <v>0</v>
      </c>
      <c r="Y146" s="14">
        <f t="shared" si="34"/>
        <v>0</v>
      </c>
      <c r="Z146" s="14">
        <f t="shared" si="35"/>
        <v>0</v>
      </c>
      <c r="AA146" s="15">
        <f>[1]Лист2!$M297</f>
        <v>0</v>
      </c>
      <c r="AB146" s="14">
        <f>[1]Лист2!M143</f>
        <v>0</v>
      </c>
      <c r="AC146" s="15">
        <f>[1]Лист2!N297</f>
        <v>0</v>
      </c>
      <c r="AD146" s="14">
        <f>[1]Лист2!$N143</f>
        <v>0</v>
      </c>
      <c r="AE146" s="15">
        <f>[1]Лист2!$O297</f>
        <v>0</v>
      </c>
      <c r="AF146" s="14">
        <f>[1]Лист2!$O143</f>
        <v>0</v>
      </c>
      <c r="AG146" s="15">
        <f>[1]Лист2!$S297</f>
        <v>0</v>
      </c>
      <c r="AH146" s="14">
        <f>[1]Лист2!$S143</f>
        <v>0</v>
      </c>
      <c r="AI146" s="15">
        <f>[1]Лист2!$P297</f>
        <v>0</v>
      </c>
      <c r="AJ146" s="20">
        <f>[1]Лист2!$P143</f>
        <v>0</v>
      </c>
      <c r="AK146" s="15">
        <f>[1]Лист2!$Q297</f>
        <v>0</v>
      </c>
      <c r="AL146" s="14">
        <f>[1]Лист2!$Q143</f>
        <v>0</v>
      </c>
      <c r="AM146" s="15">
        <f>[1]Лист2!$R297</f>
        <v>0</v>
      </c>
      <c r="AN146" s="20">
        <f>[1]Лист2!$R143</f>
        <v>0</v>
      </c>
      <c r="AO146" s="15">
        <f>[1]Лист2!$T297</f>
        <v>0</v>
      </c>
      <c r="AP146" s="14">
        <f>[1]Лист2!$T143</f>
        <v>0</v>
      </c>
      <c r="AQ146" s="14">
        <f t="shared" si="36"/>
        <v>0</v>
      </c>
      <c r="AR146" s="14">
        <f t="shared" si="37"/>
        <v>0</v>
      </c>
      <c r="AS146" s="15">
        <f>[1]Лист2!$W297</f>
        <v>0</v>
      </c>
      <c r="AT146" s="14">
        <f>[1]Лист2!$W143</f>
        <v>0</v>
      </c>
      <c r="AU146" s="15">
        <f>[1]Лист2!$X297</f>
        <v>0</v>
      </c>
      <c r="AV146" s="14">
        <f>[1]Лист2!$X143</f>
        <v>0</v>
      </c>
      <c r="AW146" s="15">
        <f>[1]Лист2!$Y297</f>
        <v>0</v>
      </c>
      <c r="AX146" s="14">
        <f>[1]Лист2!$Y143</f>
        <v>0</v>
      </c>
      <c r="AY146" s="15">
        <f>[1]Лист2!$AC297</f>
        <v>0</v>
      </c>
      <c r="AZ146" s="14">
        <f>[1]Лист2!$AC143</f>
        <v>0</v>
      </c>
      <c r="BA146" s="15">
        <f>[1]Лист2!$Z297</f>
        <v>0</v>
      </c>
      <c r="BB146" s="20">
        <f>[1]Лист2!$Z143</f>
        <v>0</v>
      </c>
      <c r="BC146" s="15">
        <f>[1]Лист2!$AA297</f>
        <v>0</v>
      </c>
      <c r="BD146" s="14">
        <f>[1]Лист2!$AA143</f>
        <v>0</v>
      </c>
      <c r="BE146" s="15">
        <f>[1]Лист2!$AB297</f>
        <v>0</v>
      </c>
      <c r="BF146" s="20">
        <f>[1]Лист2!$AB143</f>
        <v>0</v>
      </c>
      <c r="BG146" s="15">
        <f>[1]Лист2!$AD297</f>
        <v>0</v>
      </c>
      <c r="BH146" s="14">
        <f>[1]Лист2!$AD143</f>
        <v>0</v>
      </c>
      <c r="BI146" s="14">
        <f t="shared" si="38"/>
        <v>0</v>
      </c>
      <c r="BJ146" s="14">
        <f t="shared" si="39"/>
        <v>0</v>
      </c>
      <c r="BK146" s="15">
        <f>[1]Лист2!$AG297</f>
        <v>0</v>
      </c>
      <c r="BL146" s="14">
        <f>[1]Лист2!$AG143</f>
        <v>0</v>
      </c>
      <c r="BM146" s="15">
        <f>[1]Лист2!$AH297</f>
        <v>0</v>
      </c>
      <c r="BN146" s="14">
        <f>[1]Лист2!$AH143</f>
        <v>0</v>
      </c>
      <c r="BO146" s="15">
        <f>[1]Лист2!$AI297</f>
        <v>0</v>
      </c>
      <c r="BP146" s="14">
        <f>[1]Лист2!$AI143</f>
        <v>0</v>
      </c>
      <c r="BQ146" s="15">
        <f>[1]Лист2!$AM297</f>
        <v>0</v>
      </c>
      <c r="BR146" s="14">
        <f>[1]Лист2!$AM143</f>
        <v>0</v>
      </c>
      <c r="BS146" s="15">
        <f>[1]Лист2!$AJ297</f>
        <v>0</v>
      </c>
      <c r="BT146" s="20">
        <f>[1]Лист2!$AJ143</f>
        <v>0</v>
      </c>
      <c r="BU146" s="15">
        <f>[1]Лист2!$AK297</f>
        <v>0</v>
      </c>
      <c r="BV146" s="14">
        <f>[1]Лист2!$AK143</f>
        <v>0</v>
      </c>
      <c r="BW146" s="15">
        <f>[1]Лист2!$AL297</f>
        <v>0</v>
      </c>
      <c r="BX146" s="20">
        <f>[1]Лист2!$AL143</f>
        <v>0</v>
      </c>
      <c r="BY146" s="15">
        <f>[1]Лист2!$AN297</f>
        <v>0</v>
      </c>
      <c r="BZ146" s="14">
        <f>[1]Лист2!$AN143</f>
        <v>0</v>
      </c>
      <c r="CA146" s="14">
        <f t="shared" si="40"/>
        <v>0</v>
      </c>
      <c r="CB146" s="14">
        <f t="shared" si="41"/>
        <v>0</v>
      </c>
      <c r="CC146" s="15">
        <f>[1]Лист2!$AQ297</f>
        <v>0</v>
      </c>
      <c r="CD146" s="14">
        <f>[1]Лист2!$AQ143</f>
        <v>0</v>
      </c>
      <c r="CE146" s="15">
        <f>[1]Лист2!$AR297</f>
        <v>0</v>
      </c>
      <c r="CF146" s="14">
        <f>[1]Лист2!$AR143</f>
        <v>0</v>
      </c>
      <c r="CG146" s="15">
        <f>[1]Лист2!$AS297</f>
        <v>0</v>
      </c>
      <c r="CH146" s="14">
        <f>[1]Лист2!$AS143</f>
        <v>0</v>
      </c>
      <c r="CI146" s="15">
        <f>[1]Лист2!$AW297</f>
        <v>0</v>
      </c>
      <c r="CJ146" s="14">
        <f>[1]Лист2!$AW143</f>
        <v>0</v>
      </c>
      <c r="CK146" s="15">
        <f>[1]Лист2!$AT297</f>
        <v>0</v>
      </c>
      <c r="CL146" s="20">
        <f>[1]Лист2!$AT143</f>
        <v>0</v>
      </c>
      <c r="CM146" s="15">
        <f>[1]Лист2!$AU297</f>
        <v>0</v>
      </c>
      <c r="CN146" s="14">
        <f>[1]Лист2!$AU143</f>
        <v>0</v>
      </c>
      <c r="CO146" s="15">
        <f>[1]Лист2!$AV297</f>
        <v>0</v>
      </c>
      <c r="CP146" s="20">
        <f>[1]Лист2!$AV143</f>
        <v>0</v>
      </c>
      <c r="CQ146" s="15">
        <f>[1]Лист2!$AX297</f>
        <v>0</v>
      </c>
      <c r="CR146" s="14">
        <f>[1]Лист2!$AX143</f>
        <v>0</v>
      </c>
    </row>
    <row r="147" spans="1:96" s="21" customFormat="1" x14ac:dyDescent="0.2">
      <c r="A147" s="38">
        <v>116</v>
      </c>
      <c r="B147" s="31" t="s">
        <v>149</v>
      </c>
      <c r="C147" s="16">
        <v>330382</v>
      </c>
      <c r="D147" s="17" t="s">
        <v>142</v>
      </c>
      <c r="E147" s="17" t="s">
        <v>128</v>
      </c>
      <c r="F147" s="18" t="s">
        <v>143</v>
      </c>
      <c r="G147" s="14">
        <f t="shared" si="32"/>
        <v>124728.5</v>
      </c>
      <c r="H147" s="14">
        <f t="shared" si="33"/>
        <v>0</v>
      </c>
      <c r="I147" s="15">
        <f t="shared" si="31"/>
        <v>0</v>
      </c>
      <c r="J147" s="14">
        <f t="shared" si="31"/>
        <v>0</v>
      </c>
      <c r="K147" s="15">
        <f t="shared" si="31"/>
        <v>0</v>
      </c>
      <c r="L147" s="14">
        <f t="shared" si="31"/>
        <v>0</v>
      </c>
      <c r="M147" s="15">
        <f t="shared" si="31"/>
        <v>0</v>
      </c>
      <c r="N147" s="14">
        <f t="shared" si="31"/>
        <v>0</v>
      </c>
      <c r="O147" s="15">
        <f t="shared" si="31"/>
        <v>1</v>
      </c>
      <c r="P147" s="14">
        <f t="shared" si="31"/>
        <v>124728.5</v>
      </c>
      <c r="Q147" s="15">
        <f t="shared" si="31"/>
        <v>0</v>
      </c>
      <c r="R147" s="14">
        <f t="shared" si="31"/>
        <v>0</v>
      </c>
      <c r="S147" s="15">
        <f t="shared" si="31"/>
        <v>0</v>
      </c>
      <c r="T147" s="14">
        <f t="shared" si="30"/>
        <v>0</v>
      </c>
      <c r="U147" s="15">
        <f t="shared" si="30"/>
        <v>0</v>
      </c>
      <c r="V147" s="14">
        <f t="shared" si="30"/>
        <v>0</v>
      </c>
      <c r="W147" s="15">
        <f t="shared" si="30"/>
        <v>0</v>
      </c>
      <c r="X147" s="14">
        <f t="shared" si="30"/>
        <v>0</v>
      </c>
      <c r="Y147" s="14">
        <f t="shared" si="34"/>
        <v>0</v>
      </c>
      <c r="Z147" s="14">
        <f t="shared" si="35"/>
        <v>0</v>
      </c>
      <c r="AA147" s="15">
        <f>[1]Лист2!$M298</f>
        <v>0</v>
      </c>
      <c r="AB147" s="14">
        <f>[1]Лист2!M144</f>
        <v>0</v>
      </c>
      <c r="AC147" s="15">
        <f>[1]Лист2!N298</f>
        <v>0</v>
      </c>
      <c r="AD147" s="14">
        <f>[1]Лист2!$N144</f>
        <v>0</v>
      </c>
      <c r="AE147" s="15">
        <f>[1]Лист2!$O298</f>
        <v>0</v>
      </c>
      <c r="AF147" s="14">
        <f>[1]Лист2!$O144</f>
        <v>0</v>
      </c>
      <c r="AG147" s="15">
        <f>[1]Лист2!$S298</f>
        <v>0</v>
      </c>
      <c r="AH147" s="14">
        <f>[1]Лист2!$S144</f>
        <v>0</v>
      </c>
      <c r="AI147" s="15">
        <f>[1]Лист2!$P298</f>
        <v>0</v>
      </c>
      <c r="AJ147" s="20">
        <f>[1]Лист2!$P144</f>
        <v>0</v>
      </c>
      <c r="AK147" s="15">
        <f>[1]Лист2!$Q298</f>
        <v>0</v>
      </c>
      <c r="AL147" s="14">
        <f>[1]Лист2!$Q144</f>
        <v>0</v>
      </c>
      <c r="AM147" s="15">
        <f>[1]Лист2!$R298</f>
        <v>0</v>
      </c>
      <c r="AN147" s="20">
        <f>[1]Лист2!$R144</f>
        <v>0</v>
      </c>
      <c r="AO147" s="15">
        <f>[1]Лист2!$T298</f>
        <v>0</v>
      </c>
      <c r="AP147" s="14">
        <f>[1]Лист2!$T144</f>
        <v>0</v>
      </c>
      <c r="AQ147" s="14">
        <f t="shared" si="36"/>
        <v>0</v>
      </c>
      <c r="AR147" s="14">
        <f t="shared" si="37"/>
        <v>0</v>
      </c>
      <c r="AS147" s="15">
        <f>[1]Лист2!$W298</f>
        <v>0</v>
      </c>
      <c r="AT147" s="14">
        <f>[1]Лист2!$W144</f>
        <v>0</v>
      </c>
      <c r="AU147" s="15">
        <f>[1]Лист2!$X298</f>
        <v>0</v>
      </c>
      <c r="AV147" s="14">
        <f>[1]Лист2!$X144</f>
        <v>0</v>
      </c>
      <c r="AW147" s="15">
        <f>[1]Лист2!$Y298</f>
        <v>0</v>
      </c>
      <c r="AX147" s="14">
        <f>[1]Лист2!$Y144</f>
        <v>0</v>
      </c>
      <c r="AY147" s="15">
        <f>[1]Лист2!$AC298</f>
        <v>0</v>
      </c>
      <c r="AZ147" s="14">
        <f>[1]Лист2!$AC144</f>
        <v>0</v>
      </c>
      <c r="BA147" s="15">
        <f>[1]Лист2!$Z298</f>
        <v>0</v>
      </c>
      <c r="BB147" s="20">
        <f>[1]Лист2!$Z144</f>
        <v>0</v>
      </c>
      <c r="BC147" s="15">
        <f>[1]Лист2!$AA298</f>
        <v>0</v>
      </c>
      <c r="BD147" s="14">
        <f>[1]Лист2!$AA144</f>
        <v>0</v>
      </c>
      <c r="BE147" s="15">
        <f>[1]Лист2!$AB298</f>
        <v>0</v>
      </c>
      <c r="BF147" s="20">
        <f>[1]Лист2!$AB144</f>
        <v>0</v>
      </c>
      <c r="BG147" s="15">
        <f>[1]Лист2!$AD298</f>
        <v>0</v>
      </c>
      <c r="BH147" s="14">
        <f>[1]Лист2!$AD144</f>
        <v>0</v>
      </c>
      <c r="BI147" s="14">
        <f t="shared" si="38"/>
        <v>124728.5</v>
      </c>
      <c r="BJ147" s="14">
        <f t="shared" si="39"/>
        <v>0</v>
      </c>
      <c r="BK147" s="15">
        <f>[1]Лист2!$AG298</f>
        <v>0</v>
      </c>
      <c r="BL147" s="14">
        <f>[1]Лист2!$AG144</f>
        <v>0</v>
      </c>
      <c r="BM147" s="15">
        <f>[1]Лист2!$AH298</f>
        <v>0</v>
      </c>
      <c r="BN147" s="14">
        <f>[1]Лист2!$AH144</f>
        <v>0</v>
      </c>
      <c r="BO147" s="15">
        <f>[1]Лист2!$AI298</f>
        <v>0</v>
      </c>
      <c r="BP147" s="14">
        <f>[1]Лист2!$AI144</f>
        <v>0</v>
      </c>
      <c r="BQ147" s="15">
        <f>[1]Лист2!$AM298</f>
        <v>1</v>
      </c>
      <c r="BR147" s="14">
        <f>[1]Лист2!$AM144</f>
        <v>124728.5</v>
      </c>
      <c r="BS147" s="15">
        <f>[1]Лист2!$AJ298</f>
        <v>0</v>
      </c>
      <c r="BT147" s="20">
        <f>[1]Лист2!$AJ144</f>
        <v>0</v>
      </c>
      <c r="BU147" s="15">
        <f>[1]Лист2!$AK298</f>
        <v>0</v>
      </c>
      <c r="BV147" s="14">
        <f>[1]Лист2!$AK144</f>
        <v>0</v>
      </c>
      <c r="BW147" s="15">
        <f>[1]Лист2!$AL298</f>
        <v>0</v>
      </c>
      <c r="BX147" s="20">
        <f>[1]Лист2!$AL144</f>
        <v>0</v>
      </c>
      <c r="BY147" s="15">
        <f>[1]Лист2!$AN298</f>
        <v>0</v>
      </c>
      <c r="BZ147" s="14">
        <f>[1]Лист2!$AN144</f>
        <v>0</v>
      </c>
      <c r="CA147" s="14">
        <f t="shared" si="40"/>
        <v>0</v>
      </c>
      <c r="CB147" s="14">
        <f t="shared" si="41"/>
        <v>0</v>
      </c>
      <c r="CC147" s="15">
        <f>[1]Лист2!$AQ298</f>
        <v>0</v>
      </c>
      <c r="CD147" s="14">
        <f>[1]Лист2!$AQ144</f>
        <v>0</v>
      </c>
      <c r="CE147" s="15">
        <f>[1]Лист2!$AR298</f>
        <v>0</v>
      </c>
      <c r="CF147" s="14">
        <f>[1]Лист2!$AR144</f>
        <v>0</v>
      </c>
      <c r="CG147" s="15">
        <f>[1]Лист2!$AS298</f>
        <v>0</v>
      </c>
      <c r="CH147" s="14">
        <f>[1]Лист2!$AS144</f>
        <v>0</v>
      </c>
      <c r="CI147" s="15">
        <f>[1]Лист2!$AW298</f>
        <v>0</v>
      </c>
      <c r="CJ147" s="14">
        <f>[1]Лист2!$AW144</f>
        <v>0</v>
      </c>
      <c r="CK147" s="15">
        <f>[1]Лист2!$AT298</f>
        <v>0</v>
      </c>
      <c r="CL147" s="20">
        <f>[1]Лист2!$AT144</f>
        <v>0</v>
      </c>
      <c r="CM147" s="15">
        <f>[1]Лист2!$AU298</f>
        <v>0</v>
      </c>
      <c r="CN147" s="14">
        <f>[1]Лист2!$AU144</f>
        <v>0</v>
      </c>
      <c r="CO147" s="15">
        <f>[1]Лист2!$AV298</f>
        <v>0</v>
      </c>
      <c r="CP147" s="20">
        <f>[1]Лист2!$AV144</f>
        <v>0</v>
      </c>
      <c r="CQ147" s="15">
        <f>[1]Лист2!$AX298</f>
        <v>0</v>
      </c>
      <c r="CR147" s="14">
        <f>[1]Лист2!$AX144</f>
        <v>0</v>
      </c>
    </row>
    <row r="148" spans="1:96" s="21" customFormat="1" x14ac:dyDescent="0.2">
      <c r="A148" s="38">
        <v>117</v>
      </c>
      <c r="B148" s="31" t="s">
        <v>150</v>
      </c>
      <c r="C148" s="16"/>
      <c r="D148" s="17"/>
      <c r="E148" s="17"/>
      <c r="F148" s="18"/>
      <c r="G148" s="14">
        <f t="shared" si="32"/>
        <v>0</v>
      </c>
      <c r="H148" s="14">
        <f t="shared" si="33"/>
        <v>0</v>
      </c>
      <c r="I148" s="15">
        <f t="shared" ref="I148:S157" si="42">AA148+AS148+BK148+CC148</f>
        <v>0</v>
      </c>
      <c r="J148" s="14">
        <f t="shared" si="42"/>
        <v>0</v>
      </c>
      <c r="K148" s="15">
        <f t="shared" si="42"/>
        <v>0</v>
      </c>
      <c r="L148" s="14">
        <f t="shared" si="42"/>
        <v>0</v>
      </c>
      <c r="M148" s="15">
        <f t="shared" si="42"/>
        <v>0</v>
      </c>
      <c r="N148" s="14">
        <f t="shared" si="42"/>
        <v>0</v>
      </c>
      <c r="O148" s="15">
        <f t="shared" si="42"/>
        <v>0</v>
      </c>
      <c r="P148" s="14">
        <f t="shared" si="42"/>
        <v>0</v>
      </c>
      <c r="Q148" s="15">
        <f t="shared" si="42"/>
        <v>0</v>
      </c>
      <c r="R148" s="14">
        <f t="shared" si="42"/>
        <v>0</v>
      </c>
      <c r="S148" s="15">
        <f t="shared" si="42"/>
        <v>0</v>
      </c>
      <c r="T148" s="14">
        <f t="shared" si="30"/>
        <v>0</v>
      </c>
      <c r="U148" s="15">
        <f t="shared" si="30"/>
        <v>0</v>
      </c>
      <c r="V148" s="14">
        <f t="shared" si="30"/>
        <v>0</v>
      </c>
      <c r="W148" s="15">
        <f t="shared" si="30"/>
        <v>0</v>
      </c>
      <c r="X148" s="14">
        <f t="shared" si="30"/>
        <v>0</v>
      </c>
      <c r="Y148" s="14">
        <f t="shared" si="34"/>
        <v>0</v>
      </c>
      <c r="Z148" s="14">
        <f t="shared" si="35"/>
        <v>0</v>
      </c>
      <c r="AA148" s="15">
        <f>[1]Лист2!$M299</f>
        <v>0</v>
      </c>
      <c r="AB148" s="14">
        <f>[1]Лист2!M145</f>
        <v>0</v>
      </c>
      <c r="AC148" s="15">
        <f>[1]Лист2!N299</f>
        <v>0</v>
      </c>
      <c r="AD148" s="14">
        <f>[1]Лист2!$N145</f>
        <v>0</v>
      </c>
      <c r="AE148" s="15">
        <f>[1]Лист2!$O299</f>
        <v>0</v>
      </c>
      <c r="AF148" s="14">
        <f>[1]Лист2!$O145</f>
        <v>0</v>
      </c>
      <c r="AG148" s="15">
        <f>[1]Лист2!$S299</f>
        <v>0</v>
      </c>
      <c r="AH148" s="14">
        <f>[1]Лист2!$S145</f>
        <v>0</v>
      </c>
      <c r="AI148" s="15">
        <f>[1]Лист2!$P299</f>
        <v>0</v>
      </c>
      <c r="AJ148" s="20">
        <f>[1]Лист2!$P145</f>
        <v>0</v>
      </c>
      <c r="AK148" s="15">
        <f>[1]Лист2!$Q299</f>
        <v>0</v>
      </c>
      <c r="AL148" s="14">
        <f>[1]Лист2!$Q145</f>
        <v>0</v>
      </c>
      <c r="AM148" s="15">
        <f>[1]Лист2!$R299</f>
        <v>0</v>
      </c>
      <c r="AN148" s="20">
        <f>[1]Лист2!$R145</f>
        <v>0</v>
      </c>
      <c r="AO148" s="15">
        <f>[1]Лист2!$T299</f>
        <v>0</v>
      </c>
      <c r="AP148" s="14">
        <f>[1]Лист2!$T145</f>
        <v>0</v>
      </c>
      <c r="AQ148" s="14">
        <f t="shared" si="36"/>
        <v>0</v>
      </c>
      <c r="AR148" s="14">
        <f t="shared" si="37"/>
        <v>0</v>
      </c>
      <c r="AS148" s="15">
        <f>[1]Лист2!$W299</f>
        <v>0</v>
      </c>
      <c r="AT148" s="14">
        <f>[1]Лист2!$W145</f>
        <v>0</v>
      </c>
      <c r="AU148" s="15">
        <f>[1]Лист2!$X299</f>
        <v>0</v>
      </c>
      <c r="AV148" s="14">
        <f>[1]Лист2!$X145</f>
        <v>0</v>
      </c>
      <c r="AW148" s="15">
        <f>[1]Лист2!$Y299</f>
        <v>0</v>
      </c>
      <c r="AX148" s="14">
        <f>[1]Лист2!$Y145</f>
        <v>0</v>
      </c>
      <c r="AY148" s="15">
        <f>[1]Лист2!$AC299</f>
        <v>0</v>
      </c>
      <c r="AZ148" s="14">
        <f>[1]Лист2!$AC145</f>
        <v>0</v>
      </c>
      <c r="BA148" s="15">
        <f>[1]Лист2!$Z299</f>
        <v>0</v>
      </c>
      <c r="BB148" s="20">
        <f>[1]Лист2!$Z145</f>
        <v>0</v>
      </c>
      <c r="BC148" s="15">
        <f>[1]Лист2!$AA299</f>
        <v>0</v>
      </c>
      <c r="BD148" s="14">
        <f>[1]Лист2!$AA145</f>
        <v>0</v>
      </c>
      <c r="BE148" s="15">
        <f>[1]Лист2!$AB299</f>
        <v>0</v>
      </c>
      <c r="BF148" s="20">
        <f>[1]Лист2!$AB145</f>
        <v>0</v>
      </c>
      <c r="BG148" s="15">
        <f>[1]Лист2!$AD299</f>
        <v>0</v>
      </c>
      <c r="BH148" s="14">
        <f>[1]Лист2!$AD145</f>
        <v>0</v>
      </c>
      <c r="BI148" s="14">
        <f t="shared" si="38"/>
        <v>0</v>
      </c>
      <c r="BJ148" s="14">
        <f t="shared" si="39"/>
        <v>0</v>
      </c>
      <c r="BK148" s="15">
        <f>[1]Лист2!$AG299</f>
        <v>0</v>
      </c>
      <c r="BL148" s="14">
        <f>[1]Лист2!$AG145</f>
        <v>0</v>
      </c>
      <c r="BM148" s="15">
        <f>[1]Лист2!$AH299</f>
        <v>0</v>
      </c>
      <c r="BN148" s="14">
        <f>[1]Лист2!$AH145</f>
        <v>0</v>
      </c>
      <c r="BO148" s="15">
        <f>[1]Лист2!$AI299</f>
        <v>0</v>
      </c>
      <c r="BP148" s="14">
        <f>[1]Лист2!$AI145</f>
        <v>0</v>
      </c>
      <c r="BQ148" s="15">
        <f>[1]Лист2!$AM299</f>
        <v>0</v>
      </c>
      <c r="BR148" s="14">
        <f>[1]Лист2!$AM145</f>
        <v>0</v>
      </c>
      <c r="BS148" s="15">
        <f>[1]Лист2!$AJ299</f>
        <v>0</v>
      </c>
      <c r="BT148" s="20">
        <f>[1]Лист2!$AJ145</f>
        <v>0</v>
      </c>
      <c r="BU148" s="15">
        <f>[1]Лист2!$AK299</f>
        <v>0</v>
      </c>
      <c r="BV148" s="14">
        <f>[1]Лист2!$AK145</f>
        <v>0</v>
      </c>
      <c r="BW148" s="15">
        <f>[1]Лист2!$AL299</f>
        <v>0</v>
      </c>
      <c r="BX148" s="20">
        <f>[1]Лист2!$AL145</f>
        <v>0</v>
      </c>
      <c r="BY148" s="15">
        <f>[1]Лист2!$AN299</f>
        <v>0</v>
      </c>
      <c r="BZ148" s="14">
        <f>[1]Лист2!$AN145</f>
        <v>0</v>
      </c>
      <c r="CA148" s="14">
        <f t="shared" si="40"/>
        <v>0</v>
      </c>
      <c r="CB148" s="14">
        <f t="shared" si="41"/>
        <v>0</v>
      </c>
      <c r="CC148" s="15">
        <f>[1]Лист2!$AQ299</f>
        <v>0</v>
      </c>
      <c r="CD148" s="14">
        <f>[1]Лист2!$AQ145</f>
        <v>0</v>
      </c>
      <c r="CE148" s="15">
        <f>[1]Лист2!$AR299</f>
        <v>0</v>
      </c>
      <c r="CF148" s="14">
        <f>[1]Лист2!$AR145</f>
        <v>0</v>
      </c>
      <c r="CG148" s="15">
        <f>[1]Лист2!$AS299</f>
        <v>0</v>
      </c>
      <c r="CH148" s="14">
        <f>[1]Лист2!$AS145</f>
        <v>0</v>
      </c>
      <c r="CI148" s="15">
        <f>[1]Лист2!$AW299</f>
        <v>0</v>
      </c>
      <c r="CJ148" s="14">
        <f>[1]Лист2!$AW145</f>
        <v>0</v>
      </c>
      <c r="CK148" s="15">
        <f>[1]Лист2!$AT299</f>
        <v>0</v>
      </c>
      <c r="CL148" s="20">
        <f>[1]Лист2!$AT145</f>
        <v>0</v>
      </c>
      <c r="CM148" s="15">
        <f>[1]Лист2!$AU299</f>
        <v>0</v>
      </c>
      <c r="CN148" s="14">
        <f>[1]Лист2!$AU145</f>
        <v>0</v>
      </c>
      <c r="CO148" s="15">
        <f>[1]Лист2!$AV299</f>
        <v>0</v>
      </c>
      <c r="CP148" s="20">
        <f>[1]Лист2!$AV145</f>
        <v>0</v>
      </c>
      <c r="CQ148" s="15">
        <f>[1]Лист2!$AX299</f>
        <v>0</v>
      </c>
      <c r="CR148" s="14">
        <f>[1]Лист2!$AX145</f>
        <v>0</v>
      </c>
    </row>
    <row r="149" spans="1:96" s="21" customFormat="1" x14ac:dyDescent="0.2">
      <c r="A149" s="38">
        <v>118</v>
      </c>
      <c r="B149" s="31" t="s">
        <v>151</v>
      </c>
      <c r="C149" s="16"/>
      <c r="D149" s="17"/>
      <c r="E149" s="17"/>
      <c r="F149" s="18"/>
      <c r="G149" s="14">
        <f t="shared" si="32"/>
        <v>0</v>
      </c>
      <c r="H149" s="14">
        <f t="shared" si="33"/>
        <v>0</v>
      </c>
      <c r="I149" s="15">
        <f t="shared" si="42"/>
        <v>0</v>
      </c>
      <c r="J149" s="14">
        <f t="shared" si="42"/>
        <v>0</v>
      </c>
      <c r="K149" s="15">
        <f t="shared" si="42"/>
        <v>0</v>
      </c>
      <c r="L149" s="14">
        <f t="shared" si="42"/>
        <v>0</v>
      </c>
      <c r="M149" s="15">
        <f t="shared" si="42"/>
        <v>0</v>
      </c>
      <c r="N149" s="14">
        <f t="shared" si="42"/>
        <v>0</v>
      </c>
      <c r="O149" s="15">
        <f t="shared" si="42"/>
        <v>0</v>
      </c>
      <c r="P149" s="14">
        <f t="shared" si="42"/>
        <v>0</v>
      </c>
      <c r="Q149" s="15">
        <f t="shared" si="42"/>
        <v>0</v>
      </c>
      <c r="R149" s="14">
        <f t="shared" si="42"/>
        <v>0</v>
      </c>
      <c r="S149" s="15">
        <f t="shared" si="42"/>
        <v>0</v>
      </c>
      <c r="T149" s="14">
        <f t="shared" si="30"/>
        <v>0</v>
      </c>
      <c r="U149" s="15">
        <f t="shared" si="30"/>
        <v>0</v>
      </c>
      <c r="V149" s="14">
        <f t="shared" si="30"/>
        <v>0</v>
      </c>
      <c r="W149" s="15">
        <f t="shared" si="30"/>
        <v>0</v>
      </c>
      <c r="X149" s="14">
        <f t="shared" si="30"/>
        <v>0</v>
      </c>
      <c r="Y149" s="14">
        <f t="shared" si="34"/>
        <v>0</v>
      </c>
      <c r="Z149" s="14">
        <f t="shared" si="35"/>
        <v>0</v>
      </c>
      <c r="AA149" s="15">
        <f>[1]Лист2!$M300</f>
        <v>0</v>
      </c>
      <c r="AB149" s="14">
        <f>[1]Лист2!M146</f>
        <v>0</v>
      </c>
      <c r="AC149" s="15">
        <f>[1]Лист2!N300</f>
        <v>0</v>
      </c>
      <c r="AD149" s="14">
        <f>[1]Лист2!$N146</f>
        <v>0</v>
      </c>
      <c r="AE149" s="15">
        <f>[1]Лист2!$O300</f>
        <v>0</v>
      </c>
      <c r="AF149" s="14">
        <f>[1]Лист2!$O146</f>
        <v>0</v>
      </c>
      <c r="AG149" s="15">
        <f>[1]Лист2!$S300</f>
        <v>0</v>
      </c>
      <c r="AH149" s="14">
        <f>[1]Лист2!$S146</f>
        <v>0</v>
      </c>
      <c r="AI149" s="15">
        <f>[1]Лист2!$P300</f>
        <v>0</v>
      </c>
      <c r="AJ149" s="20">
        <f>[1]Лист2!$P146</f>
        <v>0</v>
      </c>
      <c r="AK149" s="15">
        <f>[1]Лист2!$Q300</f>
        <v>0</v>
      </c>
      <c r="AL149" s="14">
        <f>[1]Лист2!$Q146</f>
        <v>0</v>
      </c>
      <c r="AM149" s="15">
        <f>[1]Лист2!$R300</f>
        <v>0</v>
      </c>
      <c r="AN149" s="20">
        <f>[1]Лист2!$R146</f>
        <v>0</v>
      </c>
      <c r="AO149" s="15">
        <f>[1]Лист2!$T300</f>
        <v>0</v>
      </c>
      <c r="AP149" s="14">
        <f>[1]Лист2!$T146</f>
        <v>0</v>
      </c>
      <c r="AQ149" s="14">
        <f t="shared" si="36"/>
        <v>0</v>
      </c>
      <c r="AR149" s="14">
        <f t="shared" si="37"/>
        <v>0</v>
      </c>
      <c r="AS149" s="15">
        <f>[1]Лист2!$W300</f>
        <v>0</v>
      </c>
      <c r="AT149" s="14">
        <f>[1]Лист2!$W146</f>
        <v>0</v>
      </c>
      <c r="AU149" s="15">
        <f>[1]Лист2!$X300</f>
        <v>0</v>
      </c>
      <c r="AV149" s="14">
        <f>[1]Лист2!$X146</f>
        <v>0</v>
      </c>
      <c r="AW149" s="15">
        <f>[1]Лист2!$Y300</f>
        <v>0</v>
      </c>
      <c r="AX149" s="14">
        <f>[1]Лист2!$Y146</f>
        <v>0</v>
      </c>
      <c r="AY149" s="15">
        <f>[1]Лист2!$AC300</f>
        <v>0</v>
      </c>
      <c r="AZ149" s="14">
        <f>[1]Лист2!$AC146</f>
        <v>0</v>
      </c>
      <c r="BA149" s="15">
        <f>[1]Лист2!$Z300</f>
        <v>0</v>
      </c>
      <c r="BB149" s="20">
        <f>[1]Лист2!$Z146</f>
        <v>0</v>
      </c>
      <c r="BC149" s="15">
        <f>[1]Лист2!$AA300</f>
        <v>0</v>
      </c>
      <c r="BD149" s="14">
        <f>[1]Лист2!$AA146</f>
        <v>0</v>
      </c>
      <c r="BE149" s="15">
        <f>[1]Лист2!$AB300</f>
        <v>0</v>
      </c>
      <c r="BF149" s="20">
        <f>[1]Лист2!$AB146</f>
        <v>0</v>
      </c>
      <c r="BG149" s="15">
        <f>[1]Лист2!$AD300</f>
        <v>0</v>
      </c>
      <c r="BH149" s="14">
        <f>[1]Лист2!$AD146</f>
        <v>0</v>
      </c>
      <c r="BI149" s="14">
        <f t="shared" si="38"/>
        <v>0</v>
      </c>
      <c r="BJ149" s="14">
        <f t="shared" si="39"/>
        <v>0</v>
      </c>
      <c r="BK149" s="15">
        <f>[1]Лист2!$AG300</f>
        <v>0</v>
      </c>
      <c r="BL149" s="14">
        <f>[1]Лист2!$AG146</f>
        <v>0</v>
      </c>
      <c r="BM149" s="15">
        <f>[1]Лист2!$AH300</f>
        <v>0</v>
      </c>
      <c r="BN149" s="14">
        <f>[1]Лист2!$AH146</f>
        <v>0</v>
      </c>
      <c r="BO149" s="15">
        <f>[1]Лист2!$AI300</f>
        <v>0</v>
      </c>
      <c r="BP149" s="14">
        <f>[1]Лист2!$AI146</f>
        <v>0</v>
      </c>
      <c r="BQ149" s="15">
        <f>[1]Лист2!$AM300</f>
        <v>0</v>
      </c>
      <c r="BR149" s="14">
        <f>[1]Лист2!$AM146</f>
        <v>0</v>
      </c>
      <c r="BS149" s="15">
        <f>[1]Лист2!$AJ300</f>
        <v>0</v>
      </c>
      <c r="BT149" s="20">
        <f>[1]Лист2!$AJ146</f>
        <v>0</v>
      </c>
      <c r="BU149" s="15">
        <f>[1]Лист2!$AK300</f>
        <v>0</v>
      </c>
      <c r="BV149" s="14">
        <f>[1]Лист2!$AK146</f>
        <v>0</v>
      </c>
      <c r="BW149" s="15">
        <f>[1]Лист2!$AL300</f>
        <v>0</v>
      </c>
      <c r="BX149" s="20">
        <f>[1]Лист2!$AL146</f>
        <v>0</v>
      </c>
      <c r="BY149" s="15">
        <f>[1]Лист2!$AN300</f>
        <v>0</v>
      </c>
      <c r="BZ149" s="14">
        <f>[1]Лист2!$AN146</f>
        <v>0</v>
      </c>
      <c r="CA149" s="14">
        <f t="shared" si="40"/>
        <v>0</v>
      </c>
      <c r="CB149" s="14">
        <f t="shared" si="41"/>
        <v>0</v>
      </c>
      <c r="CC149" s="15">
        <f>[1]Лист2!$AQ300</f>
        <v>0</v>
      </c>
      <c r="CD149" s="14">
        <f>[1]Лист2!$AQ146</f>
        <v>0</v>
      </c>
      <c r="CE149" s="15">
        <f>[1]Лист2!$AR300</f>
        <v>0</v>
      </c>
      <c r="CF149" s="14">
        <f>[1]Лист2!$AR146</f>
        <v>0</v>
      </c>
      <c r="CG149" s="15">
        <f>[1]Лист2!$AS300</f>
        <v>0</v>
      </c>
      <c r="CH149" s="14">
        <f>[1]Лист2!$AS146</f>
        <v>0</v>
      </c>
      <c r="CI149" s="15">
        <f>[1]Лист2!$AW300</f>
        <v>0</v>
      </c>
      <c r="CJ149" s="14">
        <f>[1]Лист2!$AW146</f>
        <v>0</v>
      </c>
      <c r="CK149" s="15">
        <f>[1]Лист2!$AT300</f>
        <v>0</v>
      </c>
      <c r="CL149" s="20">
        <f>[1]Лист2!$AT146</f>
        <v>0</v>
      </c>
      <c r="CM149" s="15">
        <f>[1]Лист2!$AU300</f>
        <v>0</v>
      </c>
      <c r="CN149" s="14">
        <f>[1]Лист2!$AU146</f>
        <v>0</v>
      </c>
      <c r="CO149" s="15">
        <f>[1]Лист2!$AV300</f>
        <v>0</v>
      </c>
      <c r="CP149" s="20">
        <f>[1]Лист2!$AV146</f>
        <v>0</v>
      </c>
      <c r="CQ149" s="15">
        <f>[1]Лист2!$AX300</f>
        <v>0</v>
      </c>
      <c r="CR149" s="14">
        <f>[1]Лист2!$AX146</f>
        <v>0</v>
      </c>
    </row>
    <row r="150" spans="1:96" s="21" customFormat="1" x14ac:dyDescent="0.2">
      <c r="A150" s="38">
        <v>119</v>
      </c>
      <c r="B150" s="31" t="s">
        <v>289</v>
      </c>
      <c r="C150" s="16"/>
      <c r="D150" s="17"/>
      <c r="E150" s="17"/>
      <c r="F150" s="18"/>
      <c r="G150" s="14">
        <f t="shared" si="32"/>
        <v>0</v>
      </c>
      <c r="H150" s="14">
        <f t="shared" si="33"/>
        <v>0</v>
      </c>
      <c r="I150" s="15">
        <f t="shared" si="42"/>
        <v>0</v>
      </c>
      <c r="J150" s="14">
        <f t="shared" si="42"/>
        <v>0</v>
      </c>
      <c r="K150" s="15">
        <f t="shared" si="42"/>
        <v>0</v>
      </c>
      <c r="L150" s="14">
        <f t="shared" si="42"/>
        <v>0</v>
      </c>
      <c r="M150" s="15">
        <f t="shared" si="42"/>
        <v>0</v>
      </c>
      <c r="N150" s="14">
        <f t="shared" si="42"/>
        <v>0</v>
      </c>
      <c r="O150" s="15">
        <f t="shared" si="42"/>
        <v>0</v>
      </c>
      <c r="P150" s="14">
        <f t="shared" si="42"/>
        <v>0</v>
      </c>
      <c r="Q150" s="15">
        <f t="shared" si="42"/>
        <v>0</v>
      </c>
      <c r="R150" s="14">
        <f t="shared" si="42"/>
        <v>0</v>
      </c>
      <c r="S150" s="15">
        <f t="shared" si="42"/>
        <v>0</v>
      </c>
      <c r="T150" s="14">
        <f t="shared" si="30"/>
        <v>0</v>
      </c>
      <c r="U150" s="15">
        <f t="shared" si="30"/>
        <v>0</v>
      </c>
      <c r="V150" s="14">
        <f t="shared" si="30"/>
        <v>0</v>
      </c>
      <c r="W150" s="15">
        <f t="shared" si="30"/>
        <v>0</v>
      </c>
      <c r="X150" s="14">
        <f t="shared" si="30"/>
        <v>0</v>
      </c>
      <c r="Y150" s="14">
        <f t="shared" si="34"/>
        <v>0</v>
      </c>
      <c r="Z150" s="14">
        <f t="shared" si="35"/>
        <v>0</v>
      </c>
      <c r="AA150" s="15">
        <f>[1]Лист2!$M301</f>
        <v>0</v>
      </c>
      <c r="AB150" s="14">
        <f>[1]Лист2!M147</f>
        <v>0</v>
      </c>
      <c r="AC150" s="15">
        <f>[1]Лист2!N301</f>
        <v>0</v>
      </c>
      <c r="AD150" s="14">
        <f>[1]Лист2!$N147</f>
        <v>0</v>
      </c>
      <c r="AE150" s="15">
        <f>[1]Лист2!$O301</f>
        <v>0</v>
      </c>
      <c r="AF150" s="14">
        <f>[1]Лист2!$O147</f>
        <v>0</v>
      </c>
      <c r="AG150" s="15">
        <f>[1]Лист2!$S301</f>
        <v>0</v>
      </c>
      <c r="AH150" s="14">
        <f>[1]Лист2!$S147</f>
        <v>0</v>
      </c>
      <c r="AI150" s="15">
        <f>[1]Лист2!$P301</f>
        <v>0</v>
      </c>
      <c r="AJ150" s="20">
        <f>[1]Лист2!$P147</f>
        <v>0</v>
      </c>
      <c r="AK150" s="15">
        <f>[1]Лист2!$Q301</f>
        <v>0</v>
      </c>
      <c r="AL150" s="14">
        <f>[1]Лист2!$Q147</f>
        <v>0</v>
      </c>
      <c r="AM150" s="15">
        <f>[1]Лист2!$R301</f>
        <v>0</v>
      </c>
      <c r="AN150" s="20">
        <f>[1]Лист2!$R147</f>
        <v>0</v>
      </c>
      <c r="AO150" s="15">
        <f>[1]Лист2!$T301</f>
        <v>0</v>
      </c>
      <c r="AP150" s="14">
        <f>[1]Лист2!$T147</f>
        <v>0</v>
      </c>
      <c r="AQ150" s="14">
        <f t="shared" si="36"/>
        <v>0</v>
      </c>
      <c r="AR150" s="14">
        <f t="shared" si="37"/>
        <v>0</v>
      </c>
      <c r="AS150" s="15">
        <f>[1]Лист2!$W301</f>
        <v>0</v>
      </c>
      <c r="AT150" s="14">
        <f>[1]Лист2!$W147</f>
        <v>0</v>
      </c>
      <c r="AU150" s="15">
        <f>[1]Лист2!$X301</f>
        <v>0</v>
      </c>
      <c r="AV150" s="14">
        <f>[1]Лист2!$X147</f>
        <v>0</v>
      </c>
      <c r="AW150" s="15">
        <f>[1]Лист2!$Y301</f>
        <v>0</v>
      </c>
      <c r="AX150" s="14">
        <f>[1]Лист2!$Y147</f>
        <v>0</v>
      </c>
      <c r="AY150" s="15">
        <f>[1]Лист2!$AC301</f>
        <v>0</v>
      </c>
      <c r="AZ150" s="14">
        <f>[1]Лист2!$AC147</f>
        <v>0</v>
      </c>
      <c r="BA150" s="15">
        <f>[1]Лист2!$Z301</f>
        <v>0</v>
      </c>
      <c r="BB150" s="20">
        <f>[1]Лист2!$Z147</f>
        <v>0</v>
      </c>
      <c r="BC150" s="15">
        <f>[1]Лист2!$AA301</f>
        <v>0</v>
      </c>
      <c r="BD150" s="14">
        <f>[1]Лист2!$AA147</f>
        <v>0</v>
      </c>
      <c r="BE150" s="15">
        <f>[1]Лист2!$AB301</f>
        <v>0</v>
      </c>
      <c r="BF150" s="20">
        <f>[1]Лист2!$AB147</f>
        <v>0</v>
      </c>
      <c r="BG150" s="15">
        <f>[1]Лист2!$AD301</f>
        <v>0</v>
      </c>
      <c r="BH150" s="14">
        <f>[1]Лист2!$AD147</f>
        <v>0</v>
      </c>
      <c r="BI150" s="14">
        <f t="shared" si="38"/>
        <v>0</v>
      </c>
      <c r="BJ150" s="14">
        <f t="shared" si="39"/>
        <v>0</v>
      </c>
      <c r="BK150" s="15">
        <f>[1]Лист2!$AG301</f>
        <v>0</v>
      </c>
      <c r="BL150" s="14">
        <f>[1]Лист2!$AG147</f>
        <v>0</v>
      </c>
      <c r="BM150" s="15">
        <f>[1]Лист2!$AH301</f>
        <v>0</v>
      </c>
      <c r="BN150" s="14">
        <f>[1]Лист2!$AH147</f>
        <v>0</v>
      </c>
      <c r="BO150" s="15">
        <f>[1]Лист2!$AI301</f>
        <v>0</v>
      </c>
      <c r="BP150" s="14">
        <f>[1]Лист2!$AI147</f>
        <v>0</v>
      </c>
      <c r="BQ150" s="15">
        <f>[1]Лист2!$AM301</f>
        <v>0</v>
      </c>
      <c r="BR150" s="14">
        <f>[1]Лист2!$AM147</f>
        <v>0</v>
      </c>
      <c r="BS150" s="15">
        <f>[1]Лист2!$AJ301</f>
        <v>0</v>
      </c>
      <c r="BT150" s="20">
        <f>[1]Лист2!$AJ147</f>
        <v>0</v>
      </c>
      <c r="BU150" s="15">
        <f>[1]Лист2!$AK301</f>
        <v>0</v>
      </c>
      <c r="BV150" s="14">
        <f>[1]Лист2!$AK147</f>
        <v>0</v>
      </c>
      <c r="BW150" s="15">
        <f>[1]Лист2!$AL301</f>
        <v>0</v>
      </c>
      <c r="BX150" s="20">
        <f>[1]Лист2!$AL147</f>
        <v>0</v>
      </c>
      <c r="BY150" s="15">
        <f>[1]Лист2!$AN301</f>
        <v>0</v>
      </c>
      <c r="BZ150" s="14">
        <f>[1]Лист2!$AN147</f>
        <v>0</v>
      </c>
      <c r="CA150" s="14">
        <f t="shared" si="40"/>
        <v>0</v>
      </c>
      <c r="CB150" s="14">
        <f t="shared" si="41"/>
        <v>0</v>
      </c>
      <c r="CC150" s="15">
        <f>[1]Лист2!$AQ301</f>
        <v>0</v>
      </c>
      <c r="CD150" s="14">
        <f>[1]Лист2!$AQ147</f>
        <v>0</v>
      </c>
      <c r="CE150" s="15">
        <f>[1]Лист2!$AR301</f>
        <v>0</v>
      </c>
      <c r="CF150" s="14">
        <f>[1]Лист2!$AR147</f>
        <v>0</v>
      </c>
      <c r="CG150" s="15">
        <f>[1]Лист2!$AS301</f>
        <v>0</v>
      </c>
      <c r="CH150" s="14">
        <f>[1]Лист2!$AS147</f>
        <v>0</v>
      </c>
      <c r="CI150" s="15">
        <f>[1]Лист2!$AW301</f>
        <v>0</v>
      </c>
      <c r="CJ150" s="14">
        <f>[1]Лист2!$AW147</f>
        <v>0</v>
      </c>
      <c r="CK150" s="15">
        <f>[1]Лист2!$AT301</f>
        <v>0</v>
      </c>
      <c r="CL150" s="20">
        <f>[1]Лист2!$AT147</f>
        <v>0</v>
      </c>
      <c r="CM150" s="15">
        <f>[1]Лист2!$AU301</f>
        <v>0</v>
      </c>
      <c r="CN150" s="14">
        <f>[1]Лист2!$AU147</f>
        <v>0</v>
      </c>
      <c r="CO150" s="15">
        <f>[1]Лист2!$AV301</f>
        <v>0</v>
      </c>
      <c r="CP150" s="20">
        <f>[1]Лист2!$AV147</f>
        <v>0</v>
      </c>
      <c r="CQ150" s="15">
        <f>[1]Лист2!$AX301</f>
        <v>0</v>
      </c>
      <c r="CR150" s="14">
        <f>[1]Лист2!$AX147</f>
        <v>0</v>
      </c>
    </row>
    <row r="151" spans="1:96" s="21" customFormat="1" x14ac:dyDescent="0.2">
      <c r="A151" s="29"/>
      <c r="B151" s="36" t="s">
        <v>290</v>
      </c>
      <c r="C151" s="16"/>
      <c r="D151" s="17"/>
      <c r="E151" s="17"/>
      <c r="F151" s="18"/>
      <c r="G151" s="14">
        <f t="shared" si="32"/>
        <v>0</v>
      </c>
      <c r="H151" s="14">
        <f t="shared" si="33"/>
        <v>0</v>
      </c>
      <c r="I151" s="15">
        <f t="shared" si="42"/>
        <v>0</v>
      </c>
      <c r="J151" s="14">
        <f t="shared" si="42"/>
        <v>0</v>
      </c>
      <c r="K151" s="15">
        <f t="shared" si="42"/>
        <v>0</v>
      </c>
      <c r="L151" s="14">
        <f t="shared" si="42"/>
        <v>0</v>
      </c>
      <c r="M151" s="15">
        <f t="shared" si="42"/>
        <v>0</v>
      </c>
      <c r="N151" s="14">
        <f t="shared" si="42"/>
        <v>0</v>
      </c>
      <c r="O151" s="15">
        <f t="shared" si="42"/>
        <v>0</v>
      </c>
      <c r="P151" s="14">
        <f t="shared" si="42"/>
        <v>0</v>
      </c>
      <c r="Q151" s="15">
        <f t="shared" si="42"/>
        <v>0</v>
      </c>
      <c r="R151" s="14">
        <f t="shared" si="42"/>
        <v>0</v>
      </c>
      <c r="S151" s="15">
        <f t="shared" si="42"/>
        <v>0</v>
      </c>
      <c r="T151" s="14">
        <f t="shared" si="30"/>
        <v>0</v>
      </c>
      <c r="U151" s="15">
        <f t="shared" si="30"/>
        <v>0</v>
      </c>
      <c r="V151" s="14">
        <f t="shared" si="30"/>
        <v>0</v>
      </c>
      <c r="W151" s="15">
        <f t="shared" si="30"/>
        <v>0</v>
      </c>
      <c r="X151" s="14">
        <f t="shared" si="30"/>
        <v>0</v>
      </c>
      <c r="Y151" s="14">
        <f t="shared" si="34"/>
        <v>0</v>
      </c>
      <c r="Z151" s="14">
        <f t="shared" si="35"/>
        <v>0</v>
      </c>
      <c r="AA151" s="15">
        <f>[1]Лист2!$M302</f>
        <v>0</v>
      </c>
      <c r="AB151" s="14">
        <f>[1]Лист2!M148</f>
        <v>0</v>
      </c>
      <c r="AC151" s="15">
        <f>[1]Лист2!N302</f>
        <v>0</v>
      </c>
      <c r="AD151" s="14">
        <f>[1]Лист2!$N148</f>
        <v>0</v>
      </c>
      <c r="AE151" s="15">
        <f>[1]Лист2!$O302</f>
        <v>0</v>
      </c>
      <c r="AF151" s="14">
        <f>[1]Лист2!$O148</f>
        <v>0</v>
      </c>
      <c r="AG151" s="15">
        <f>[1]Лист2!$S302</f>
        <v>0</v>
      </c>
      <c r="AH151" s="14">
        <f>[1]Лист2!$S148</f>
        <v>0</v>
      </c>
      <c r="AI151" s="15">
        <f>[1]Лист2!$P302</f>
        <v>0</v>
      </c>
      <c r="AJ151" s="20">
        <f>[1]Лист2!$P148</f>
        <v>0</v>
      </c>
      <c r="AK151" s="15">
        <f>[1]Лист2!$Q302</f>
        <v>0</v>
      </c>
      <c r="AL151" s="14">
        <f>[1]Лист2!$Q148</f>
        <v>0</v>
      </c>
      <c r="AM151" s="15">
        <f>[1]Лист2!$R302</f>
        <v>0</v>
      </c>
      <c r="AN151" s="20">
        <f>[1]Лист2!$R148</f>
        <v>0</v>
      </c>
      <c r="AO151" s="15">
        <f>[1]Лист2!$T302</f>
        <v>0</v>
      </c>
      <c r="AP151" s="14">
        <f>[1]Лист2!$T148</f>
        <v>0</v>
      </c>
      <c r="AQ151" s="14">
        <f t="shared" si="36"/>
        <v>0</v>
      </c>
      <c r="AR151" s="14">
        <f t="shared" si="37"/>
        <v>0</v>
      </c>
      <c r="AS151" s="15">
        <f>[1]Лист2!$W302</f>
        <v>0</v>
      </c>
      <c r="AT151" s="14">
        <f>[1]Лист2!$W148</f>
        <v>0</v>
      </c>
      <c r="AU151" s="15">
        <f>[1]Лист2!$X302</f>
        <v>0</v>
      </c>
      <c r="AV151" s="14">
        <f>[1]Лист2!$X148</f>
        <v>0</v>
      </c>
      <c r="AW151" s="15">
        <f>[1]Лист2!$Y302</f>
        <v>0</v>
      </c>
      <c r="AX151" s="14">
        <f>[1]Лист2!$Y148</f>
        <v>0</v>
      </c>
      <c r="AY151" s="15">
        <f>[1]Лист2!$AC302</f>
        <v>0</v>
      </c>
      <c r="AZ151" s="14">
        <f>[1]Лист2!$AC148</f>
        <v>0</v>
      </c>
      <c r="BA151" s="15">
        <f>[1]Лист2!$Z302</f>
        <v>0</v>
      </c>
      <c r="BB151" s="20">
        <f>[1]Лист2!$Z148</f>
        <v>0</v>
      </c>
      <c r="BC151" s="15">
        <f>[1]Лист2!$AA302</f>
        <v>0</v>
      </c>
      <c r="BD151" s="14">
        <f>[1]Лист2!$AA148</f>
        <v>0</v>
      </c>
      <c r="BE151" s="15">
        <f>[1]Лист2!$AB302</f>
        <v>0</v>
      </c>
      <c r="BF151" s="20">
        <f>[1]Лист2!$AB148</f>
        <v>0</v>
      </c>
      <c r="BG151" s="15">
        <f>[1]Лист2!$AD302</f>
        <v>0</v>
      </c>
      <c r="BH151" s="14">
        <f>[1]Лист2!$AD148</f>
        <v>0</v>
      </c>
      <c r="BI151" s="14">
        <f t="shared" si="38"/>
        <v>0</v>
      </c>
      <c r="BJ151" s="14">
        <f t="shared" si="39"/>
        <v>0</v>
      </c>
      <c r="BK151" s="15">
        <f>[1]Лист2!$AG302</f>
        <v>0</v>
      </c>
      <c r="BL151" s="14">
        <f>[1]Лист2!$AG148</f>
        <v>0</v>
      </c>
      <c r="BM151" s="15">
        <f>[1]Лист2!$AH302</f>
        <v>0</v>
      </c>
      <c r="BN151" s="14">
        <f>[1]Лист2!$AH148</f>
        <v>0</v>
      </c>
      <c r="BO151" s="15">
        <f>[1]Лист2!$AI302</f>
        <v>0</v>
      </c>
      <c r="BP151" s="14">
        <f>[1]Лист2!$AI148</f>
        <v>0</v>
      </c>
      <c r="BQ151" s="15">
        <f>[1]Лист2!$AM302</f>
        <v>0</v>
      </c>
      <c r="BR151" s="14">
        <f>[1]Лист2!$AM148</f>
        <v>0</v>
      </c>
      <c r="BS151" s="15">
        <f>[1]Лист2!$AJ302</f>
        <v>0</v>
      </c>
      <c r="BT151" s="20">
        <f>[1]Лист2!$AJ148</f>
        <v>0</v>
      </c>
      <c r="BU151" s="15">
        <f>[1]Лист2!$AK302</f>
        <v>0</v>
      </c>
      <c r="BV151" s="14">
        <f>[1]Лист2!$AK148</f>
        <v>0</v>
      </c>
      <c r="BW151" s="15">
        <f>[1]Лист2!$AL302</f>
        <v>0</v>
      </c>
      <c r="BX151" s="20">
        <f>[1]Лист2!$AL148</f>
        <v>0</v>
      </c>
      <c r="BY151" s="15">
        <f>[1]Лист2!$AN302</f>
        <v>0</v>
      </c>
      <c r="BZ151" s="14">
        <f>[1]Лист2!$AN148</f>
        <v>0</v>
      </c>
      <c r="CA151" s="14">
        <f t="shared" si="40"/>
        <v>0</v>
      </c>
      <c r="CB151" s="14">
        <f t="shared" si="41"/>
        <v>0</v>
      </c>
      <c r="CC151" s="15">
        <f>[1]Лист2!$AQ302</f>
        <v>0</v>
      </c>
      <c r="CD151" s="14">
        <f>[1]Лист2!$AQ148</f>
        <v>0</v>
      </c>
      <c r="CE151" s="15">
        <f>[1]Лист2!$AR302</f>
        <v>0</v>
      </c>
      <c r="CF151" s="14">
        <f>[1]Лист2!$AR148</f>
        <v>0</v>
      </c>
      <c r="CG151" s="15">
        <f>[1]Лист2!$AS302</f>
        <v>0</v>
      </c>
      <c r="CH151" s="14">
        <f>[1]Лист2!$AS148</f>
        <v>0</v>
      </c>
      <c r="CI151" s="15">
        <f>[1]Лист2!$AW302</f>
        <v>0</v>
      </c>
      <c r="CJ151" s="14">
        <f>[1]Лист2!$AW148</f>
        <v>0</v>
      </c>
      <c r="CK151" s="15">
        <f>[1]Лист2!$AT302</f>
        <v>0</v>
      </c>
      <c r="CL151" s="20">
        <f>[1]Лист2!$AT148</f>
        <v>0</v>
      </c>
      <c r="CM151" s="15">
        <f>[1]Лист2!$AU302</f>
        <v>0</v>
      </c>
      <c r="CN151" s="14">
        <f>[1]Лист2!$AU148</f>
        <v>0</v>
      </c>
      <c r="CO151" s="15">
        <f>[1]Лист2!$AV302</f>
        <v>0</v>
      </c>
      <c r="CP151" s="20">
        <f>[1]Лист2!$AV148</f>
        <v>0</v>
      </c>
      <c r="CQ151" s="15">
        <f>[1]Лист2!$AX302</f>
        <v>0</v>
      </c>
      <c r="CR151" s="14">
        <f>[1]Лист2!$AX148</f>
        <v>0</v>
      </c>
    </row>
    <row r="152" spans="1:96" s="21" customFormat="1" ht="25.5" x14ac:dyDescent="0.2">
      <c r="A152" s="38">
        <v>120</v>
      </c>
      <c r="B152" s="31" t="s">
        <v>291</v>
      </c>
      <c r="C152" s="16"/>
      <c r="D152" s="17"/>
      <c r="E152" s="17"/>
      <c r="F152" s="18"/>
      <c r="G152" s="14">
        <f t="shared" si="32"/>
        <v>1220557.47</v>
      </c>
      <c r="H152" s="14">
        <f t="shared" si="33"/>
        <v>0</v>
      </c>
      <c r="I152" s="15">
        <f t="shared" si="42"/>
        <v>0</v>
      </c>
      <c r="J152" s="14">
        <f t="shared" si="42"/>
        <v>0</v>
      </c>
      <c r="K152" s="15">
        <f t="shared" si="42"/>
        <v>0</v>
      </c>
      <c r="L152" s="14">
        <f t="shared" si="42"/>
        <v>0</v>
      </c>
      <c r="M152" s="15">
        <f t="shared" si="42"/>
        <v>0</v>
      </c>
      <c r="N152" s="14">
        <f t="shared" si="42"/>
        <v>0</v>
      </c>
      <c r="O152" s="15">
        <f t="shared" si="42"/>
        <v>0</v>
      </c>
      <c r="P152" s="14">
        <f t="shared" si="42"/>
        <v>0</v>
      </c>
      <c r="Q152" s="15">
        <f t="shared" si="42"/>
        <v>33</v>
      </c>
      <c r="R152" s="14">
        <f t="shared" si="42"/>
        <v>1220557.47</v>
      </c>
      <c r="S152" s="15">
        <f t="shared" si="42"/>
        <v>33</v>
      </c>
      <c r="T152" s="14">
        <f t="shared" si="30"/>
        <v>1220557.47</v>
      </c>
      <c r="U152" s="15">
        <f t="shared" si="30"/>
        <v>0</v>
      </c>
      <c r="V152" s="14">
        <f t="shared" si="30"/>
        <v>0</v>
      </c>
      <c r="W152" s="15">
        <f t="shared" si="30"/>
        <v>0</v>
      </c>
      <c r="X152" s="14">
        <f t="shared" si="30"/>
        <v>0</v>
      </c>
      <c r="Y152" s="14">
        <f t="shared" si="34"/>
        <v>0</v>
      </c>
      <c r="Z152" s="14">
        <f t="shared" si="35"/>
        <v>0</v>
      </c>
      <c r="AA152" s="15">
        <f>[1]Лист2!$M303</f>
        <v>0</v>
      </c>
      <c r="AB152" s="14">
        <f>[1]Лист2!M149</f>
        <v>0</v>
      </c>
      <c r="AC152" s="15">
        <f>[1]Лист2!N303</f>
        <v>0</v>
      </c>
      <c r="AD152" s="14">
        <f>[1]Лист2!$N149</f>
        <v>0</v>
      </c>
      <c r="AE152" s="15">
        <f>[1]Лист2!$O303</f>
        <v>0</v>
      </c>
      <c r="AF152" s="14">
        <f>[1]Лист2!$O149</f>
        <v>0</v>
      </c>
      <c r="AG152" s="15">
        <f>[1]Лист2!$S303</f>
        <v>0</v>
      </c>
      <c r="AH152" s="14">
        <f>[1]Лист2!$S149</f>
        <v>0</v>
      </c>
      <c r="AI152" s="15">
        <f>[1]Лист2!$P303</f>
        <v>0</v>
      </c>
      <c r="AJ152" s="20">
        <f>[1]Лист2!$P149</f>
        <v>0</v>
      </c>
      <c r="AK152" s="15">
        <f>[1]Лист2!$Q303</f>
        <v>0</v>
      </c>
      <c r="AL152" s="14">
        <f>[1]Лист2!$Q149</f>
        <v>0</v>
      </c>
      <c r="AM152" s="15">
        <f>[1]Лист2!$R303</f>
        <v>0</v>
      </c>
      <c r="AN152" s="20">
        <f>[1]Лист2!$R149</f>
        <v>0</v>
      </c>
      <c r="AO152" s="15">
        <f>[1]Лист2!$T303</f>
        <v>0</v>
      </c>
      <c r="AP152" s="14">
        <f>[1]Лист2!$T149</f>
        <v>0</v>
      </c>
      <c r="AQ152" s="14">
        <f t="shared" si="36"/>
        <v>0</v>
      </c>
      <c r="AR152" s="14">
        <f t="shared" si="37"/>
        <v>0</v>
      </c>
      <c r="AS152" s="15">
        <f>[1]Лист2!$W303</f>
        <v>0</v>
      </c>
      <c r="AT152" s="14">
        <f>[1]Лист2!$W149</f>
        <v>0</v>
      </c>
      <c r="AU152" s="15">
        <f>[1]Лист2!$X303</f>
        <v>0</v>
      </c>
      <c r="AV152" s="14">
        <f>[1]Лист2!$X149</f>
        <v>0</v>
      </c>
      <c r="AW152" s="15">
        <f>[1]Лист2!$Y303</f>
        <v>0</v>
      </c>
      <c r="AX152" s="14">
        <f>[1]Лист2!$Y149</f>
        <v>0</v>
      </c>
      <c r="AY152" s="15">
        <f>[1]Лист2!$AC303</f>
        <v>0</v>
      </c>
      <c r="AZ152" s="14">
        <f>[1]Лист2!$AC149</f>
        <v>0</v>
      </c>
      <c r="BA152" s="15">
        <f>[1]Лист2!$Z303</f>
        <v>0</v>
      </c>
      <c r="BB152" s="20">
        <f>[1]Лист2!$Z149</f>
        <v>0</v>
      </c>
      <c r="BC152" s="15">
        <f>[1]Лист2!$AA303</f>
        <v>0</v>
      </c>
      <c r="BD152" s="14">
        <f>[1]Лист2!$AA149</f>
        <v>0</v>
      </c>
      <c r="BE152" s="15">
        <f>[1]Лист2!$AB303</f>
        <v>0</v>
      </c>
      <c r="BF152" s="20">
        <f>[1]Лист2!$AB149</f>
        <v>0</v>
      </c>
      <c r="BG152" s="15">
        <f>[1]Лист2!$AD303</f>
        <v>0</v>
      </c>
      <c r="BH152" s="14">
        <f>[1]Лист2!$AD149</f>
        <v>0</v>
      </c>
      <c r="BI152" s="14">
        <f t="shared" si="38"/>
        <v>628772.03</v>
      </c>
      <c r="BJ152" s="14">
        <f t="shared" si="39"/>
        <v>0</v>
      </c>
      <c r="BK152" s="15">
        <f>[1]Лист2!$AG303</f>
        <v>0</v>
      </c>
      <c r="BL152" s="14">
        <f>[1]Лист2!$AG149</f>
        <v>0</v>
      </c>
      <c r="BM152" s="15">
        <f>[1]Лист2!$AH303</f>
        <v>0</v>
      </c>
      <c r="BN152" s="14">
        <f>[1]Лист2!$AH149</f>
        <v>0</v>
      </c>
      <c r="BO152" s="15">
        <f>[1]Лист2!$AI303</f>
        <v>0</v>
      </c>
      <c r="BP152" s="14">
        <f>[1]Лист2!$AI149</f>
        <v>0</v>
      </c>
      <c r="BQ152" s="15"/>
      <c r="BR152" s="14"/>
      <c r="BS152" s="15">
        <v>17</v>
      </c>
      <c r="BT152" s="20">
        <v>628772.03</v>
      </c>
      <c r="BU152" s="15">
        <v>17</v>
      </c>
      <c r="BV152" s="14">
        <v>628772.03</v>
      </c>
      <c r="BW152" s="15">
        <f>[1]Лист2!$AL303</f>
        <v>0</v>
      </c>
      <c r="BX152" s="20">
        <f>[1]Лист2!$AL149</f>
        <v>0</v>
      </c>
      <c r="BY152" s="15">
        <f>[1]Лист2!$AN303</f>
        <v>0</v>
      </c>
      <c r="BZ152" s="14">
        <f>[1]Лист2!$AN149</f>
        <v>0</v>
      </c>
      <c r="CA152" s="14">
        <f t="shared" si="40"/>
        <v>591785.43999999994</v>
      </c>
      <c r="CB152" s="14">
        <f t="shared" si="41"/>
        <v>0</v>
      </c>
      <c r="CC152" s="15">
        <f>[1]Лист2!$AQ303</f>
        <v>0</v>
      </c>
      <c r="CD152" s="14">
        <f>[1]Лист2!$AQ149</f>
        <v>0</v>
      </c>
      <c r="CE152" s="15">
        <f>[1]Лист2!$AR303</f>
        <v>0</v>
      </c>
      <c r="CF152" s="14">
        <f>[1]Лист2!$AR149</f>
        <v>0</v>
      </c>
      <c r="CG152" s="15">
        <f>[1]Лист2!$AS303</f>
        <v>0</v>
      </c>
      <c r="CH152" s="14">
        <f>[1]Лист2!$AS149</f>
        <v>0</v>
      </c>
      <c r="CI152" s="15">
        <f>[1]Лист2!$AW303</f>
        <v>0</v>
      </c>
      <c r="CJ152" s="14">
        <f>[1]Лист2!$AW149</f>
        <v>0</v>
      </c>
      <c r="CK152" s="15">
        <v>16</v>
      </c>
      <c r="CL152" s="20">
        <v>591785.43999999994</v>
      </c>
      <c r="CM152" s="15">
        <v>16</v>
      </c>
      <c r="CN152" s="14">
        <v>591785.43999999994</v>
      </c>
      <c r="CO152" s="15">
        <f>[1]Лист2!$AV303</f>
        <v>0</v>
      </c>
      <c r="CP152" s="20">
        <f>[1]Лист2!$AV149</f>
        <v>0</v>
      </c>
      <c r="CQ152" s="15">
        <f>[1]Лист2!$AX303</f>
        <v>0</v>
      </c>
      <c r="CR152" s="14">
        <f>[1]Лист2!$AX149</f>
        <v>0</v>
      </c>
    </row>
    <row r="153" spans="1:96" s="21" customFormat="1" x14ac:dyDescent="0.2">
      <c r="A153" s="29"/>
      <c r="B153" s="36" t="s">
        <v>292</v>
      </c>
      <c r="C153" s="16"/>
      <c r="D153" s="17"/>
      <c r="E153" s="17"/>
      <c r="F153" s="18"/>
      <c r="G153" s="14">
        <f t="shared" si="32"/>
        <v>0</v>
      </c>
      <c r="H153" s="14">
        <f t="shared" si="33"/>
        <v>0</v>
      </c>
      <c r="I153" s="15">
        <f t="shared" si="42"/>
        <v>0</v>
      </c>
      <c r="J153" s="14">
        <f t="shared" si="42"/>
        <v>0</v>
      </c>
      <c r="K153" s="15">
        <f t="shared" si="42"/>
        <v>0</v>
      </c>
      <c r="L153" s="14">
        <f t="shared" si="42"/>
        <v>0</v>
      </c>
      <c r="M153" s="15">
        <f t="shared" si="42"/>
        <v>0</v>
      </c>
      <c r="N153" s="14">
        <f t="shared" si="42"/>
        <v>0</v>
      </c>
      <c r="O153" s="15">
        <f t="shared" si="42"/>
        <v>0</v>
      </c>
      <c r="P153" s="14">
        <f t="shared" si="42"/>
        <v>0</v>
      </c>
      <c r="Q153" s="15">
        <f t="shared" si="42"/>
        <v>0</v>
      </c>
      <c r="R153" s="14">
        <f t="shared" si="42"/>
        <v>0</v>
      </c>
      <c r="S153" s="15">
        <f t="shared" si="42"/>
        <v>0</v>
      </c>
      <c r="T153" s="14">
        <f t="shared" si="30"/>
        <v>0</v>
      </c>
      <c r="U153" s="15">
        <f t="shared" si="30"/>
        <v>0</v>
      </c>
      <c r="V153" s="14">
        <f t="shared" si="30"/>
        <v>0</v>
      </c>
      <c r="W153" s="15">
        <f t="shared" si="30"/>
        <v>0</v>
      </c>
      <c r="X153" s="14">
        <f t="shared" si="30"/>
        <v>0</v>
      </c>
      <c r="Y153" s="14">
        <f t="shared" si="34"/>
        <v>0</v>
      </c>
      <c r="Z153" s="14">
        <f t="shared" si="35"/>
        <v>0</v>
      </c>
      <c r="AA153" s="15">
        <f>[1]Лист2!$M304</f>
        <v>0</v>
      </c>
      <c r="AB153" s="14">
        <f>[1]Лист2!M150</f>
        <v>0</v>
      </c>
      <c r="AC153" s="15">
        <f>[1]Лист2!N304</f>
        <v>0</v>
      </c>
      <c r="AD153" s="14">
        <f>[1]Лист2!$N150</f>
        <v>0</v>
      </c>
      <c r="AE153" s="15">
        <f>[1]Лист2!$O304</f>
        <v>0</v>
      </c>
      <c r="AF153" s="14">
        <f>[1]Лист2!$O150</f>
        <v>0</v>
      </c>
      <c r="AG153" s="15">
        <f>[1]Лист2!$S304</f>
        <v>0</v>
      </c>
      <c r="AH153" s="14">
        <f>[1]Лист2!$S150</f>
        <v>0</v>
      </c>
      <c r="AI153" s="15">
        <f>[1]Лист2!$P304</f>
        <v>0</v>
      </c>
      <c r="AJ153" s="20">
        <f>[1]Лист2!$P150</f>
        <v>0</v>
      </c>
      <c r="AK153" s="15">
        <f>[1]Лист2!$Q304</f>
        <v>0</v>
      </c>
      <c r="AL153" s="14">
        <f>[1]Лист2!$Q150</f>
        <v>0</v>
      </c>
      <c r="AM153" s="15">
        <f>[1]Лист2!$R304</f>
        <v>0</v>
      </c>
      <c r="AN153" s="20">
        <f>[1]Лист2!$R150</f>
        <v>0</v>
      </c>
      <c r="AO153" s="15">
        <f>[1]Лист2!$T304</f>
        <v>0</v>
      </c>
      <c r="AP153" s="14">
        <f>[1]Лист2!$T150</f>
        <v>0</v>
      </c>
      <c r="AQ153" s="14">
        <f t="shared" si="36"/>
        <v>0</v>
      </c>
      <c r="AR153" s="14">
        <f t="shared" si="37"/>
        <v>0</v>
      </c>
      <c r="AS153" s="15">
        <f>[1]Лист2!$W304</f>
        <v>0</v>
      </c>
      <c r="AT153" s="14">
        <f>[1]Лист2!$W150</f>
        <v>0</v>
      </c>
      <c r="AU153" s="15">
        <f>[1]Лист2!$X304</f>
        <v>0</v>
      </c>
      <c r="AV153" s="14">
        <f>[1]Лист2!$X150</f>
        <v>0</v>
      </c>
      <c r="AW153" s="15">
        <f>[1]Лист2!$Y304</f>
        <v>0</v>
      </c>
      <c r="AX153" s="14">
        <f>[1]Лист2!$Y150</f>
        <v>0</v>
      </c>
      <c r="AY153" s="15">
        <f>[1]Лист2!$AC304</f>
        <v>0</v>
      </c>
      <c r="AZ153" s="14">
        <f>[1]Лист2!$AC150</f>
        <v>0</v>
      </c>
      <c r="BA153" s="15">
        <f>[1]Лист2!$Z304</f>
        <v>0</v>
      </c>
      <c r="BB153" s="20">
        <f>[1]Лист2!$Z150</f>
        <v>0</v>
      </c>
      <c r="BC153" s="15">
        <f>[1]Лист2!$AA304</f>
        <v>0</v>
      </c>
      <c r="BD153" s="14">
        <f>[1]Лист2!$AA150</f>
        <v>0</v>
      </c>
      <c r="BE153" s="15">
        <f>[1]Лист2!$AB304</f>
        <v>0</v>
      </c>
      <c r="BF153" s="20">
        <f>[1]Лист2!$AB150</f>
        <v>0</v>
      </c>
      <c r="BG153" s="15">
        <f>[1]Лист2!$AD304</f>
        <v>0</v>
      </c>
      <c r="BH153" s="14">
        <f>[1]Лист2!$AD150</f>
        <v>0</v>
      </c>
      <c r="BI153" s="14">
        <f t="shared" si="38"/>
        <v>0</v>
      </c>
      <c r="BJ153" s="14">
        <f t="shared" si="39"/>
        <v>0</v>
      </c>
      <c r="BK153" s="15">
        <f>[1]Лист2!$AG304</f>
        <v>0</v>
      </c>
      <c r="BL153" s="14">
        <f>[1]Лист2!$AG150</f>
        <v>0</v>
      </c>
      <c r="BM153" s="15">
        <f>[1]Лист2!$AH304</f>
        <v>0</v>
      </c>
      <c r="BN153" s="14">
        <f>[1]Лист2!$AH150</f>
        <v>0</v>
      </c>
      <c r="BO153" s="15">
        <f>[1]Лист2!$AI304</f>
        <v>0</v>
      </c>
      <c r="BP153" s="14">
        <f>[1]Лист2!$AI150</f>
        <v>0</v>
      </c>
      <c r="BQ153" s="15">
        <f>[1]Лист2!$AM304</f>
        <v>0</v>
      </c>
      <c r="BR153" s="14">
        <f>[1]Лист2!$AM150</f>
        <v>0</v>
      </c>
      <c r="BS153" s="15">
        <f>[1]Лист2!$AJ304</f>
        <v>0</v>
      </c>
      <c r="BT153" s="20">
        <f>[1]Лист2!$AJ150</f>
        <v>0</v>
      </c>
      <c r="BU153" s="15">
        <f>[1]Лист2!$AK304</f>
        <v>0</v>
      </c>
      <c r="BV153" s="14">
        <f>[1]Лист2!$AK150</f>
        <v>0</v>
      </c>
      <c r="BW153" s="15">
        <f>[1]Лист2!$AL304</f>
        <v>0</v>
      </c>
      <c r="BX153" s="20">
        <f>[1]Лист2!$AL150</f>
        <v>0</v>
      </c>
      <c r="BY153" s="15">
        <f>[1]Лист2!$AN304</f>
        <v>0</v>
      </c>
      <c r="BZ153" s="14">
        <f>[1]Лист2!$AN150</f>
        <v>0</v>
      </c>
      <c r="CA153" s="14">
        <f t="shared" si="40"/>
        <v>0</v>
      </c>
      <c r="CB153" s="14">
        <f t="shared" si="41"/>
        <v>0</v>
      </c>
      <c r="CC153" s="15">
        <f>[1]Лист2!$AQ304</f>
        <v>0</v>
      </c>
      <c r="CD153" s="14">
        <f>[1]Лист2!$AQ150</f>
        <v>0</v>
      </c>
      <c r="CE153" s="15">
        <f>[1]Лист2!$AR304</f>
        <v>0</v>
      </c>
      <c r="CF153" s="14">
        <f>[1]Лист2!$AR150</f>
        <v>0</v>
      </c>
      <c r="CG153" s="15">
        <f>[1]Лист2!$AS304</f>
        <v>0</v>
      </c>
      <c r="CH153" s="14">
        <f>[1]Лист2!$AS150</f>
        <v>0</v>
      </c>
      <c r="CI153" s="15">
        <f>[1]Лист2!$AW304</f>
        <v>0</v>
      </c>
      <c r="CJ153" s="14">
        <f>[1]Лист2!$AW150</f>
        <v>0</v>
      </c>
      <c r="CK153" s="15">
        <f>[1]Лист2!$AT304</f>
        <v>0</v>
      </c>
      <c r="CL153" s="20">
        <f>[1]Лист2!$AT150</f>
        <v>0</v>
      </c>
      <c r="CM153" s="15">
        <f>[1]Лист2!$AU304</f>
        <v>0</v>
      </c>
      <c r="CN153" s="14">
        <f>[1]Лист2!$AU150</f>
        <v>0</v>
      </c>
      <c r="CO153" s="15">
        <f>[1]Лист2!$AV304</f>
        <v>0</v>
      </c>
      <c r="CP153" s="20">
        <f>[1]Лист2!$AV150</f>
        <v>0</v>
      </c>
      <c r="CQ153" s="15">
        <f>[1]Лист2!$AX304</f>
        <v>0</v>
      </c>
      <c r="CR153" s="14">
        <f>[1]Лист2!$AX150</f>
        <v>0</v>
      </c>
    </row>
    <row r="154" spans="1:96" s="21" customFormat="1" x14ac:dyDescent="0.2">
      <c r="A154" s="38">
        <v>121</v>
      </c>
      <c r="B154" s="31" t="s">
        <v>152</v>
      </c>
      <c r="C154" s="16"/>
      <c r="D154" s="17"/>
      <c r="E154" s="17"/>
      <c r="F154" s="18"/>
      <c r="G154" s="14">
        <f t="shared" si="32"/>
        <v>2177162.2400000002</v>
      </c>
      <c r="H154" s="14">
        <f t="shared" si="33"/>
        <v>2177162.2400000002</v>
      </c>
      <c r="I154" s="15">
        <f t="shared" si="42"/>
        <v>0</v>
      </c>
      <c r="J154" s="14">
        <f t="shared" si="42"/>
        <v>0</v>
      </c>
      <c r="K154" s="15">
        <f t="shared" si="42"/>
        <v>0</v>
      </c>
      <c r="L154" s="14">
        <f t="shared" si="42"/>
        <v>0</v>
      </c>
      <c r="M154" s="15">
        <f t="shared" si="42"/>
        <v>0</v>
      </c>
      <c r="N154" s="14">
        <f t="shared" si="42"/>
        <v>2177162.2400000002</v>
      </c>
      <c r="O154" s="15">
        <f t="shared" si="42"/>
        <v>0</v>
      </c>
      <c r="P154" s="14">
        <f t="shared" si="42"/>
        <v>0</v>
      </c>
      <c r="Q154" s="15">
        <f t="shared" si="42"/>
        <v>0</v>
      </c>
      <c r="R154" s="14">
        <f t="shared" si="42"/>
        <v>0</v>
      </c>
      <c r="S154" s="15">
        <f t="shared" si="42"/>
        <v>0</v>
      </c>
      <c r="T154" s="14">
        <f t="shared" si="30"/>
        <v>0</v>
      </c>
      <c r="U154" s="15">
        <f t="shared" si="30"/>
        <v>0</v>
      </c>
      <c r="V154" s="14">
        <f t="shared" si="30"/>
        <v>0</v>
      </c>
      <c r="W154" s="15">
        <f t="shared" si="30"/>
        <v>0</v>
      </c>
      <c r="X154" s="14">
        <f t="shared" si="30"/>
        <v>0</v>
      </c>
      <c r="Y154" s="14">
        <f t="shared" si="34"/>
        <v>0</v>
      </c>
      <c r="Z154" s="14">
        <f t="shared" si="35"/>
        <v>0</v>
      </c>
      <c r="AA154" s="15">
        <f>[1]Лист2!$M305</f>
        <v>0</v>
      </c>
      <c r="AB154" s="14">
        <f>[1]Лист2!M151</f>
        <v>0</v>
      </c>
      <c r="AC154" s="15">
        <f>[1]Лист2!N305</f>
        <v>0</v>
      </c>
      <c r="AD154" s="14">
        <f>[1]Лист2!$N151</f>
        <v>0</v>
      </c>
      <c r="AE154" s="15">
        <f>[1]Лист2!$O305</f>
        <v>0</v>
      </c>
      <c r="AF154" s="14">
        <f>[1]Лист2!$O151</f>
        <v>0</v>
      </c>
      <c r="AG154" s="15">
        <f>[1]Лист2!$S305</f>
        <v>0</v>
      </c>
      <c r="AH154" s="14">
        <f>[1]Лист2!$S151</f>
        <v>0</v>
      </c>
      <c r="AI154" s="15">
        <f>[1]Лист2!$P305</f>
        <v>0</v>
      </c>
      <c r="AJ154" s="20">
        <f>[1]Лист2!$P151</f>
        <v>0</v>
      </c>
      <c r="AK154" s="15">
        <f>[1]Лист2!$Q305</f>
        <v>0</v>
      </c>
      <c r="AL154" s="14">
        <f>[1]Лист2!$Q151</f>
        <v>0</v>
      </c>
      <c r="AM154" s="15">
        <f>[1]Лист2!$R305</f>
        <v>0</v>
      </c>
      <c r="AN154" s="20">
        <f>[1]Лист2!$R151</f>
        <v>0</v>
      </c>
      <c r="AO154" s="15">
        <f>[1]Лист2!$T305</f>
        <v>0</v>
      </c>
      <c r="AP154" s="14">
        <f>[1]Лист2!$T151</f>
        <v>0</v>
      </c>
      <c r="AQ154" s="14">
        <f t="shared" si="36"/>
        <v>1088581.1200000001</v>
      </c>
      <c r="AR154" s="14">
        <f t="shared" si="37"/>
        <v>1088581.1200000001</v>
      </c>
      <c r="AS154" s="15">
        <f>[1]Лист2!$W305</f>
        <v>0</v>
      </c>
      <c r="AT154" s="14">
        <f>[1]Лист2!$W151</f>
        <v>0</v>
      </c>
      <c r="AU154" s="15">
        <f>[1]Лист2!$X305</f>
        <v>0</v>
      </c>
      <c r="AV154" s="14">
        <f>[1]Лист2!$X151</f>
        <v>0</v>
      </c>
      <c r="AW154" s="15">
        <f>[1]Лист2!$Y305</f>
        <v>0</v>
      </c>
      <c r="AX154" s="14">
        <f>[1]Лист2!$Y151</f>
        <v>1088581.1200000001</v>
      </c>
      <c r="AY154" s="15">
        <f>[1]Лист2!$AC305</f>
        <v>0</v>
      </c>
      <c r="AZ154" s="14">
        <f>[1]Лист2!$AC151</f>
        <v>0</v>
      </c>
      <c r="BA154" s="15">
        <f>[1]Лист2!$Z305</f>
        <v>0</v>
      </c>
      <c r="BB154" s="20">
        <f>[1]Лист2!$Z151</f>
        <v>0</v>
      </c>
      <c r="BC154" s="15">
        <f>[1]Лист2!$AA305</f>
        <v>0</v>
      </c>
      <c r="BD154" s="14">
        <f>[1]Лист2!$AA151</f>
        <v>0</v>
      </c>
      <c r="BE154" s="15">
        <f>[1]Лист2!$AB305</f>
        <v>0</v>
      </c>
      <c r="BF154" s="20">
        <f>[1]Лист2!$AB151</f>
        <v>0</v>
      </c>
      <c r="BG154" s="15">
        <f>[1]Лист2!$AD305</f>
        <v>0</v>
      </c>
      <c r="BH154" s="14">
        <f>[1]Лист2!$AD151</f>
        <v>0</v>
      </c>
      <c r="BI154" s="14">
        <f t="shared" si="38"/>
        <v>442236.08</v>
      </c>
      <c r="BJ154" s="14">
        <f t="shared" si="39"/>
        <v>442236.08</v>
      </c>
      <c r="BK154" s="15">
        <f>[1]Лист2!$AG305</f>
        <v>0</v>
      </c>
      <c r="BL154" s="14">
        <f>[1]Лист2!$AG151</f>
        <v>0</v>
      </c>
      <c r="BM154" s="15">
        <f>[1]Лист2!$AH305</f>
        <v>0</v>
      </c>
      <c r="BN154" s="14">
        <f>[1]Лист2!$AH151</f>
        <v>0</v>
      </c>
      <c r="BO154" s="15">
        <f>[1]Лист2!$AI305</f>
        <v>0</v>
      </c>
      <c r="BP154" s="14">
        <f>[1]Лист2!$AI151</f>
        <v>442236.08</v>
      </c>
      <c r="BQ154" s="15">
        <f>[1]Лист2!$AM305</f>
        <v>0</v>
      </c>
      <c r="BR154" s="14">
        <f>[1]Лист2!$AM151</f>
        <v>0</v>
      </c>
      <c r="BS154" s="15">
        <f>[1]Лист2!$AJ305</f>
        <v>0</v>
      </c>
      <c r="BT154" s="20">
        <f>[1]Лист2!$AJ151</f>
        <v>0</v>
      </c>
      <c r="BU154" s="15">
        <f>[1]Лист2!$AK305</f>
        <v>0</v>
      </c>
      <c r="BV154" s="14">
        <f>[1]Лист2!$AK151</f>
        <v>0</v>
      </c>
      <c r="BW154" s="15">
        <f>[1]Лист2!$AL305</f>
        <v>0</v>
      </c>
      <c r="BX154" s="20">
        <f>[1]Лист2!$AL151</f>
        <v>0</v>
      </c>
      <c r="BY154" s="15">
        <f>[1]Лист2!$AN305</f>
        <v>0</v>
      </c>
      <c r="BZ154" s="14">
        <f>[1]Лист2!$AN151</f>
        <v>0</v>
      </c>
      <c r="CA154" s="14">
        <f t="shared" si="40"/>
        <v>646345.04</v>
      </c>
      <c r="CB154" s="14">
        <f t="shared" si="41"/>
        <v>646345.04</v>
      </c>
      <c r="CC154" s="15">
        <f>[1]Лист2!$AQ305</f>
        <v>0</v>
      </c>
      <c r="CD154" s="14">
        <f>[1]Лист2!$AQ151</f>
        <v>0</v>
      </c>
      <c r="CE154" s="15">
        <f>[1]Лист2!$AR305</f>
        <v>0</v>
      </c>
      <c r="CF154" s="14">
        <f>[1]Лист2!$AR151</f>
        <v>0</v>
      </c>
      <c r="CG154" s="15">
        <f>[1]Лист2!$AS305</f>
        <v>0</v>
      </c>
      <c r="CH154" s="14">
        <f>[1]Лист2!$AS151</f>
        <v>646345.04</v>
      </c>
      <c r="CI154" s="15">
        <f>[1]Лист2!$AW305</f>
        <v>0</v>
      </c>
      <c r="CJ154" s="14">
        <f>[1]Лист2!$AW151</f>
        <v>0</v>
      </c>
      <c r="CK154" s="15">
        <f>[1]Лист2!$AT305</f>
        <v>0</v>
      </c>
      <c r="CL154" s="20">
        <f>[1]Лист2!$AT151</f>
        <v>0</v>
      </c>
      <c r="CM154" s="15">
        <f>[1]Лист2!$AU305</f>
        <v>0</v>
      </c>
      <c r="CN154" s="14">
        <f>[1]Лист2!$AU151</f>
        <v>0</v>
      </c>
      <c r="CO154" s="15">
        <f>[1]Лист2!$AV305</f>
        <v>0</v>
      </c>
      <c r="CP154" s="20">
        <f>[1]Лист2!$AV151</f>
        <v>0</v>
      </c>
      <c r="CQ154" s="15">
        <f>[1]Лист2!$AX305</f>
        <v>0</v>
      </c>
      <c r="CR154" s="14">
        <f>[1]Лист2!$AX151</f>
        <v>0</v>
      </c>
    </row>
    <row r="155" spans="1:96" s="21" customFormat="1" x14ac:dyDescent="0.2">
      <c r="A155" s="38"/>
      <c r="B155" s="28" t="s">
        <v>293</v>
      </c>
      <c r="C155" s="16"/>
      <c r="D155" s="17"/>
      <c r="E155" s="17"/>
      <c r="F155" s="18"/>
      <c r="G155" s="14">
        <f t="shared" si="32"/>
        <v>0</v>
      </c>
      <c r="H155" s="14">
        <f t="shared" si="33"/>
        <v>0</v>
      </c>
      <c r="I155" s="15">
        <f t="shared" si="42"/>
        <v>0</v>
      </c>
      <c r="J155" s="14">
        <f t="shared" si="42"/>
        <v>0</v>
      </c>
      <c r="K155" s="15">
        <f t="shared" si="42"/>
        <v>0</v>
      </c>
      <c r="L155" s="14">
        <f t="shared" si="42"/>
        <v>0</v>
      </c>
      <c r="M155" s="15">
        <f t="shared" si="42"/>
        <v>0</v>
      </c>
      <c r="N155" s="14">
        <f t="shared" si="42"/>
        <v>0</v>
      </c>
      <c r="O155" s="15">
        <f t="shared" si="42"/>
        <v>0</v>
      </c>
      <c r="P155" s="14">
        <f t="shared" si="42"/>
        <v>0</v>
      </c>
      <c r="Q155" s="15">
        <f t="shared" si="42"/>
        <v>0</v>
      </c>
      <c r="R155" s="14">
        <f t="shared" si="42"/>
        <v>0</v>
      </c>
      <c r="S155" s="15">
        <f t="shared" si="42"/>
        <v>0</v>
      </c>
      <c r="T155" s="14">
        <f t="shared" si="30"/>
        <v>0</v>
      </c>
      <c r="U155" s="15">
        <f t="shared" si="30"/>
        <v>0</v>
      </c>
      <c r="V155" s="14">
        <f t="shared" si="30"/>
        <v>0</v>
      </c>
      <c r="W155" s="15">
        <f t="shared" si="30"/>
        <v>0</v>
      </c>
      <c r="X155" s="14">
        <f t="shared" si="30"/>
        <v>0</v>
      </c>
      <c r="Y155" s="14">
        <f t="shared" si="34"/>
        <v>0</v>
      </c>
      <c r="Z155" s="14">
        <f t="shared" si="35"/>
        <v>0</v>
      </c>
      <c r="AA155" s="15">
        <f>[1]Лист2!$M306</f>
        <v>0</v>
      </c>
      <c r="AB155" s="14">
        <f>[1]Лист2!M152</f>
        <v>0</v>
      </c>
      <c r="AC155" s="15">
        <f>[1]Лист2!N306</f>
        <v>0</v>
      </c>
      <c r="AD155" s="14">
        <f>[1]Лист2!$N152</f>
        <v>0</v>
      </c>
      <c r="AE155" s="15">
        <f>[1]Лист2!$O306</f>
        <v>0</v>
      </c>
      <c r="AF155" s="14">
        <f>[1]Лист2!$O152</f>
        <v>0</v>
      </c>
      <c r="AG155" s="15">
        <f>[1]Лист2!$S306</f>
        <v>0</v>
      </c>
      <c r="AH155" s="14">
        <f>[1]Лист2!$S152</f>
        <v>0</v>
      </c>
      <c r="AI155" s="15">
        <f>[1]Лист2!$P306</f>
        <v>0</v>
      </c>
      <c r="AJ155" s="20">
        <f>[1]Лист2!$P152</f>
        <v>0</v>
      </c>
      <c r="AK155" s="15">
        <f>[1]Лист2!$Q306</f>
        <v>0</v>
      </c>
      <c r="AL155" s="14">
        <f>[1]Лист2!$Q152</f>
        <v>0</v>
      </c>
      <c r="AM155" s="15">
        <f>[1]Лист2!$R306</f>
        <v>0</v>
      </c>
      <c r="AN155" s="20">
        <f>[1]Лист2!$R152</f>
        <v>0</v>
      </c>
      <c r="AO155" s="15">
        <f>[1]Лист2!$T306</f>
        <v>0</v>
      </c>
      <c r="AP155" s="14">
        <f>[1]Лист2!$T152</f>
        <v>0</v>
      </c>
      <c r="AQ155" s="14">
        <f t="shared" si="36"/>
        <v>0</v>
      </c>
      <c r="AR155" s="14">
        <f t="shared" si="37"/>
        <v>0</v>
      </c>
      <c r="AS155" s="15">
        <f>[1]Лист2!$W306</f>
        <v>0</v>
      </c>
      <c r="AT155" s="14">
        <f>[1]Лист2!$W152</f>
        <v>0</v>
      </c>
      <c r="AU155" s="15">
        <f>[1]Лист2!$X306</f>
        <v>0</v>
      </c>
      <c r="AV155" s="14">
        <f>[1]Лист2!$X152</f>
        <v>0</v>
      </c>
      <c r="AW155" s="15">
        <f>[1]Лист2!$Y306</f>
        <v>0</v>
      </c>
      <c r="AX155" s="14">
        <f>[1]Лист2!$Y152</f>
        <v>0</v>
      </c>
      <c r="AY155" s="15">
        <f>[1]Лист2!$AC306</f>
        <v>0</v>
      </c>
      <c r="AZ155" s="14">
        <f>[1]Лист2!$AC152</f>
        <v>0</v>
      </c>
      <c r="BA155" s="15">
        <f>[1]Лист2!$Z306</f>
        <v>0</v>
      </c>
      <c r="BB155" s="20">
        <f>[1]Лист2!$Z152</f>
        <v>0</v>
      </c>
      <c r="BC155" s="15">
        <f>[1]Лист2!$AA306</f>
        <v>0</v>
      </c>
      <c r="BD155" s="14">
        <f>[1]Лист2!$AA152</f>
        <v>0</v>
      </c>
      <c r="BE155" s="15">
        <f>[1]Лист2!$AB306</f>
        <v>0</v>
      </c>
      <c r="BF155" s="20">
        <f>[1]Лист2!$AB152</f>
        <v>0</v>
      </c>
      <c r="BG155" s="15">
        <f>[1]Лист2!$AD306</f>
        <v>0</v>
      </c>
      <c r="BH155" s="14">
        <f>[1]Лист2!$AD152</f>
        <v>0</v>
      </c>
      <c r="BI155" s="14">
        <f t="shared" si="38"/>
        <v>0</v>
      </c>
      <c r="BJ155" s="14">
        <f t="shared" si="39"/>
        <v>0</v>
      </c>
      <c r="BK155" s="15">
        <f>[1]Лист2!$AG306</f>
        <v>0</v>
      </c>
      <c r="BL155" s="14">
        <f>[1]Лист2!$AG152</f>
        <v>0</v>
      </c>
      <c r="BM155" s="15">
        <f>[1]Лист2!$AH306</f>
        <v>0</v>
      </c>
      <c r="BN155" s="14">
        <f>[1]Лист2!$AH152</f>
        <v>0</v>
      </c>
      <c r="BO155" s="15">
        <f>[1]Лист2!$AI306</f>
        <v>0</v>
      </c>
      <c r="BP155" s="14">
        <f>[1]Лист2!$AI152</f>
        <v>0</v>
      </c>
      <c r="BQ155" s="15">
        <f>[1]Лист2!$AM306</f>
        <v>0</v>
      </c>
      <c r="BR155" s="14">
        <f>[1]Лист2!$AM152</f>
        <v>0</v>
      </c>
      <c r="BS155" s="15">
        <f>[1]Лист2!$AJ306</f>
        <v>0</v>
      </c>
      <c r="BT155" s="20">
        <f>[1]Лист2!$AJ152</f>
        <v>0</v>
      </c>
      <c r="BU155" s="15">
        <f>[1]Лист2!$AK306</f>
        <v>0</v>
      </c>
      <c r="BV155" s="14">
        <f>[1]Лист2!$AK152</f>
        <v>0</v>
      </c>
      <c r="BW155" s="15">
        <f>[1]Лист2!$AL306</f>
        <v>0</v>
      </c>
      <c r="BX155" s="20">
        <f>[1]Лист2!$AL152</f>
        <v>0</v>
      </c>
      <c r="BY155" s="15">
        <f>[1]Лист2!$AN306</f>
        <v>0</v>
      </c>
      <c r="BZ155" s="14">
        <f>[1]Лист2!$AN152</f>
        <v>0</v>
      </c>
      <c r="CA155" s="14">
        <f t="shared" si="40"/>
        <v>0</v>
      </c>
      <c r="CB155" s="14">
        <f t="shared" si="41"/>
        <v>0</v>
      </c>
      <c r="CC155" s="15">
        <f>[1]Лист2!$AQ306</f>
        <v>0</v>
      </c>
      <c r="CD155" s="14">
        <f>[1]Лист2!$AQ152</f>
        <v>0</v>
      </c>
      <c r="CE155" s="15">
        <f>[1]Лист2!$AR306</f>
        <v>0</v>
      </c>
      <c r="CF155" s="14">
        <f>[1]Лист2!$AR152</f>
        <v>0</v>
      </c>
      <c r="CG155" s="15">
        <f>[1]Лист2!$AS306</f>
        <v>0</v>
      </c>
      <c r="CH155" s="14">
        <f>[1]Лист2!$AS152</f>
        <v>0</v>
      </c>
      <c r="CI155" s="15">
        <f>[1]Лист2!$AW306</f>
        <v>0</v>
      </c>
      <c r="CJ155" s="14">
        <f>[1]Лист2!$AW152</f>
        <v>0</v>
      </c>
      <c r="CK155" s="15">
        <f>[1]Лист2!$AT306</f>
        <v>0</v>
      </c>
      <c r="CL155" s="20">
        <f>[1]Лист2!$AT152</f>
        <v>0</v>
      </c>
      <c r="CM155" s="15">
        <f>[1]Лист2!$AU306</f>
        <v>0</v>
      </c>
      <c r="CN155" s="14">
        <f>[1]Лист2!$AU152</f>
        <v>0</v>
      </c>
      <c r="CO155" s="15">
        <f>[1]Лист2!$AV306</f>
        <v>0</v>
      </c>
      <c r="CP155" s="20">
        <f>[1]Лист2!$AV152</f>
        <v>0</v>
      </c>
      <c r="CQ155" s="15">
        <f>[1]Лист2!$AX306</f>
        <v>0</v>
      </c>
      <c r="CR155" s="14">
        <f>[1]Лист2!$AX152</f>
        <v>0</v>
      </c>
    </row>
    <row r="156" spans="1:96" s="19" customFormat="1" x14ac:dyDescent="0.25">
      <c r="A156" s="38">
        <v>122</v>
      </c>
      <c r="B156" s="31" t="s">
        <v>294</v>
      </c>
      <c r="C156" s="22"/>
      <c r="D156" s="23"/>
      <c r="E156" s="23"/>
      <c r="F156" s="24"/>
      <c r="G156" s="14">
        <f t="shared" si="32"/>
        <v>0</v>
      </c>
      <c r="H156" s="14">
        <f t="shared" si="33"/>
        <v>0</v>
      </c>
      <c r="I156" s="15">
        <f t="shared" si="42"/>
        <v>0</v>
      </c>
      <c r="J156" s="14">
        <f t="shared" si="42"/>
        <v>0</v>
      </c>
      <c r="K156" s="15">
        <f t="shared" si="42"/>
        <v>0</v>
      </c>
      <c r="L156" s="14">
        <f t="shared" si="42"/>
        <v>0</v>
      </c>
      <c r="M156" s="15">
        <f t="shared" si="42"/>
        <v>0</v>
      </c>
      <c r="N156" s="14">
        <f t="shared" si="42"/>
        <v>0</v>
      </c>
      <c r="O156" s="15">
        <f t="shared" si="42"/>
        <v>0</v>
      </c>
      <c r="P156" s="14">
        <f t="shared" si="42"/>
        <v>0</v>
      </c>
      <c r="Q156" s="15">
        <f t="shared" si="42"/>
        <v>0</v>
      </c>
      <c r="R156" s="14">
        <f t="shared" si="42"/>
        <v>0</v>
      </c>
      <c r="S156" s="15">
        <f t="shared" si="42"/>
        <v>0</v>
      </c>
      <c r="T156" s="14">
        <f t="shared" si="30"/>
        <v>0</v>
      </c>
      <c r="U156" s="15">
        <f t="shared" si="30"/>
        <v>0</v>
      </c>
      <c r="V156" s="14">
        <f t="shared" si="30"/>
        <v>0</v>
      </c>
      <c r="W156" s="15">
        <f t="shared" si="30"/>
        <v>0</v>
      </c>
      <c r="X156" s="14">
        <f t="shared" si="30"/>
        <v>0</v>
      </c>
      <c r="Y156" s="14">
        <f t="shared" si="34"/>
        <v>0</v>
      </c>
      <c r="Z156" s="14">
        <f t="shared" si="35"/>
        <v>0</v>
      </c>
      <c r="AA156" s="15">
        <f>[1]Лист2!$M307</f>
        <v>0</v>
      </c>
      <c r="AB156" s="14">
        <f>[1]Лист2!M153</f>
        <v>0</v>
      </c>
      <c r="AC156" s="15">
        <f>[1]Лист2!N307</f>
        <v>0</v>
      </c>
      <c r="AD156" s="14">
        <f>[1]Лист2!$N153</f>
        <v>0</v>
      </c>
      <c r="AE156" s="15">
        <f>[1]Лист2!$O307</f>
        <v>0</v>
      </c>
      <c r="AF156" s="14">
        <f>[1]Лист2!$O153</f>
        <v>0</v>
      </c>
      <c r="AG156" s="15">
        <f>[1]Лист2!$S307</f>
        <v>0</v>
      </c>
      <c r="AH156" s="14">
        <f>[1]Лист2!$S153</f>
        <v>0</v>
      </c>
      <c r="AI156" s="15">
        <f>[1]Лист2!$P307</f>
        <v>0</v>
      </c>
      <c r="AJ156" s="14">
        <f>[1]Лист2!$P153</f>
        <v>0</v>
      </c>
      <c r="AK156" s="15">
        <f>[1]Лист2!$Q307</f>
        <v>0</v>
      </c>
      <c r="AL156" s="14">
        <f>[1]Лист2!$Q153</f>
        <v>0</v>
      </c>
      <c r="AM156" s="15">
        <f>[1]Лист2!$R307</f>
        <v>0</v>
      </c>
      <c r="AN156" s="14">
        <f>[1]Лист2!$R153</f>
        <v>0</v>
      </c>
      <c r="AO156" s="15">
        <f>[1]Лист2!$T307</f>
        <v>0</v>
      </c>
      <c r="AP156" s="14">
        <f>[1]Лист2!$T153</f>
        <v>0</v>
      </c>
      <c r="AQ156" s="14">
        <f t="shared" si="36"/>
        <v>0</v>
      </c>
      <c r="AR156" s="14">
        <f t="shared" si="37"/>
        <v>0</v>
      </c>
      <c r="AS156" s="15">
        <f>[1]Лист2!$W307</f>
        <v>0</v>
      </c>
      <c r="AT156" s="14">
        <f>[1]Лист2!$W153</f>
        <v>0</v>
      </c>
      <c r="AU156" s="15">
        <f>[1]Лист2!$X307</f>
        <v>0</v>
      </c>
      <c r="AV156" s="14">
        <f>[1]Лист2!$X153</f>
        <v>0</v>
      </c>
      <c r="AW156" s="15">
        <f>[1]Лист2!$Y307</f>
        <v>0</v>
      </c>
      <c r="AX156" s="14">
        <f>[1]Лист2!$Y153</f>
        <v>0</v>
      </c>
      <c r="AY156" s="15">
        <f>[1]Лист2!$AC307</f>
        <v>0</v>
      </c>
      <c r="AZ156" s="14">
        <f>[1]Лист2!$AC153</f>
        <v>0</v>
      </c>
      <c r="BA156" s="15">
        <f>[1]Лист2!$Z307</f>
        <v>0</v>
      </c>
      <c r="BB156" s="14">
        <f>[1]Лист2!$Z153</f>
        <v>0</v>
      </c>
      <c r="BC156" s="15">
        <f>[1]Лист2!$AA307</f>
        <v>0</v>
      </c>
      <c r="BD156" s="14">
        <f>[1]Лист2!$AA153</f>
        <v>0</v>
      </c>
      <c r="BE156" s="15">
        <f>[1]Лист2!$AB307</f>
        <v>0</v>
      </c>
      <c r="BF156" s="14">
        <f>[1]Лист2!$AB153</f>
        <v>0</v>
      </c>
      <c r="BG156" s="15">
        <f>[1]Лист2!$AD307</f>
        <v>0</v>
      </c>
      <c r="BH156" s="14">
        <f>[1]Лист2!$AD153</f>
        <v>0</v>
      </c>
      <c r="BI156" s="14">
        <f t="shared" si="38"/>
        <v>0</v>
      </c>
      <c r="BJ156" s="14">
        <f t="shared" si="39"/>
        <v>0</v>
      </c>
      <c r="BK156" s="15">
        <f>[1]Лист2!$AG307</f>
        <v>0</v>
      </c>
      <c r="BL156" s="14">
        <f>[1]Лист2!$AG153</f>
        <v>0</v>
      </c>
      <c r="BM156" s="15">
        <f>[1]Лист2!$AH307</f>
        <v>0</v>
      </c>
      <c r="BN156" s="14">
        <f>[1]Лист2!$AH153</f>
        <v>0</v>
      </c>
      <c r="BO156" s="15">
        <f>[1]Лист2!$AI307</f>
        <v>0</v>
      </c>
      <c r="BP156" s="14">
        <f>[1]Лист2!$AI153</f>
        <v>0</v>
      </c>
      <c r="BQ156" s="15">
        <f>[1]Лист2!$AM307</f>
        <v>0</v>
      </c>
      <c r="BR156" s="14">
        <f>[1]Лист2!$AM153</f>
        <v>0</v>
      </c>
      <c r="BS156" s="15">
        <f>[1]Лист2!$AJ307</f>
        <v>0</v>
      </c>
      <c r="BT156" s="14">
        <f>[1]Лист2!$AJ153</f>
        <v>0</v>
      </c>
      <c r="BU156" s="15">
        <f>[1]Лист2!$AK307</f>
        <v>0</v>
      </c>
      <c r="BV156" s="14">
        <f>[1]Лист2!$AK153</f>
        <v>0</v>
      </c>
      <c r="BW156" s="15">
        <f>[1]Лист2!$AL307</f>
        <v>0</v>
      </c>
      <c r="BX156" s="14">
        <f>[1]Лист2!$AL153</f>
        <v>0</v>
      </c>
      <c r="BY156" s="15">
        <f>[1]Лист2!$AN307</f>
        <v>0</v>
      </c>
      <c r="BZ156" s="14">
        <f>[1]Лист2!$AN153</f>
        <v>0</v>
      </c>
      <c r="CA156" s="14">
        <f t="shared" si="40"/>
        <v>0</v>
      </c>
      <c r="CB156" s="14">
        <f t="shared" si="41"/>
        <v>0</v>
      </c>
      <c r="CC156" s="15">
        <f>[1]Лист2!$AQ307</f>
        <v>0</v>
      </c>
      <c r="CD156" s="14">
        <f>[1]Лист2!$AQ153</f>
        <v>0</v>
      </c>
      <c r="CE156" s="15">
        <f>[1]Лист2!$AR307</f>
        <v>0</v>
      </c>
      <c r="CF156" s="14">
        <f>[1]Лист2!$AR153</f>
        <v>0</v>
      </c>
      <c r="CG156" s="15">
        <f>[1]Лист2!$AS307</f>
        <v>0</v>
      </c>
      <c r="CH156" s="14">
        <f>[1]Лист2!$AS153</f>
        <v>0</v>
      </c>
      <c r="CI156" s="15">
        <f>[1]Лист2!$AW307</f>
        <v>0</v>
      </c>
      <c r="CJ156" s="14">
        <f>[1]Лист2!$AW153</f>
        <v>0</v>
      </c>
      <c r="CK156" s="15">
        <f>[1]Лист2!$AT307</f>
        <v>0</v>
      </c>
      <c r="CL156" s="14">
        <f>[1]Лист2!$AT153</f>
        <v>0</v>
      </c>
      <c r="CM156" s="15">
        <f>[1]Лист2!$AU307</f>
        <v>0</v>
      </c>
      <c r="CN156" s="14">
        <f>[1]Лист2!$AU153</f>
        <v>0</v>
      </c>
      <c r="CO156" s="15">
        <f>[1]Лист2!$AV307</f>
        <v>0</v>
      </c>
      <c r="CP156" s="14">
        <f>[1]Лист2!$AV153</f>
        <v>0</v>
      </c>
      <c r="CQ156" s="15">
        <f>[1]Лист2!$AX307</f>
        <v>0</v>
      </c>
      <c r="CR156" s="14">
        <f>[1]Лист2!$AX153</f>
        <v>0</v>
      </c>
    </row>
    <row r="157" spans="1:96" s="21" customFormat="1" x14ac:dyDescent="0.2">
      <c r="A157" s="40">
        <v>123</v>
      </c>
      <c r="B157" s="41" t="s">
        <v>295</v>
      </c>
      <c r="C157" s="42">
        <v>330423</v>
      </c>
      <c r="D157" s="43" t="s">
        <v>146</v>
      </c>
      <c r="E157" s="43" t="s">
        <v>129</v>
      </c>
      <c r="F157" s="44" t="s">
        <v>143</v>
      </c>
      <c r="G157" s="45">
        <f t="shared" si="32"/>
        <v>0</v>
      </c>
      <c r="H157" s="45">
        <f>J157+L157+N157</f>
        <v>0</v>
      </c>
      <c r="I157" s="46">
        <f>AA157+AS157+BK157+CC157</f>
        <v>0</v>
      </c>
      <c r="J157" s="45">
        <f t="shared" si="42"/>
        <v>0</v>
      </c>
      <c r="K157" s="46">
        <f t="shared" si="42"/>
        <v>0</v>
      </c>
      <c r="L157" s="45">
        <f t="shared" si="42"/>
        <v>0</v>
      </c>
      <c r="M157" s="46">
        <f t="shared" si="42"/>
        <v>0</v>
      </c>
      <c r="N157" s="45">
        <f t="shared" si="42"/>
        <v>0</v>
      </c>
      <c r="O157" s="46">
        <f t="shared" si="42"/>
        <v>0</v>
      </c>
      <c r="P157" s="45">
        <f t="shared" si="42"/>
        <v>0</v>
      </c>
      <c r="Q157" s="46">
        <f t="shared" si="42"/>
        <v>0</v>
      </c>
      <c r="R157" s="45">
        <f t="shared" si="42"/>
        <v>0</v>
      </c>
      <c r="S157" s="46">
        <f t="shared" si="42"/>
        <v>0</v>
      </c>
      <c r="T157" s="45">
        <f t="shared" si="30"/>
        <v>0</v>
      </c>
      <c r="U157" s="46">
        <f t="shared" si="30"/>
        <v>0</v>
      </c>
      <c r="V157" s="45">
        <f t="shared" si="30"/>
        <v>0</v>
      </c>
      <c r="W157" s="46">
        <f t="shared" si="30"/>
        <v>0</v>
      </c>
      <c r="X157" s="45">
        <f t="shared" si="30"/>
        <v>0</v>
      </c>
      <c r="Y157" s="45">
        <f t="shared" si="34"/>
        <v>0</v>
      </c>
      <c r="Z157" s="45">
        <f t="shared" si="35"/>
        <v>0</v>
      </c>
      <c r="AA157" s="47">
        <f>[1]Лист2!$M308</f>
        <v>0</v>
      </c>
      <c r="AB157" s="48">
        <f>[1]Лист2!M154</f>
        <v>0</v>
      </c>
      <c r="AC157" s="47">
        <f>[1]Лист2!N308</f>
        <v>0</v>
      </c>
      <c r="AD157" s="48">
        <f>[1]Лист2!$N154</f>
        <v>0</v>
      </c>
      <c r="AE157" s="47"/>
      <c r="AF157" s="48">
        <f>[1]Лист2!$O154</f>
        <v>0</v>
      </c>
      <c r="AG157" s="47">
        <f>[1]Лист2!$S308</f>
        <v>0</v>
      </c>
      <c r="AH157" s="48">
        <f>[1]Лист2!$S154</f>
        <v>0</v>
      </c>
      <c r="AI157" s="47">
        <f>[1]Лист2!$P308</f>
        <v>0</v>
      </c>
      <c r="AJ157" s="48">
        <f>[1]Лист2!$P154</f>
        <v>0</v>
      </c>
      <c r="AK157" s="47">
        <f>[1]Лист2!$Q308</f>
        <v>0</v>
      </c>
      <c r="AL157" s="48">
        <f>[1]Лист2!$Q154</f>
        <v>0</v>
      </c>
      <c r="AM157" s="47">
        <f>[1]Лист2!$R308</f>
        <v>0</v>
      </c>
      <c r="AN157" s="48">
        <f>[1]Лист2!$R154</f>
        <v>0</v>
      </c>
      <c r="AO157" s="47">
        <f>[1]Лист2!$T308</f>
        <v>0</v>
      </c>
      <c r="AP157" s="48">
        <f>[1]Лист2!$T154</f>
        <v>0</v>
      </c>
      <c r="AQ157" s="14">
        <f t="shared" si="36"/>
        <v>0</v>
      </c>
      <c r="AR157" s="45">
        <f t="shared" si="37"/>
        <v>0</v>
      </c>
      <c r="AS157" s="47">
        <f>[1]Лист2!$W308</f>
        <v>0</v>
      </c>
      <c r="AT157" s="48">
        <f>[1]Лист2!$W154</f>
        <v>0</v>
      </c>
      <c r="AU157" s="47">
        <f>[1]Лист2!$X308</f>
        <v>0</v>
      </c>
      <c r="AV157" s="48">
        <f>[1]Лист2!$X154</f>
        <v>0</v>
      </c>
      <c r="AW157" s="47"/>
      <c r="AX157" s="48">
        <f>[1]Лист2!$Y154</f>
        <v>0</v>
      </c>
      <c r="AY157" s="47">
        <f>[1]Лист2!$AC308</f>
        <v>0</v>
      </c>
      <c r="AZ157" s="48">
        <f>[1]Лист2!$AC154</f>
        <v>0</v>
      </c>
      <c r="BA157" s="47">
        <f>[1]Лист2!$Z308</f>
        <v>0</v>
      </c>
      <c r="BB157" s="48">
        <f>[1]Лист2!$Z154</f>
        <v>0</v>
      </c>
      <c r="BC157" s="47">
        <f>[1]Лист2!$AA308</f>
        <v>0</v>
      </c>
      <c r="BD157" s="48">
        <f>[1]Лист2!$AA154</f>
        <v>0</v>
      </c>
      <c r="BE157" s="47">
        <f>[1]Лист2!$AB308</f>
        <v>0</v>
      </c>
      <c r="BF157" s="48">
        <f>[1]Лист2!$AB154</f>
        <v>0</v>
      </c>
      <c r="BG157" s="47">
        <f>[1]Лист2!$AD308</f>
        <v>0</v>
      </c>
      <c r="BH157" s="48">
        <f>[1]Лист2!$AD154</f>
        <v>0</v>
      </c>
      <c r="BI157" s="14">
        <f t="shared" si="38"/>
        <v>0</v>
      </c>
      <c r="BJ157" s="45">
        <f t="shared" si="39"/>
        <v>0</v>
      </c>
      <c r="BK157" s="47">
        <f>[1]Лист2!$AG308</f>
        <v>0</v>
      </c>
      <c r="BL157" s="48">
        <f>[1]Лист2!$AG154</f>
        <v>0</v>
      </c>
      <c r="BM157" s="47">
        <f>[1]Лист2!$AH308</f>
        <v>0</v>
      </c>
      <c r="BN157" s="48">
        <f>[1]Лист2!$AH154</f>
        <v>0</v>
      </c>
      <c r="BO157" s="47"/>
      <c r="BP157" s="48">
        <f>[1]Лист2!$AI154</f>
        <v>0</v>
      </c>
      <c r="BQ157" s="47">
        <f>[1]Лист2!$AM308</f>
        <v>0</v>
      </c>
      <c r="BR157" s="48">
        <f>[1]Лист2!$AM154</f>
        <v>0</v>
      </c>
      <c r="BS157" s="47">
        <f>[1]Лист2!$AJ308</f>
        <v>0</v>
      </c>
      <c r="BT157" s="48">
        <f>[1]Лист2!$AJ154</f>
        <v>0</v>
      </c>
      <c r="BU157" s="47">
        <f>[1]Лист2!$AK308</f>
        <v>0</v>
      </c>
      <c r="BV157" s="48">
        <f>[1]Лист2!$AK154</f>
        <v>0</v>
      </c>
      <c r="BW157" s="47">
        <f>[1]Лист2!$AL308</f>
        <v>0</v>
      </c>
      <c r="BX157" s="48">
        <f>[1]Лист2!$AL154</f>
        <v>0</v>
      </c>
      <c r="BY157" s="47">
        <f>[1]Лист2!$AN308</f>
        <v>0</v>
      </c>
      <c r="BZ157" s="48">
        <f>[1]Лист2!$AN154</f>
        <v>0</v>
      </c>
      <c r="CA157" s="45">
        <f t="shared" si="40"/>
        <v>0</v>
      </c>
      <c r="CB157" s="14">
        <f t="shared" si="41"/>
        <v>0</v>
      </c>
      <c r="CC157" s="47">
        <f>[1]Лист2!$AQ308</f>
        <v>0</v>
      </c>
      <c r="CD157" s="48">
        <f>[1]Лист2!$AQ154</f>
        <v>0</v>
      </c>
      <c r="CE157" s="47">
        <f>[1]Лист2!$AR308</f>
        <v>0</v>
      </c>
      <c r="CF157" s="48">
        <f>[1]Лист2!$AR154</f>
        <v>0</v>
      </c>
      <c r="CG157" s="47"/>
      <c r="CH157" s="48">
        <f>[1]Лист2!$AS154</f>
        <v>0</v>
      </c>
      <c r="CI157" s="47">
        <f>[1]Лист2!$AW308</f>
        <v>0</v>
      </c>
      <c r="CJ157" s="48">
        <f>[1]Лист2!$AW154</f>
        <v>0</v>
      </c>
      <c r="CK157" s="47">
        <f>[1]Лист2!$AT308</f>
        <v>0</v>
      </c>
      <c r="CL157" s="48">
        <f>[1]Лист2!$AT154</f>
        <v>0</v>
      </c>
      <c r="CM157" s="47">
        <f>[1]Лист2!$AU308</f>
        <v>0</v>
      </c>
      <c r="CN157" s="48">
        <f>[1]Лист2!$AU154</f>
        <v>0</v>
      </c>
      <c r="CO157" s="47">
        <f>[1]Лист2!$AV308</f>
        <v>0</v>
      </c>
      <c r="CP157" s="48">
        <f>[1]Лист2!$AV154</f>
        <v>0</v>
      </c>
      <c r="CQ157" s="47">
        <f>[1]Лист2!$AX308</f>
        <v>0</v>
      </c>
      <c r="CR157" s="48">
        <f>[1]Лист2!$AX154</f>
        <v>0</v>
      </c>
    </row>
    <row r="158" spans="1:96" s="21" customFormat="1" ht="14.25" x14ac:dyDescent="0.2">
      <c r="A158" s="49"/>
      <c r="B158" s="50" t="s">
        <v>118</v>
      </c>
      <c r="C158" s="49"/>
      <c r="D158" s="51"/>
      <c r="E158" s="52"/>
      <c r="F158" s="53"/>
      <c r="G158" s="78">
        <f>SUBTOTAL(109,G9:G157)</f>
        <v>1988616000.99</v>
      </c>
      <c r="H158" s="78">
        <f>SUBTOTAL(109,H9:H157)</f>
        <v>739050149.97000003</v>
      </c>
      <c r="I158" s="77">
        <f t="shared" ref="I158:X158" si="43">SUBTOTAL(109,I9:I157)</f>
        <v>461661</v>
      </c>
      <c r="J158" s="78">
        <f t="shared" si="43"/>
        <v>238481193.63</v>
      </c>
      <c r="K158" s="77">
        <f t="shared" si="43"/>
        <v>85985</v>
      </c>
      <c r="L158" s="78">
        <f t="shared" si="43"/>
        <v>50668309.520000003</v>
      </c>
      <c r="M158" s="77">
        <f t="shared" si="43"/>
        <v>287410</v>
      </c>
      <c r="N158" s="78">
        <f t="shared" si="43"/>
        <v>449900646.81999999</v>
      </c>
      <c r="O158" s="77">
        <f t="shared" si="43"/>
        <v>9910</v>
      </c>
      <c r="P158" s="78">
        <f t="shared" si="43"/>
        <v>203013117.71000001</v>
      </c>
      <c r="Q158" s="77">
        <f t="shared" si="43"/>
        <v>25265</v>
      </c>
      <c r="R158" s="26">
        <f t="shared" si="43"/>
        <v>913337678.27999997</v>
      </c>
      <c r="S158" s="73">
        <f t="shared" si="43"/>
        <v>491</v>
      </c>
      <c r="T158" s="78">
        <f t="shared" si="43"/>
        <v>15291735.210000001</v>
      </c>
      <c r="U158" s="77">
        <f t="shared" si="43"/>
        <v>900</v>
      </c>
      <c r="V158" s="78">
        <f t="shared" si="43"/>
        <v>135366308.03999999</v>
      </c>
      <c r="W158" s="77">
        <f t="shared" si="43"/>
        <v>49373</v>
      </c>
      <c r="X158" s="78">
        <f t="shared" si="43"/>
        <v>133215055.03</v>
      </c>
      <c r="Y158" s="26">
        <f>SUBTOTAL(109,Y9:Y157)</f>
        <v>525322786.69</v>
      </c>
      <c r="Z158" s="26">
        <f t="shared" ref="Z158:AP158" si="44">SUBTOTAL(109,Z9:Z157)</f>
        <v>190305865.18000001</v>
      </c>
      <c r="AA158" s="25">
        <f t="shared" si="44"/>
        <v>115055</v>
      </c>
      <c r="AB158" s="26">
        <f t="shared" si="44"/>
        <v>61908049.649999999</v>
      </c>
      <c r="AC158" s="25">
        <f t="shared" si="44"/>
        <v>22642</v>
      </c>
      <c r="AD158" s="26">
        <f t="shared" si="44"/>
        <v>13671201.619999999</v>
      </c>
      <c r="AE158" s="25">
        <f t="shared" si="44"/>
        <v>74176</v>
      </c>
      <c r="AF158" s="26">
        <f t="shared" si="44"/>
        <v>114726613.91</v>
      </c>
      <c r="AG158" s="25">
        <f t="shared" si="44"/>
        <v>2440</v>
      </c>
      <c r="AH158" s="26">
        <f t="shared" si="44"/>
        <v>50529392.259999998</v>
      </c>
      <c r="AI158" s="25">
        <f t="shared" si="44"/>
        <v>6691</v>
      </c>
      <c r="AJ158" s="26">
        <f t="shared" si="44"/>
        <v>254802315.53999999</v>
      </c>
      <c r="AK158" s="25">
        <f t="shared" si="44"/>
        <v>103</v>
      </c>
      <c r="AL158" s="26">
        <f t="shared" si="44"/>
        <v>3078487.44</v>
      </c>
      <c r="AM158" s="25">
        <f t="shared" si="44"/>
        <v>170</v>
      </c>
      <c r="AN158" s="26">
        <f t="shared" si="44"/>
        <v>29287075.84</v>
      </c>
      <c r="AO158" s="25">
        <f t="shared" si="44"/>
        <v>10150</v>
      </c>
      <c r="AP158" s="26">
        <f t="shared" si="44"/>
        <v>29685213.710000001</v>
      </c>
      <c r="AQ158" s="26">
        <f>SUBTOTAL(109,AQ9:AQ157)</f>
        <v>468319515.35000002</v>
      </c>
      <c r="AR158" s="26">
        <f t="shared" ref="AR158:BH158" si="45">SUBTOTAL(109,AR9:AR157)</f>
        <v>174246571.88999999</v>
      </c>
      <c r="AS158" s="25">
        <f t="shared" si="45"/>
        <v>110022</v>
      </c>
      <c r="AT158" s="26">
        <f t="shared" si="45"/>
        <v>54583098.420000002</v>
      </c>
      <c r="AU158" s="25">
        <f t="shared" si="45"/>
        <v>20783</v>
      </c>
      <c r="AV158" s="26">
        <f t="shared" si="45"/>
        <v>12205815.539999999</v>
      </c>
      <c r="AW158" s="25">
        <f t="shared" si="45"/>
        <v>68125</v>
      </c>
      <c r="AX158" s="26">
        <f t="shared" si="45"/>
        <v>107457657.93000001</v>
      </c>
      <c r="AY158" s="25">
        <f t="shared" si="45"/>
        <v>2423</v>
      </c>
      <c r="AZ158" s="26">
        <f t="shared" si="45"/>
        <v>49156257.030000001</v>
      </c>
      <c r="BA158" s="25">
        <f t="shared" si="45"/>
        <v>6002</v>
      </c>
      <c r="BB158" s="26">
        <f t="shared" si="45"/>
        <v>210384537.56</v>
      </c>
      <c r="BC158" s="25">
        <f t="shared" si="45"/>
        <v>99</v>
      </c>
      <c r="BD158" s="26">
        <f t="shared" si="45"/>
        <v>3202936.18</v>
      </c>
      <c r="BE158" s="25">
        <f t="shared" si="45"/>
        <v>305</v>
      </c>
      <c r="BF158" s="26">
        <f t="shared" si="45"/>
        <v>40408893.590000004</v>
      </c>
      <c r="BG158" s="25">
        <f t="shared" si="45"/>
        <v>12630</v>
      </c>
      <c r="BH158" s="26">
        <f t="shared" si="45"/>
        <v>34532148.869999997</v>
      </c>
      <c r="BI158" s="26">
        <f>SUBTOTAL(109,BI9:BI157)</f>
        <v>509574720.11000001</v>
      </c>
      <c r="BJ158" s="26">
        <f t="shared" ref="BJ158:BZ158" si="46">SUBTOTAL(109,BJ9:BJ157)</f>
        <v>186804721.03999999</v>
      </c>
      <c r="BK158" s="25">
        <f t="shared" si="46"/>
        <v>111294</v>
      </c>
      <c r="BL158" s="26">
        <f t="shared" si="46"/>
        <v>59727676.329999998</v>
      </c>
      <c r="BM158" s="25">
        <f t="shared" si="46"/>
        <v>19206</v>
      </c>
      <c r="BN158" s="26">
        <f t="shared" si="46"/>
        <v>11314217.130000001</v>
      </c>
      <c r="BO158" s="25">
        <f t="shared" si="46"/>
        <v>65803</v>
      </c>
      <c r="BP158" s="26">
        <f t="shared" si="46"/>
        <v>115762827.58</v>
      </c>
      <c r="BQ158" s="25">
        <f t="shared" si="46"/>
        <v>2420</v>
      </c>
      <c r="BR158" s="26">
        <f t="shared" si="46"/>
        <v>54029656.649999999</v>
      </c>
      <c r="BS158" s="25">
        <f t="shared" si="46"/>
        <v>6406</v>
      </c>
      <c r="BT158" s="26">
        <f t="shared" si="46"/>
        <v>234172569.75</v>
      </c>
      <c r="BU158" s="25">
        <f t="shared" si="46"/>
        <v>122</v>
      </c>
      <c r="BV158" s="26">
        <f t="shared" si="46"/>
        <v>3843477.04</v>
      </c>
      <c r="BW158" s="25">
        <f t="shared" si="46"/>
        <v>232</v>
      </c>
      <c r="BX158" s="26">
        <f t="shared" si="46"/>
        <v>37088900.710000001</v>
      </c>
      <c r="BY158" s="25">
        <f t="shared" si="46"/>
        <v>12330</v>
      </c>
      <c r="BZ158" s="26">
        <f t="shared" si="46"/>
        <v>34567772.670000002</v>
      </c>
      <c r="CA158" s="26">
        <f>SUBTOTAL(109,CA9:CA157)</f>
        <v>485398978.83999997</v>
      </c>
      <c r="CB158" s="26">
        <f t="shared" ref="CB158:CR158" si="47">SUBTOTAL(109,CB9:CB157)</f>
        <v>187692991.86000001</v>
      </c>
      <c r="CC158" s="25">
        <f t="shared" si="47"/>
        <v>125290</v>
      </c>
      <c r="CD158" s="26">
        <f t="shared" si="47"/>
        <v>62262369.229999997</v>
      </c>
      <c r="CE158" s="25">
        <f t="shared" si="47"/>
        <v>23354</v>
      </c>
      <c r="CF158" s="26">
        <f t="shared" si="47"/>
        <v>13477075.23</v>
      </c>
      <c r="CG158" s="25">
        <f t="shared" si="47"/>
        <v>79306</v>
      </c>
      <c r="CH158" s="26">
        <f t="shared" si="47"/>
        <v>111953547.40000001</v>
      </c>
      <c r="CI158" s="25">
        <f t="shared" si="47"/>
        <v>2627</v>
      </c>
      <c r="CJ158" s="26">
        <f t="shared" si="47"/>
        <v>49297811.770000003</v>
      </c>
      <c r="CK158" s="25">
        <f t="shared" si="47"/>
        <v>6166</v>
      </c>
      <c r="CL158" s="26">
        <f t="shared" si="47"/>
        <v>213978255.43000001</v>
      </c>
      <c r="CM158" s="25">
        <f t="shared" si="47"/>
        <v>167</v>
      </c>
      <c r="CN158" s="26">
        <f t="shared" si="47"/>
        <v>5166834.55</v>
      </c>
      <c r="CO158" s="25">
        <f t="shared" si="47"/>
        <v>193</v>
      </c>
      <c r="CP158" s="26">
        <f t="shared" si="47"/>
        <v>28581437.899999999</v>
      </c>
      <c r="CQ158" s="25">
        <f t="shared" si="47"/>
        <v>14263</v>
      </c>
      <c r="CR158" s="26">
        <f t="shared" si="47"/>
        <v>34429919.780000001</v>
      </c>
    </row>
    <row r="159" spans="1:96" x14ac:dyDescent="0.25">
      <c r="AZ159" s="76"/>
    </row>
    <row r="160" spans="1:96" s="19" customFormat="1" x14ac:dyDescent="0.25">
      <c r="A160" s="4"/>
      <c r="B160" s="4" t="s">
        <v>296</v>
      </c>
      <c r="C160" s="85">
        <f>C158-D158-L158-N158-T158</f>
        <v>-515860691.55000001</v>
      </c>
      <c r="D160" s="85">
        <f>D158-F158-H158-J158</f>
        <v>-977531343.60000002</v>
      </c>
      <c r="E160" s="56"/>
      <c r="F160" s="56"/>
      <c r="G160" s="85">
        <f>G158-H158-P158-R158-X158</f>
        <v>0</v>
      </c>
      <c r="H160" s="85">
        <f>H158-J158-L158-N158</f>
        <v>0</v>
      </c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>
        <f>Y158-Z158-AH158-AJ158-AP158</f>
        <v>0</v>
      </c>
      <c r="Z160" s="85">
        <f>Z158-AB158-AD158-AF158</f>
        <v>0</v>
      </c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7"/>
      <c r="AP160" s="87"/>
      <c r="AQ160" s="85">
        <f>AQ158-AR158-AZ158-BB158-BH158</f>
        <v>0</v>
      </c>
      <c r="AR160" s="85">
        <f>AR158-AT158-AV158-AX158</f>
        <v>0</v>
      </c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7"/>
      <c r="BH160" s="87"/>
      <c r="BI160" s="85">
        <f>BI158-BJ158-BR158-BT158-BZ158</f>
        <v>0</v>
      </c>
      <c r="BJ160" s="85">
        <f>BJ158-BL158-BN158-BP158</f>
        <v>0</v>
      </c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5">
        <f>CA158-CB158-CJ158-CL158-CR158</f>
        <v>0</v>
      </c>
      <c r="CB160" s="85">
        <f>CB158-CD158-CF158-CH158</f>
        <v>0</v>
      </c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</row>
    <row r="161" spans="1:96" s="19" customFormat="1" ht="17.25" customHeight="1" x14ac:dyDescent="0.25">
      <c r="A161" s="4"/>
      <c r="B161" s="4"/>
      <c r="C161" s="56"/>
      <c r="D161" s="56"/>
      <c r="E161" s="56"/>
      <c r="F161" s="56"/>
      <c r="G161" s="85"/>
      <c r="H161" s="85">
        <f>H158-J158-L158-N158</f>
        <v>0</v>
      </c>
      <c r="I161" s="56"/>
      <c r="J161" s="56"/>
      <c r="K161" s="56"/>
      <c r="L161" s="56"/>
      <c r="M161" s="56"/>
      <c r="N161" s="56"/>
      <c r="O161" s="56"/>
      <c r="P161" s="56"/>
      <c r="Q161" s="56"/>
      <c r="R161" s="85"/>
      <c r="S161" s="85"/>
      <c r="T161" s="56"/>
      <c r="U161" s="56"/>
      <c r="V161" s="56"/>
      <c r="W161" s="56"/>
      <c r="X161" s="56"/>
      <c r="Y161" s="56"/>
      <c r="Z161" s="5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56"/>
      <c r="AR161" s="5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56"/>
      <c r="BJ161" s="5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56"/>
      <c r="CB161" s="5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</row>
    <row r="162" spans="1:96" s="19" customFormat="1" x14ac:dyDescent="0.25">
      <c r="A162" s="4"/>
      <c r="B162" s="4" t="s">
        <v>297</v>
      </c>
      <c r="C162" s="85">
        <f t="shared" ref="C162:X162" si="48">C158-U158-AM158-BE158-BW158</f>
        <v>-1607</v>
      </c>
      <c r="D162" s="85">
        <f t="shared" si="48"/>
        <v>-242151178.18000001</v>
      </c>
      <c r="E162" s="85">
        <f>E158-W158-AO158-BG158-BY158</f>
        <v>-84483</v>
      </c>
      <c r="F162" s="85">
        <f t="shared" si="48"/>
        <v>-232000190.28</v>
      </c>
      <c r="G162" s="85">
        <f>G158-Y158-AQ158-BI158-CA158</f>
        <v>0</v>
      </c>
      <c r="H162" s="85">
        <f t="shared" si="48"/>
        <v>0</v>
      </c>
      <c r="I162" s="85">
        <f t="shared" si="48"/>
        <v>0</v>
      </c>
      <c r="J162" s="85">
        <f t="shared" si="48"/>
        <v>0</v>
      </c>
      <c r="K162" s="85">
        <f t="shared" si="48"/>
        <v>0</v>
      </c>
      <c r="L162" s="85">
        <f t="shared" si="48"/>
        <v>0</v>
      </c>
      <c r="M162" s="85">
        <f t="shared" si="48"/>
        <v>0</v>
      </c>
      <c r="N162" s="85">
        <f t="shared" si="48"/>
        <v>0</v>
      </c>
      <c r="O162" s="85">
        <f t="shared" si="48"/>
        <v>0</v>
      </c>
      <c r="P162" s="85">
        <f t="shared" si="48"/>
        <v>0</v>
      </c>
      <c r="Q162" s="85">
        <f>Q158-AI158-BA158-BS158-CK158</f>
        <v>0</v>
      </c>
      <c r="R162" s="85">
        <f t="shared" si="48"/>
        <v>0</v>
      </c>
      <c r="S162" s="85">
        <f t="shared" si="48"/>
        <v>0</v>
      </c>
      <c r="T162" s="85">
        <f t="shared" si="48"/>
        <v>0</v>
      </c>
      <c r="U162" s="85">
        <f t="shared" si="48"/>
        <v>0</v>
      </c>
      <c r="V162" s="85">
        <f t="shared" si="48"/>
        <v>0</v>
      </c>
      <c r="W162" s="85">
        <f>W158-AO158-BG158-BY158-CQ158</f>
        <v>0</v>
      </c>
      <c r="X162" s="85">
        <f t="shared" si="48"/>
        <v>0</v>
      </c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</row>
    <row r="163" spans="1:96" s="19" customFormat="1" x14ac:dyDescent="0.25">
      <c r="A163" s="4"/>
      <c r="B163" s="5"/>
      <c r="C163" s="5"/>
      <c r="D163" s="5"/>
      <c r="E163" s="5"/>
      <c r="F163" s="13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</row>
    <row r="164" spans="1:96" s="19" customFormat="1" x14ac:dyDescent="0.25">
      <c r="A164" s="4"/>
      <c r="B164" s="5"/>
      <c r="C164" s="5"/>
      <c r="D164" s="5"/>
      <c r="E164" s="5"/>
      <c r="F164" s="13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</row>
    <row r="165" spans="1:96" s="19" customFormat="1" x14ac:dyDescent="0.25">
      <c r="A165" s="4"/>
      <c r="B165" s="5"/>
      <c r="C165" s="5"/>
      <c r="D165" s="5"/>
      <c r="E165" s="5"/>
      <c r="F165" s="13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</row>
  </sheetData>
  <mergeCells count="98">
    <mergeCell ref="CQ6:CQ7"/>
    <mergeCell ref="CR6:CR7"/>
    <mergeCell ref="CI6:CI7"/>
    <mergeCell ref="CJ6:CJ7"/>
    <mergeCell ref="CK6:CK7"/>
    <mergeCell ref="CL6:CL7"/>
    <mergeCell ref="CM6:CN6"/>
    <mergeCell ref="CO6:CP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CG6:CH6"/>
    <mergeCell ref="BZ6:BZ7"/>
    <mergeCell ref="CB6:CB7"/>
    <mergeCell ref="CC6:CD6"/>
    <mergeCell ref="CE6:CF6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U1:X1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  <mergeCell ref="A2:X2"/>
  </mergeCells>
  <printOptions horizontalCentered="1"/>
  <pageMargins left="0.23622047244094491" right="0.23622047244094491" top="0.39370078740157483" bottom="0.23622047244094491" header="0.31496062992125984" footer="0.31496062992125984"/>
  <pageSetup paperSize="9" scale="41" fitToHeight="0" orientation="landscape" r:id="rId1"/>
  <colBreaks count="4" manualBreakCount="4">
    <brk id="24" max="150" man="1"/>
    <brk id="42" max="150" man="1"/>
    <brk id="60" max="150" man="1"/>
    <brk id="78" max="1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65"/>
  <sheetViews>
    <sheetView showZeros="0" view="pageBreakPreview" zoomScale="90" zoomScaleNormal="100" zoomScaleSheetLayoutView="90" workbookViewId="0">
      <pane xSplit="6" ySplit="8" topLeftCell="G141" activePane="bottomRight" state="frozen"/>
      <selection pane="topRight" activeCell="G1" sqref="G1"/>
      <selection pane="bottomLeft" activeCell="A9" sqref="A9"/>
      <selection pane="bottomRight" activeCell="G152" sqref="G152"/>
    </sheetView>
  </sheetViews>
  <sheetFormatPr defaultColWidth="9.140625" defaultRowHeight="15" x14ac:dyDescent="0.25"/>
  <cols>
    <col min="1" max="1" width="6.28515625" style="4" customWidth="1"/>
    <col min="2" max="2" width="75.42578125" style="5" customWidth="1"/>
    <col min="3" max="5" width="15.7109375" style="5" hidden="1" customWidth="1"/>
    <col min="6" max="6" width="15.7109375" style="13" hidden="1" customWidth="1"/>
    <col min="7" max="8" width="16.7109375" style="6" customWidth="1"/>
    <col min="9" max="9" width="13.5703125" style="6" customWidth="1"/>
    <col min="10" max="10" width="17.7109375" style="6" customWidth="1"/>
    <col min="11" max="11" width="11.85546875" style="6" customWidth="1"/>
    <col min="12" max="12" width="14.42578125" style="6" customWidth="1"/>
    <col min="13" max="13" width="12" style="6" customWidth="1"/>
    <col min="14" max="14" width="17.7109375" style="6" customWidth="1"/>
    <col min="15" max="15" width="13.7109375" style="6" customWidth="1"/>
    <col min="16" max="16" width="17.140625" style="6" customWidth="1"/>
    <col min="17" max="17" width="11.28515625" style="6" customWidth="1"/>
    <col min="18" max="18" width="16.28515625" style="6" customWidth="1"/>
    <col min="19" max="19" width="12.42578125" style="6" customWidth="1"/>
    <col min="20" max="20" width="14.5703125" style="6" customWidth="1"/>
    <col min="21" max="21" width="11.28515625" style="6" customWidth="1"/>
    <col min="22" max="22" width="16.7109375" style="6" customWidth="1"/>
    <col min="23" max="23" width="10.42578125" style="6" customWidth="1"/>
    <col min="24" max="24" width="16.7109375" style="6" customWidth="1"/>
    <col min="25" max="25" width="19.28515625" style="1" customWidth="1"/>
    <col min="26" max="36" width="15.7109375" style="1" customWidth="1"/>
    <col min="37" max="37" width="10.7109375" style="1" customWidth="1"/>
    <col min="38" max="38" width="15.7109375" style="1" customWidth="1"/>
    <col min="39" max="39" width="9.140625" style="1"/>
    <col min="40" max="40" width="15.7109375" style="1" customWidth="1"/>
    <col min="41" max="41" width="9.140625" style="1"/>
    <col min="42" max="42" width="16.140625" style="1" customWidth="1"/>
    <col min="43" max="43" width="13.7109375" style="1" customWidth="1"/>
    <col min="44" max="44" width="13.5703125" style="1" customWidth="1"/>
    <col min="45" max="95" width="15.7109375" style="1" customWidth="1"/>
    <col min="96" max="96" width="16.7109375" style="1" customWidth="1"/>
    <col min="97" max="16384" width="9.140625" style="1"/>
  </cols>
  <sheetData>
    <row r="1" spans="1:96" ht="82.5" customHeight="1" x14ac:dyDescent="0.25">
      <c r="A1" s="1"/>
      <c r="B1" s="2"/>
      <c r="C1" s="2"/>
      <c r="D1" s="2"/>
      <c r="E1" s="2"/>
      <c r="F1" s="11"/>
      <c r="U1" s="103" t="s">
        <v>301</v>
      </c>
      <c r="V1" s="109"/>
      <c r="W1" s="109"/>
      <c r="X1" s="109"/>
    </row>
    <row r="2" spans="1:96" ht="18.75" customHeight="1" x14ac:dyDescent="0.3">
      <c r="A2" s="105" t="s">
        <v>163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96" ht="10.9" customHeight="1" x14ac:dyDescent="0.25">
      <c r="A3" s="1"/>
      <c r="B3" s="2"/>
      <c r="C3" s="2"/>
      <c r="D3" s="2"/>
      <c r="E3" s="2"/>
      <c r="F3" s="11"/>
    </row>
    <row r="4" spans="1:96" ht="15" customHeight="1" x14ac:dyDescent="0.25">
      <c r="A4" s="110" t="s">
        <v>0</v>
      </c>
      <c r="B4" s="110" t="s">
        <v>1</v>
      </c>
      <c r="C4" s="110" t="s">
        <v>119</v>
      </c>
      <c r="D4" s="110" t="s">
        <v>120</v>
      </c>
      <c r="E4" s="110" t="s">
        <v>121</v>
      </c>
      <c r="F4" s="110" t="s">
        <v>122</v>
      </c>
      <c r="G4" s="113" t="s">
        <v>160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3" t="s">
        <v>155</v>
      </c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3" t="s">
        <v>156</v>
      </c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3" t="s">
        <v>157</v>
      </c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3" t="s">
        <v>158</v>
      </c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</row>
    <row r="5" spans="1:96" ht="44.25" customHeight="1" x14ac:dyDescent="0.25">
      <c r="A5" s="111"/>
      <c r="B5" s="111"/>
      <c r="C5" s="111"/>
      <c r="D5" s="111"/>
      <c r="E5" s="111"/>
      <c r="F5" s="111"/>
      <c r="G5" s="117" t="s">
        <v>95</v>
      </c>
      <c r="H5" s="115" t="s">
        <v>81</v>
      </c>
      <c r="I5" s="116"/>
      <c r="J5" s="116"/>
      <c r="K5" s="116"/>
      <c r="L5" s="116"/>
      <c r="M5" s="116"/>
      <c r="N5" s="116"/>
      <c r="O5" s="115" t="s">
        <v>88</v>
      </c>
      <c r="P5" s="116"/>
      <c r="Q5" s="115" t="s">
        <v>91</v>
      </c>
      <c r="R5" s="116"/>
      <c r="S5" s="116"/>
      <c r="T5" s="116"/>
      <c r="U5" s="116"/>
      <c r="V5" s="116"/>
      <c r="W5" s="115" t="s">
        <v>92</v>
      </c>
      <c r="X5" s="116"/>
      <c r="Y5" s="117" t="s">
        <v>95</v>
      </c>
      <c r="Z5" s="115" t="s">
        <v>81</v>
      </c>
      <c r="AA5" s="116"/>
      <c r="AB5" s="116"/>
      <c r="AC5" s="116"/>
      <c r="AD5" s="116"/>
      <c r="AE5" s="116"/>
      <c r="AF5" s="116"/>
      <c r="AG5" s="115" t="s">
        <v>88</v>
      </c>
      <c r="AH5" s="116"/>
      <c r="AI5" s="115" t="s">
        <v>91</v>
      </c>
      <c r="AJ5" s="116"/>
      <c r="AK5" s="116"/>
      <c r="AL5" s="116"/>
      <c r="AM5" s="116"/>
      <c r="AN5" s="116"/>
      <c r="AO5" s="115" t="s">
        <v>92</v>
      </c>
      <c r="AP5" s="116"/>
      <c r="AQ5" s="117" t="s">
        <v>95</v>
      </c>
      <c r="AR5" s="115" t="s">
        <v>81</v>
      </c>
      <c r="AS5" s="116"/>
      <c r="AT5" s="116"/>
      <c r="AU5" s="116"/>
      <c r="AV5" s="116"/>
      <c r="AW5" s="116"/>
      <c r="AX5" s="116"/>
      <c r="AY5" s="115" t="s">
        <v>88</v>
      </c>
      <c r="AZ5" s="116"/>
      <c r="BA5" s="115" t="s">
        <v>91</v>
      </c>
      <c r="BB5" s="116"/>
      <c r="BC5" s="116"/>
      <c r="BD5" s="116"/>
      <c r="BE5" s="116"/>
      <c r="BF5" s="116"/>
      <c r="BG5" s="115" t="s">
        <v>92</v>
      </c>
      <c r="BH5" s="116"/>
      <c r="BI5" s="117" t="s">
        <v>95</v>
      </c>
      <c r="BJ5" s="115" t="s">
        <v>81</v>
      </c>
      <c r="BK5" s="116"/>
      <c r="BL5" s="116"/>
      <c r="BM5" s="116"/>
      <c r="BN5" s="116"/>
      <c r="BO5" s="116"/>
      <c r="BP5" s="116"/>
      <c r="BQ5" s="115" t="s">
        <v>88</v>
      </c>
      <c r="BR5" s="116"/>
      <c r="BS5" s="115" t="s">
        <v>91</v>
      </c>
      <c r="BT5" s="116"/>
      <c r="BU5" s="116"/>
      <c r="BV5" s="116"/>
      <c r="BW5" s="116"/>
      <c r="BX5" s="116"/>
      <c r="BY5" s="115" t="s">
        <v>92</v>
      </c>
      <c r="BZ5" s="116"/>
      <c r="CA5" s="117" t="s">
        <v>95</v>
      </c>
      <c r="CB5" s="115" t="s">
        <v>81</v>
      </c>
      <c r="CC5" s="116"/>
      <c r="CD5" s="116"/>
      <c r="CE5" s="116"/>
      <c r="CF5" s="116"/>
      <c r="CG5" s="116"/>
      <c r="CH5" s="116"/>
      <c r="CI5" s="115" t="s">
        <v>88</v>
      </c>
      <c r="CJ5" s="116"/>
      <c r="CK5" s="115" t="s">
        <v>91</v>
      </c>
      <c r="CL5" s="116"/>
      <c r="CM5" s="116"/>
      <c r="CN5" s="116"/>
      <c r="CO5" s="116"/>
      <c r="CP5" s="116"/>
      <c r="CQ5" s="115" t="s">
        <v>92</v>
      </c>
      <c r="CR5" s="116"/>
    </row>
    <row r="6" spans="1:96" ht="22.9" customHeight="1" x14ac:dyDescent="0.25">
      <c r="A6" s="111"/>
      <c r="B6" s="111"/>
      <c r="C6" s="111"/>
      <c r="D6" s="111"/>
      <c r="E6" s="111"/>
      <c r="F6" s="111"/>
      <c r="G6" s="118"/>
      <c r="H6" s="115" t="s">
        <v>94</v>
      </c>
      <c r="I6" s="115" t="s">
        <v>83</v>
      </c>
      <c r="J6" s="116"/>
      <c r="K6" s="115" t="s">
        <v>85</v>
      </c>
      <c r="L6" s="116"/>
      <c r="M6" s="115" t="s">
        <v>86</v>
      </c>
      <c r="N6" s="116"/>
      <c r="O6" s="115" t="s">
        <v>89</v>
      </c>
      <c r="P6" s="115" t="s">
        <v>82</v>
      </c>
      <c r="Q6" s="115" t="s">
        <v>96</v>
      </c>
      <c r="R6" s="115" t="s">
        <v>94</v>
      </c>
      <c r="S6" s="115" t="s">
        <v>97</v>
      </c>
      <c r="T6" s="116"/>
      <c r="U6" s="115" t="s">
        <v>98</v>
      </c>
      <c r="V6" s="116"/>
      <c r="W6" s="115" t="s">
        <v>93</v>
      </c>
      <c r="X6" s="115" t="s">
        <v>82</v>
      </c>
      <c r="Y6" s="118"/>
      <c r="Z6" s="115" t="s">
        <v>94</v>
      </c>
      <c r="AA6" s="115" t="s">
        <v>83</v>
      </c>
      <c r="AB6" s="116"/>
      <c r="AC6" s="115" t="s">
        <v>85</v>
      </c>
      <c r="AD6" s="116"/>
      <c r="AE6" s="115" t="s">
        <v>86</v>
      </c>
      <c r="AF6" s="116"/>
      <c r="AG6" s="115" t="s">
        <v>89</v>
      </c>
      <c r="AH6" s="115" t="s">
        <v>82</v>
      </c>
      <c r="AI6" s="115" t="s">
        <v>96</v>
      </c>
      <c r="AJ6" s="115" t="s">
        <v>94</v>
      </c>
      <c r="AK6" s="115" t="s">
        <v>97</v>
      </c>
      <c r="AL6" s="116"/>
      <c r="AM6" s="115" t="s">
        <v>98</v>
      </c>
      <c r="AN6" s="116"/>
      <c r="AO6" s="115" t="s">
        <v>93</v>
      </c>
      <c r="AP6" s="115" t="s">
        <v>82</v>
      </c>
      <c r="AQ6" s="118"/>
      <c r="AR6" s="115" t="s">
        <v>94</v>
      </c>
      <c r="AS6" s="115" t="s">
        <v>83</v>
      </c>
      <c r="AT6" s="116"/>
      <c r="AU6" s="115" t="s">
        <v>85</v>
      </c>
      <c r="AV6" s="116"/>
      <c r="AW6" s="115" t="s">
        <v>86</v>
      </c>
      <c r="AX6" s="116"/>
      <c r="AY6" s="115" t="s">
        <v>89</v>
      </c>
      <c r="AZ6" s="115" t="s">
        <v>82</v>
      </c>
      <c r="BA6" s="115" t="s">
        <v>96</v>
      </c>
      <c r="BB6" s="115" t="s">
        <v>94</v>
      </c>
      <c r="BC6" s="115" t="s">
        <v>97</v>
      </c>
      <c r="BD6" s="116"/>
      <c r="BE6" s="115" t="s">
        <v>98</v>
      </c>
      <c r="BF6" s="116"/>
      <c r="BG6" s="115" t="s">
        <v>93</v>
      </c>
      <c r="BH6" s="115" t="s">
        <v>82</v>
      </c>
      <c r="BI6" s="118"/>
      <c r="BJ6" s="115" t="s">
        <v>94</v>
      </c>
      <c r="BK6" s="115" t="s">
        <v>83</v>
      </c>
      <c r="BL6" s="116"/>
      <c r="BM6" s="115" t="s">
        <v>85</v>
      </c>
      <c r="BN6" s="116"/>
      <c r="BO6" s="115" t="s">
        <v>86</v>
      </c>
      <c r="BP6" s="116"/>
      <c r="BQ6" s="115" t="s">
        <v>89</v>
      </c>
      <c r="BR6" s="115" t="s">
        <v>82</v>
      </c>
      <c r="BS6" s="115" t="s">
        <v>96</v>
      </c>
      <c r="BT6" s="115" t="s">
        <v>94</v>
      </c>
      <c r="BU6" s="115" t="s">
        <v>97</v>
      </c>
      <c r="BV6" s="116"/>
      <c r="BW6" s="115" t="s">
        <v>98</v>
      </c>
      <c r="BX6" s="116"/>
      <c r="BY6" s="115" t="s">
        <v>93</v>
      </c>
      <c r="BZ6" s="115" t="s">
        <v>82</v>
      </c>
      <c r="CA6" s="118"/>
      <c r="CB6" s="115" t="s">
        <v>94</v>
      </c>
      <c r="CC6" s="115" t="s">
        <v>83</v>
      </c>
      <c r="CD6" s="116"/>
      <c r="CE6" s="115" t="s">
        <v>85</v>
      </c>
      <c r="CF6" s="116"/>
      <c r="CG6" s="115" t="s">
        <v>86</v>
      </c>
      <c r="CH6" s="116"/>
      <c r="CI6" s="115" t="s">
        <v>89</v>
      </c>
      <c r="CJ6" s="115" t="s">
        <v>82</v>
      </c>
      <c r="CK6" s="115" t="s">
        <v>96</v>
      </c>
      <c r="CL6" s="115" t="s">
        <v>94</v>
      </c>
      <c r="CM6" s="115" t="s">
        <v>97</v>
      </c>
      <c r="CN6" s="116"/>
      <c r="CO6" s="115" t="s">
        <v>98</v>
      </c>
      <c r="CP6" s="116"/>
      <c r="CQ6" s="115" t="s">
        <v>93</v>
      </c>
      <c r="CR6" s="115" t="s">
        <v>82</v>
      </c>
    </row>
    <row r="7" spans="1:96" ht="24.6" customHeight="1" x14ac:dyDescent="0.25">
      <c r="A7" s="112"/>
      <c r="B7" s="112"/>
      <c r="C7" s="112"/>
      <c r="D7" s="112"/>
      <c r="E7" s="112"/>
      <c r="F7" s="112"/>
      <c r="G7" s="118"/>
      <c r="H7" s="116"/>
      <c r="I7" s="75" t="s">
        <v>84</v>
      </c>
      <c r="J7" s="75" t="s">
        <v>82</v>
      </c>
      <c r="K7" s="75" t="s">
        <v>84</v>
      </c>
      <c r="L7" s="75" t="s">
        <v>82</v>
      </c>
      <c r="M7" s="75" t="s">
        <v>87</v>
      </c>
      <c r="N7" s="75" t="s">
        <v>82</v>
      </c>
      <c r="O7" s="116"/>
      <c r="P7" s="116"/>
      <c r="Q7" s="116"/>
      <c r="R7" s="116"/>
      <c r="S7" s="75" t="s">
        <v>90</v>
      </c>
      <c r="T7" s="75" t="s">
        <v>82</v>
      </c>
      <c r="U7" s="75" t="s">
        <v>90</v>
      </c>
      <c r="V7" s="75" t="s">
        <v>82</v>
      </c>
      <c r="W7" s="116"/>
      <c r="X7" s="116"/>
      <c r="Y7" s="118"/>
      <c r="Z7" s="116"/>
      <c r="AA7" s="75" t="s">
        <v>84</v>
      </c>
      <c r="AB7" s="75" t="s">
        <v>82</v>
      </c>
      <c r="AC7" s="75" t="s">
        <v>84</v>
      </c>
      <c r="AD7" s="75" t="s">
        <v>82</v>
      </c>
      <c r="AE7" s="75" t="s">
        <v>87</v>
      </c>
      <c r="AF7" s="75" t="s">
        <v>82</v>
      </c>
      <c r="AG7" s="116"/>
      <c r="AH7" s="116"/>
      <c r="AI7" s="116"/>
      <c r="AJ7" s="116"/>
      <c r="AK7" s="75" t="s">
        <v>90</v>
      </c>
      <c r="AL7" s="75" t="s">
        <v>82</v>
      </c>
      <c r="AM7" s="75" t="s">
        <v>90</v>
      </c>
      <c r="AN7" s="75" t="s">
        <v>82</v>
      </c>
      <c r="AO7" s="116"/>
      <c r="AP7" s="116"/>
      <c r="AQ7" s="118"/>
      <c r="AR7" s="116"/>
      <c r="AS7" s="75" t="s">
        <v>84</v>
      </c>
      <c r="AT7" s="75" t="s">
        <v>82</v>
      </c>
      <c r="AU7" s="75" t="s">
        <v>84</v>
      </c>
      <c r="AV7" s="75" t="s">
        <v>82</v>
      </c>
      <c r="AW7" s="75" t="s">
        <v>87</v>
      </c>
      <c r="AX7" s="75" t="s">
        <v>82</v>
      </c>
      <c r="AY7" s="116"/>
      <c r="AZ7" s="116"/>
      <c r="BA7" s="116"/>
      <c r="BB7" s="116"/>
      <c r="BC7" s="75" t="s">
        <v>90</v>
      </c>
      <c r="BD7" s="75" t="s">
        <v>82</v>
      </c>
      <c r="BE7" s="75" t="s">
        <v>90</v>
      </c>
      <c r="BF7" s="75" t="s">
        <v>82</v>
      </c>
      <c r="BG7" s="116"/>
      <c r="BH7" s="116"/>
      <c r="BI7" s="118"/>
      <c r="BJ7" s="116"/>
      <c r="BK7" s="75" t="s">
        <v>84</v>
      </c>
      <c r="BL7" s="75" t="s">
        <v>82</v>
      </c>
      <c r="BM7" s="75" t="s">
        <v>84</v>
      </c>
      <c r="BN7" s="75" t="s">
        <v>82</v>
      </c>
      <c r="BO7" s="75" t="s">
        <v>87</v>
      </c>
      <c r="BP7" s="75" t="s">
        <v>82</v>
      </c>
      <c r="BQ7" s="116"/>
      <c r="BR7" s="116"/>
      <c r="BS7" s="116"/>
      <c r="BT7" s="116"/>
      <c r="BU7" s="75" t="s">
        <v>90</v>
      </c>
      <c r="BV7" s="75" t="s">
        <v>82</v>
      </c>
      <c r="BW7" s="75" t="s">
        <v>90</v>
      </c>
      <c r="BX7" s="75" t="s">
        <v>82</v>
      </c>
      <c r="BY7" s="116"/>
      <c r="BZ7" s="116"/>
      <c r="CA7" s="118"/>
      <c r="CB7" s="116"/>
      <c r="CC7" s="75" t="s">
        <v>84</v>
      </c>
      <c r="CD7" s="75" t="s">
        <v>82</v>
      </c>
      <c r="CE7" s="75" t="s">
        <v>84</v>
      </c>
      <c r="CF7" s="75" t="s">
        <v>82</v>
      </c>
      <c r="CG7" s="75" t="s">
        <v>87</v>
      </c>
      <c r="CH7" s="75" t="s">
        <v>82</v>
      </c>
      <c r="CI7" s="116"/>
      <c r="CJ7" s="116"/>
      <c r="CK7" s="116"/>
      <c r="CL7" s="116"/>
      <c r="CM7" s="75" t="s">
        <v>90</v>
      </c>
      <c r="CN7" s="75" t="s">
        <v>82</v>
      </c>
      <c r="CO7" s="75" t="s">
        <v>90</v>
      </c>
      <c r="CP7" s="75" t="s">
        <v>82</v>
      </c>
      <c r="CQ7" s="116"/>
      <c r="CR7" s="116"/>
    </row>
    <row r="8" spans="1:96" s="3" customFormat="1" ht="13.5" x14ac:dyDescent="0.2">
      <c r="A8" s="9" t="s">
        <v>153</v>
      </c>
      <c r="B8" s="9" t="s">
        <v>154</v>
      </c>
      <c r="C8" s="9"/>
      <c r="D8" s="10"/>
      <c r="E8" s="10"/>
      <c r="F8" s="12"/>
      <c r="G8" s="7">
        <v>1</v>
      </c>
      <c r="H8" s="7">
        <f>1+G8</f>
        <v>2</v>
      </c>
      <c r="I8" s="7">
        <f t="shared" ref="I8:BT8" si="0">1+H8</f>
        <v>3</v>
      </c>
      <c r="J8" s="7">
        <f t="shared" si="0"/>
        <v>4</v>
      </c>
      <c r="K8" s="7">
        <f t="shared" si="0"/>
        <v>5</v>
      </c>
      <c r="L8" s="7">
        <f t="shared" si="0"/>
        <v>6</v>
      </c>
      <c r="M8" s="7">
        <f t="shared" si="0"/>
        <v>7</v>
      </c>
      <c r="N8" s="7">
        <f t="shared" si="0"/>
        <v>8</v>
      </c>
      <c r="O8" s="7">
        <f t="shared" si="0"/>
        <v>9</v>
      </c>
      <c r="P8" s="7">
        <f t="shared" si="0"/>
        <v>10</v>
      </c>
      <c r="Q8" s="7">
        <f t="shared" si="0"/>
        <v>11</v>
      </c>
      <c r="R8" s="7">
        <f t="shared" si="0"/>
        <v>12</v>
      </c>
      <c r="S8" s="7">
        <f t="shared" si="0"/>
        <v>13</v>
      </c>
      <c r="T8" s="7">
        <f t="shared" si="0"/>
        <v>14</v>
      </c>
      <c r="U8" s="7">
        <f t="shared" si="0"/>
        <v>15</v>
      </c>
      <c r="V8" s="7">
        <f t="shared" si="0"/>
        <v>16</v>
      </c>
      <c r="W8" s="7">
        <f t="shared" si="0"/>
        <v>17</v>
      </c>
      <c r="X8" s="7">
        <f t="shared" si="0"/>
        <v>18</v>
      </c>
      <c r="Y8" s="7">
        <f t="shared" si="0"/>
        <v>19</v>
      </c>
      <c r="Z8" s="7">
        <f t="shared" si="0"/>
        <v>20</v>
      </c>
      <c r="AA8" s="7">
        <f t="shared" si="0"/>
        <v>21</v>
      </c>
      <c r="AB8" s="7">
        <f t="shared" si="0"/>
        <v>22</v>
      </c>
      <c r="AC8" s="7">
        <f t="shared" si="0"/>
        <v>23</v>
      </c>
      <c r="AD8" s="7">
        <f t="shared" si="0"/>
        <v>24</v>
      </c>
      <c r="AE8" s="7">
        <f t="shared" si="0"/>
        <v>25</v>
      </c>
      <c r="AF8" s="7">
        <f t="shared" si="0"/>
        <v>26</v>
      </c>
      <c r="AG8" s="7">
        <f t="shared" si="0"/>
        <v>27</v>
      </c>
      <c r="AH8" s="7">
        <f t="shared" si="0"/>
        <v>28</v>
      </c>
      <c r="AI8" s="7">
        <f t="shared" si="0"/>
        <v>29</v>
      </c>
      <c r="AJ8" s="7">
        <f t="shared" si="0"/>
        <v>30</v>
      </c>
      <c r="AK8" s="7">
        <f t="shared" si="0"/>
        <v>31</v>
      </c>
      <c r="AL8" s="7">
        <f t="shared" si="0"/>
        <v>32</v>
      </c>
      <c r="AM8" s="7">
        <f t="shared" si="0"/>
        <v>33</v>
      </c>
      <c r="AN8" s="7">
        <f t="shared" si="0"/>
        <v>34</v>
      </c>
      <c r="AO8" s="7">
        <f t="shared" si="0"/>
        <v>35</v>
      </c>
      <c r="AP8" s="7">
        <f t="shared" si="0"/>
        <v>36</v>
      </c>
      <c r="AQ8" s="7">
        <f t="shared" si="0"/>
        <v>37</v>
      </c>
      <c r="AR8" s="7">
        <f t="shared" si="0"/>
        <v>38</v>
      </c>
      <c r="AS8" s="7">
        <f t="shared" si="0"/>
        <v>39</v>
      </c>
      <c r="AT8" s="7">
        <f t="shared" si="0"/>
        <v>40</v>
      </c>
      <c r="AU8" s="7">
        <f t="shared" si="0"/>
        <v>41</v>
      </c>
      <c r="AV8" s="7">
        <f t="shared" si="0"/>
        <v>42</v>
      </c>
      <c r="AW8" s="7">
        <f t="shared" si="0"/>
        <v>43</v>
      </c>
      <c r="AX8" s="7">
        <f t="shared" si="0"/>
        <v>44</v>
      </c>
      <c r="AY8" s="7">
        <f t="shared" si="0"/>
        <v>45</v>
      </c>
      <c r="AZ8" s="7">
        <f t="shared" si="0"/>
        <v>46</v>
      </c>
      <c r="BA8" s="7">
        <f t="shared" si="0"/>
        <v>47</v>
      </c>
      <c r="BB8" s="7">
        <f t="shared" si="0"/>
        <v>48</v>
      </c>
      <c r="BC8" s="7">
        <f t="shared" si="0"/>
        <v>49</v>
      </c>
      <c r="BD8" s="7">
        <f t="shared" si="0"/>
        <v>50</v>
      </c>
      <c r="BE8" s="7">
        <f t="shared" si="0"/>
        <v>51</v>
      </c>
      <c r="BF8" s="7">
        <f t="shared" si="0"/>
        <v>52</v>
      </c>
      <c r="BG8" s="7">
        <f t="shared" si="0"/>
        <v>53</v>
      </c>
      <c r="BH8" s="7">
        <f t="shared" si="0"/>
        <v>54</v>
      </c>
      <c r="BI8" s="7">
        <f t="shared" si="0"/>
        <v>55</v>
      </c>
      <c r="BJ8" s="7">
        <f t="shared" si="0"/>
        <v>56</v>
      </c>
      <c r="BK8" s="7">
        <f t="shared" si="0"/>
        <v>57</v>
      </c>
      <c r="BL8" s="7">
        <f t="shared" si="0"/>
        <v>58</v>
      </c>
      <c r="BM8" s="7">
        <f t="shared" si="0"/>
        <v>59</v>
      </c>
      <c r="BN8" s="7">
        <f t="shared" si="0"/>
        <v>60</v>
      </c>
      <c r="BO8" s="7">
        <f t="shared" si="0"/>
        <v>61</v>
      </c>
      <c r="BP8" s="7">
        <f t="shared" si="0"/>
        <v>62</v>
      </c>
      <c r="BQ8" s="7">
        <f t="shared" si="0"/>
        <v>63</v>
      </c>
      <c r="BR8" s="7">
        <f t="shared" si="0"/>
        <v>64</v>
      </c>
      <c r="BS8" s="7">
        <f t="shared" si="0"/>
        <v>65</v>
      </c>
      <c r="BT8" s="7">
        <f t="shared" si="0"/>
        <v>66</v>
      </c>
      <c r="BU8" s="7">
        <f t="shared" ref="BU8:CR8" si="1">1+BT8</f>
        <v>67</v>
      </c>
      <c r="BV8" s="7">
        <f t="shared" si="1"/>
        <v>68</v>
      </c>
      <c r="BW8" s="7">
        <f t="shared" si="1"/>
        <v>69</v>
      </c>
      <c r="BX8" s="7">
        <f t="shared" si="1"/>
        <v>70</v>
      </c>
      <c r="BY8" s="7">
        <f t="shared" si="1"/>
        <v>71</v>
      </c>
      <c r="BZ8" s="7">
        <f t="shared" si="1"/>
        <v>72</v>
      </c>
      <c r="CA8" s="7">
        <f t="shared" si="1"/>
        <v>73</v>
      </c>
      <c r="CB8" s="7">
        <f t="shared" si="1"/>
        <v>74</v>
      </c>
      <c r="CC8" s="7">
        <f t="shared" si="1"/>
        <v>75</v>
      </c>
      <c r="CD8" s="7">
        <f t="shared" si="1"/>
        <v>76</v>
      </c>
      <c r="CE8" s="7">
        <f t="shared" si="1"/>
        <v>77</v>
      </c>
      <c r="CF8" s="7">
        <f t="shared" si="1"/>
        <v>78</v>
      </c>
      <c r="CG8" s="7">
        <f t="shared" si="1"/>
        <v>79</v>
      </c>
      <c r="CH8" s="7">
        <f t="shared" si="1"/>
        <v>80</v>
      </c>
      <c r="CI8" s="7">
        <f t="shared" si="1"/>
        <v>81</v>
      </c>
      <c r="CJ8" s="7">
        <f t="shared" si="1"/>
        <v>82</v>
      </c>
      <c r="CK8" s="7">
        <f t="shared" si="1"/>
        <v>83</v>
      </c>
      <c r="CL8" s="7">
        <f t="shared" si="1"/>
        <v>84</v>
      </c>
      <c r="CM8" s="7">
        <f t="shared" si="1"/>
        <v>85</v>
      </c>
      <c r="CN8" s="7">
        <f t="shared" si="1"/>
        <v>86</v>
      </c>
      <c r="CO8" s="7">
        <f t="shared" si="1"/>
        <v>87</v>
      </c>
      <c r="CP8" s="7">
        <f t="shared" si="1"/>
        <v>88</v>
      </c>
      <c r="CQ8" s="7">
        <f t="shared" si="1"/>
        <v>89</v>
      </c>
      <c r="CR8" s="7">
        <f t="shared" si="1"/>
        <v>90</v>
      </c>
    </row>
    <row r="9" spans="1:96" s="19" customFormat="1" x14ac:dyDescent="0.25">
      <c r="A9" s="27"/>
      <c r="B9" s="28" t="s">
        <v>99</v>
      </c>
      <c r="C9" s="16"/>
      <c r="D9" s="17"/>
      <c r="E9" s="17" t="s">
        <v>123</v>
      </c>
      <c r="F9" s="18"/>
      <c r="G9" s="14"/>
      <c r="H9" s="14"/>
      <c r="I9" s="15">
        <v>0</v>
      </c>
      <c r="J9" s="14"/>
      <c r="K9" s="15">
        <v>0</v>
      </c>
      <c r="L9" s="14"/>
      <c r="M9" s="15">
        <v>0</v>
      </c>
      <c r="N9" s="14"/>
      <c r="O9" s="15">
        <v>0</v>
      </c>
      <c r="P9" s="14"/>
      <c r="Q9" s="15">
        <v>0</v>
      </c>
      <c r="R9" s="14"/>
      <c r="S9" s="15"/>
      <c r="T9" s="14"/>
      <c r="U9" s="15">
        <v>0</v>
      </c>
      <c r="V9" s="14"/>
      <c r="W9" s="15">
        <v>0</v>
      </c>
      <c r="X9" s="14"/>
      <c r="Y9" s="14"/>
      <c r="Z9" s="14"/>
      <c r="AA9" s="15">
        <f>[2]Лист2!$M160</f>
        <v>0</v>
      </c>
      <c r="AB9" s="14">
        <f>[2]Лист2!M6</f>
        <v>0</v>
      </c>
      <c r="AC9" s="15">
        <f>[2]Лист2!N160</f>
        <v>0</v>
      </c>
      <c r="AD9" s="14">
        <f>[2]Лист2!$N6</f>
        <v>0</v>
      </c>
      <c r="AE9" s="15">
        <f>[2]Лист2!$O160</f>
        <v>0</v>
      </c>
      <c r="AF9" s="14">
        <f>[2]Лист2!$O6</f>
        <v>0</v>
      </c>
      <c r="AG9" s="15">
        <f>[2]Лист2!$S160</f>
        <v>0</v>
      </c>
      <c r="AH9" s="14">
        <f>[2]Лист2!$S6</f>
        <v>0</v>
      </c>
      <c r="AI9" s="15">
        <f>[2]Лист2!$P160</f>
        <v>0</v>
      </c>
      <c r="AJ9" s="14">
        <f>[2]Лист2!$P6</f>
        <v>0</v>
      </c>
      <c r="AK9" s="15">
        <f>[2]Лист2!$Q160</f>
        <v>0</v>
      </c>
      <c r="AL9" s="14">
        <f>[2]Лист2!$Q6</f>
        <v>0</v>
      </c>
      <c r="AM9" s="15">
        <f>[2]Лист2!$R160</f>
        <v>0</v>
      </c>
      <c r="AN9" s="14">
        <f>[2]Лист2!$R6</f>
        <v>0</v>
      </c>
      <c r="AO9" s="15">
        <f>[2]Лист2!$T160</f>
        <v>0</v>
      </c>
      <c r="AP9" s="14">
        <f>[2]Лист2!$T6</f>
        <v>0</v>
      </c>
      <c r="AQ9" s="14"/>
      <c r="AR9" s="14"/>
      <c r="AS9" s="15">
        <f>[2]Лист2!$W160</f>
        <v>0</v>
      </c>
      <c r="AT9" s="14">
        <f>[2]Лист2!$W6</f>
        <v>0</v>
      </c>
      <c r="AU9" s="15">
        <f>[2]Лист2!$X160</f>
        <v>0</v>
      </c>
      <c r="AV9" s="14">
        <f>[2]Лист2!$X6</f>
        <v>0</v>
      </c>
      <c r="AW9" s="15">
        <f>[2]Лист2!$Y160</f>
        <v>0</v>
      </c>
      <c r="AX9" s="14">
        <f>[2]Лист2!$Y6</f>
        <v>0</v>
      </c>
      <c r="AY9" s="15">
        <f>[2]Лист2!$AC160</f>
        <v>0</v>
      </c>
      <c r="AZ9" s="14">
        <f>[2]Лист2!$AC6</f>
        <v>0</v>
      </c>
      <c r="BA9" s="15">
        <f>[2]Лист2!$Z160</f>
        <v>0</v>
      </c>
      <c r="BB9" s="14">
        <f>[2]Лист2!$Z6</f>
        <v>0</v>
      </c>
      <c r="BC9" s="15">
        <f>[2]Лист2!$AA160</f>
        <v>0</v>
      </c>
      <c r="BD9" s="14">
        <f>[2]Лист2!$AA6</f>
        <v>0</v>
      </c>
      <c r="BE9" s="15">
        <f>[2]Лист2!$AB160</f>
        <v>0</v>
      </c>
      <c r="BF9" s="14">
        <f>[2]Лист2!$AB6</f>
        <v>0</v>
      </c>
      <c r="BG9" s="15">
        <f>[2]Лист2!$AD160</f>
        <v>0</v>
      </c>
      <c r="BH9" s="14">
        <f>[2]Лист2!$AD6</f>
        <v>0</v>
      </c>
      <c r="BI9" s="14"/>
      <c r="BJ9" s="14"/>
      <c r="BK9" s="15">
        <f>[2]Лист2!$AG160</f>
        <v>0</v>
      </c>
      <c r="BL9" s="14">
        <f>[2]Лист2!$AG6</f>
        <v>0</v>
      </c>
      <c r="BM9" s="15">
        <f>[2]Лист2!$AH160</f>
        <v>0</v>
      </c>
      <c r="BN9" s="14">
        <f>[2]Лист2!$AH6</f>
        <v>0</v>
      </c>
      <c r="BO9" s="15">
        <f>[2]Лист2!$AI160</f>
        <v>0</v>
      </c>
      <c r="BP9" s="14">
        <f>[2]Лист2!$AI6</f>
        <v>0</v>
      </c>
      <c r="BQ9" s="15">
        <f>[2]Лист2!$AM160</f>
        <v>0</v>
      </c>
      <c r="BR9" s="14">
        <f>[2]Лист2!$AM6</f>
        <v>0</v>
      </c>
      <c r="BS9" s="15">
        <f>[2]Лист2!$AJ160</f>
        <v>0</v>
      </c>
      <c r="BT9" s="14">
        <f>[2]Лист2!$AJ6</f>
        <v>0</v>
      </c>
      <c r="BU9" s="15">
        <f>[2]Лист2!$AK160</f>
        <v>0</v>
      </c>
      <c r="BV9" s="14">
        <f>[2]Лист2!$AK6</f>
        <v>0</v>
      </c>
      <c r="BW9" s="15">
        <f>[2]Лист2!$AL160</f>
        <v>0</v>
      </c>
      <c r="BX9" s="14">
        <f>[2]Лист2!$AL6</f>
        <v>0</v>
      </c>
      <c r="BY9" s="15">
        <f>[2]Лист2!$AN160</f>
        <v>0</v>
      </c>
      <c r="BZ9" s="14">
        <f>[2]Лист2!$AN6</f>
        <v>0</v>
      </c>
      <c r="CA9" s="14"/>
      <c r="CB9" s="14"/>
      <c r="CC9" s="15">
        <f>[2]Лист2!$AQ160</f>
        <v>0</v>
      </c>
      <c r="CD9" s="14">
        <f>[2]Лист2!$AQ6</f>
        <v>0</v>
      </c>
      <c r="CE9" s="15">
        <f>[2]Лист2!$AR160</f>
        <v>0</v>
      </c>
      <c r="CF9" s="14">
        <f>[2]Лист2!$AR6</f>
        <v>0</v>
      </c>
      <c r="CG9" s="15">
        <f>[2]Лист2!$AS160</f>
        <v>0</v>
      </c>
      <c r="CH9" s="14">
        <f>[2]Лист2!$AS6</f>
        <v>0</v>
      </c>
      <c r="CI9" s="15">
        <f>[2]Лист2!$AW160</f>
        <v>0</v>
      </c>
      <c r="CJ9" s="14">
        <f>[2]Лист2!$AW6</f>
        <v>0</v>
      </c>
      <c r="CK9" s="15">
        <f>[2]Лист2!$AT160</f>
        <v>0</v>
      </c>
      <c r="CL9" s="14">
        <f>[2]Лист2!$AT6</f>
        <v>0</v>
      </c>
      <c r="CM9" s="15">
        <f>[2]Лист2!$AU160</f>
        <v>0</v>
      </c>
      <c r="CN9" s="14">
        <f>[2]Лист2!$AU6</f>
        <v>0</v>
      </c>
      <c r="CO9" s="15">
        <f>[2]Лист2!$AV160</f>
        <v>0</v>
      </c>
      <c r="CP9" s="14">
        <f>[2]Лист2!$AV6</f>
        <v>0</v>
      </c>
      <c r="CQ9" s="15">
        <f>[2]Лист2!$AX160</f>
        <v>0</v>
      </c>
      <c r="CR9" s="14">
        <f>[2]Лист2!$AX6</f>
        <v>0</v>
      </c>
    </row>
    <row r="10" spans="1:96" s="19" customFormat="1" ht="15" customHeight="1" x14ac:dyDescent="0.25">
      <c r="A10" s="29">
        <v>1</v>
      </c>
      <c r="B10" s="30" t="s">
        <v>2</v>
      </c>
      <c r="C10" s="16">
        <v>330278</v>
      </c>
      <c r="D10" s="17" t="s">
        <v>124</v>
      </c>
      <c r="E10" s="17" t="s">
        <v>123</v>
      </c>
      <c r="F10" s="18" t="s">
        <v>125</v>
      </c>
      <c r="G10" s="14">
        <f>H10+P10+R10+X10</f>
        <v>353405003.89999998</v>
      </c>
      <c r="H10" s="14">
        <f>J10+L10+N10</f>
        <v>121011116.38</v>
      </c>
      <c r="I10" s="15">
        <f>AA10+AS10+BK10+CC10</f>
        <v>129008</v>
      </c>
      <c r="J10" s="14">
        <f t="shared" ref="J10:X25" si="2">AB10+AT10+BL10+CD10</f>
        <v>54885176.549999997</v>
      </c>
      <c r="K10" s="15">
        <f t="shared" si="2"/>
        <v>6914</v>
      </c>
      <c r="L10" s="14">
        <f>AD10+AV10+BN10+CF10</f>
        <v>4154067.94</v>
      </c>
      <c r="M10" s="15">
        <f t="shared" si="2"/>
        <v>28268</v>
      </c>
      <c r="N10" s="14">
        <f t="shared" si="2"/>
        <v>61971871.890000001</v>
      </c>
      <c r="O10" s="15">
        <f t="shared" si="2"/>
        <v>573</v>
      </c>
      <c r="P10" s="14">
        <f t="shared" si="2"/>
        <v>8064620.75</v>
      </c>
      <c r="Q10" s="15">
        <f t="shared" si="2"/>
        <v>5976</v>
      </c>
      <c r="R10" s="14">
        <f t="shared" si="2"/>
        <v>224329266.77000001</v>
      </c>
      <c r="S10" s="15">
        <f>AK10+BC10+BU10+CM10</f>
        <v>0</v>
      </c>
      <c r="T10" s="14">
        <f t="shared" si="2"/>
        <v>0</v>
      </c>
      <c r="U10" s="15">
        <f t="shared" si="2"/>
        <v>129</v>
      </c>
      <c r="V10" s="14">
        <f t="shared" si="2"/>
        <v>35013375</v>
      </c>
      <c r="W10" s="15">
        <f t="shared" si="2"/>
        <v>0</v>
      </c>
      <c r="X10" s="14">
        <f t="shared" si="2"/>
        <v>0</v>
      </c>
      <c r="Y10" s="14">
        <f>Z10+AH10+AJ10+AP10</f>
        <v>69130887.269999996</v>
      </c>
      <c r="Z10" s="14">
        <f>AB10+AD10+AF10</f>
        <v>21510475.690000001</v>
      </c>
      <c r="AA10" s="15">
        <f>[2]Лист2!$M161</f>
        <v>32035</v>
      </c>
      <c r="AB10" s="14">
        <f>[2]Лист2!M7</f>
        <v>11560417.109999999</v>
      </c>
      <c r="AC10" s="15">
        <f>[2]Лист2!N161</f>
        <v>2375</v>
      </c>
      <c r="AD10" s="14">
        <f>[2]Лист2!$N7</f>
        <v>1337061.6399999999</v>
      </c>
      <c r="AE10" s="15">
        <f>[2]Лист2!$O161</f>
        <v>4941</v>
      </c>
      <c r="AF10" s="14">
        <f>[2]Лист2!$O7</f>
        <v>8612996.9399999995</v>
      </c>
      <c r="AG10" s="15">
        <f>[2]Лист2!$S161</f>
        <v>148</v>
      </c>
      <c r="AH10" s="14">
        <f>[2]Лист2!$S7</f>
        <v>2106705.2999999998</v>
      </c>
      <c r="AI10" s="15">
        <f>[2]Лист2!$P161</f>
        <v>1373</v>
      </c>
      <c r="AJ10" s="20">
        <f>[2]Лист2!$P7</f>
        <v>45513706.280000001</v>
      </c>
      <c r="AK10" s="15">
        <f>[2]Лист2!$Q161</f>
        <v>0</v>
      </c>
      <c r="AL10" s="14">
        <f>[2]Лист2!$Q7</f>
        <v>0</v>
      </c>
      <c r="AM10" s="15">
        <f>[2]Лист2!$R161</f>
        <v>13</v>
      </c>
      <c r="AN10" s="20">
        <f>[2]Лист2!$R7</f>
        <v>3308166</v>
      </c>
      <c r="AO10" s="15">
        <f>[2]Лист2!$T161</f>
        <v>0</v>
      </c>
      <c r="AP10" s="14">
        <f>[2]Лист2!$T7</f>
        <v>0</v>
      </c>
      <c r="AQ10" s="14">
        <f>AR10+AZ10+BB10+BH10</f>
        <v>95779809.530000001</v>
      </c>
      <c r="AR10" s="14">
        <f>AT10+AV10+AX10</f>
        <v>36643258.340000004</v>
      </c>
      <c r="AS10" s="15">
        <f>[2]Лист2!$W161</f>
        <v>37051</v>
      </c>
      <c r="AT10" s="14">
        <f>[2]Лист2!$W7</f>
        <v>20064324.109999999</v>
      </c>
      <c r="AU10" s="15">
        <f>[2]Лист2!$X161</f>
        <v>3039</v>
      </c>
      <c r="AV10" s="14">
        <f>[2]Лист2!$X7</f>
        <v>1806885.33</v>
      </c>
      <c r="AW10" s="15">
        <f>[2]Лист2!$Y161</f>
        <v>4732</v>
      </c>
      <c r="AX10" s="14">
        <f>[2]Лист2!$Y7</f>
        <v>14772048.9</v>
      </c>
      <c r="AY10" s="15">
        <f>[2]Лист2!$AC161</f>
        <v>121</v>
      </c>
      <c r="AZ10" s="14">
        <f>[2]Лист2!$AC7</f>
        <v>2459094.9500000002</v>
      </c>
      <c r="BA10" s="15">
        <f>[2]Лист2!$Z161</f>
        <v>1799</v>
      </c>
      <c r="BB10" s="20">
        <f>[2]Лист2!$Z7</f>
        <v>56677456.240000002</v>
      </c>
      <c r="BC10" s="15">
        <f>[2]Лист2!$AA161</f>
        <v>0</v>
      </c>
      <c r="BD10" s="14">
        <f>[2]Лист2!$AA7</f>
        <v>0</v>
      </c>
      <c r="BE10" s="15">
        <f>[2]Лист2!$AB161</f>
        <v>22</v>
      </c>
      <c r="BF10" s="20">
        <f>[2]Лист2!$AB7</f>
        <v>5507506</v>
      </c>
      <c r="BG10" s="15">
        <f>[2]Лист2!$AD161</f>
        <v>0</v>
      </c>
      <c r="BH10" s="14">
        <f>[2]Лист2!$AD7</f>
        <v>0</v>
      </c>
      <c r="BI10" s="14">
        <f>BJ10+BR10+BT10+BZ10</f>
        <v>94561361.329999998</v>
      </c>
      <c r="BJ10" s="14">
        <f>BL10+BN10+BP10</f>
        <v>31473847.469999999</v>
      </c>
      <c r="BK10" s="15">
        <f>[2]Лист2!$AG161</f>
        <v>29961</v>
      </c>
      <c r="BL10" s="14">
        <f>[2]Лист2!$AG7</f>
        <v>11674080.810000001</v>
      </c>
      <c r="BM10" s="15">
        <f>[2]Лист2!$AH161</f>
        <v>750</v>
      </c>
      <c r="BN10" s="14">
        <f>[2]Лист2!$AH7</f>
        <v>506365.35</v>
      </c>
      <c r="BO10" s="15">
        <f>[2]Лист2!$AI161</f>
        <v>9297</v>
      </c>
      <c r="BP10" s="14">
        <f>[2]Лист2!$AI7</f>
        <v>19293401.309999999</v>
      </c>
      <c r="BQ10" s="15">
        <f>[2]Лист2!$AM161</f>
        <v>164</v>
      </c>
      <c r="BR10" s="14">
        <f>[2]Лист2!$AM7</f>
        <v>2018460.25</v>
      </c>
      <c r="BS10" s="15">
        <f>[2]Лист2!$AJ161</f>
        <v>1398</v>
      </c>
      <c r="BT10" s="20">
        <f>[2]Лист2!$AJ7</f>
        <v>61069053.609999999</v>
      </c>
      <c r="BU10" s="15">
        <f>[2]Лист2!$AK161</f>
        <v>0</v>
      </c>
      <c r="BV10" s="14">
        <f>[2]Лист2!$AK7</f>
        <v>0</v>
      </c>
      <c r="BW10" s="15">
        <f>[2]Лист2!$AL161</f>
        <v>47</v>
      </c>
      <c r="BX10" s="20">
        <f>[2]Лист2!$AL7</f>
        <v>13098853</v>
      </c>
      <c r="BY10" s="15">
        <f>[2]Лист2!$AN161</f>
        <v>0</v>
      </c>
      <c r="BZ10" s="14">
        <f>[2]Лист2!$AN7</f>
        <v>0</v>
      </c>
      <c r="CA10" s="14">
        <f>CB10+CJ10+CL10+CR10</f>
        <v>93932945.769999996</v>
      </c>
      <c r="CB10" s="14">
        <f>CD10+CF10+CH10</f>
        <v>31383534.879999999</v>
      </c>
      <c r="CC10" s="15">
        <f>[2]Лист2!$AQ161</f>
        <v>29961</v>
      </c>
      <c r="CD10" s="14">
        <f>[2]Лист2!$AQ7</f>
        <v>11586354.52</v>
      </c>
      <c r="CE10" s="15">
        <f>[2]Лист2!$AR161</f>
        <v>750</v>
      </c>
      <c r="CF10" s="14">
        <f>[2]Лист2!$AR7</f>
        <v>503755.62</v>
      </c>
      <c r="CG10" s="15">
        <f>[2]Лист2!$AS161</f>
        <v>9298</v>
      </c>
      <c r="CH10" s="14">
        <f>[2]Лист2!$AS7</f>
        <v>19293424.739999998</v>
      </c>
      <c r="CI10" s="15">
        <f>[2]Лист2!$AW161</f>
        <v>140</v>
      </c>
      <c r="CJ10" s="14">
        <f>[2]Лист2!$AW7</f>
        <v>1480360.25</v>
      </c>
      <c r="CK10" s="15">
        <f>[2]Лист2!$AT161</f>
        <v>1406</v>
      </c>
      <c r="CL10" s="20">
        <f>[2]Лист2!$AT7</f>
        <v>61069050.640000001</v>
      </c>
      <c r="CM10" s="15">
        <f>[2]Лист2!$AU161</f>
        <v>0</v>
      </c>
      <c r="CN10" s="14">
        <f>[2]Лист2!$AU7</f>
        <v>0</v>
      </c>
      <c r="CO10" s="15">
        <f>[2]Лист2!$AV161</f>
        <v>47</v>
      </c>
      <c r="CP10" s="20">
        <f>[2]Лист2!$AV7</f>
        <v>13098850</v>
      </c>
      <c r="CQ10" s="15">
        <f>[2]Лист2!$AX161</f>
        <v>0</v>
      </c>
      <c r="CR10" s="14">
        <f>[2]Лист2!$AX7</f>
        <v>0</v>
      </c>
    </row>
    <row r="11" spans="1:96" s="19" customFormat="1" ht="15" customHeight="1" x14ac:dyDescent="0.25">
      <c r="A11" s="29">
        <v>2</v>
      </c>
      <c r="B11" s="31" t="s">
        <v>3</v>
      </c>
      <c r="C11" s="16">
        <v>330268</v>
      </c>
      <c r="D11" s="17" t="s">
        <v>124</v>
      </c>
      <c r="E11" s="17" t="s">
        <v>123</v>
      </c>
      <c r="F11" s="18" t="s">
        <v>125</v>
      </c>
      <c r="G11" s="14">
        <f t="shared" ref="G11:G74" si="3">H11+P11+R11+X11</f>
        <v>56246310.240000002</v>
      </c>
      <c r="H11" s="14">
        <f t="shared" ref="H11:H74" si="4">J11+L11+N11</f>
        <v>25515361.239999998</v>
      </c>
      <c r="I11" s="15">
        <f t="shared" ref="I11:X40" si="5">AA11+AS11+BK11+CC11</f>
        <v>14998</v>
      </c>
      <c r="J11" s="14">
        <f t="shared" si="2"/>
        <v>2302466.9300000002</v>
      </c>
      <c r="K11" s="15">
        <f t="shared" si="2"/>
        <v>0</v>
      </c>
      <c r="L11" s="14">
        <f t="shared" si="2"/>
        <v>0</v>
      </c>
      <c r="M11" s="15">
        <f t="shared" si="2"/>
        <v>9204</v>
      </c>
      <c r="N11" s="14">
        <f t="shared" si="2"/>
        <v>23212894.309999999</v>
      </c>
      <c r="O11" s="15">
        <f t="shared" si="2"/>
        <v>797</v>
      </c>
      <c r="P11" s="14">
        <f t="shared" si="2"/>
        <v>21148522</v>
      </c>
      <c r="Q11" s="15">
        <f t="shared" si="2"/>
        <v>328</v>
      </c>
      <c r="R11" s="14">
        <f t="shared" si="2"/>
        <v>9582427</v>
      </c>
      <c r="S11" s="15">
        <f t="shared" si="2"/>
        <v>0</v>
      </c>
      <c r="T11" s="14">
        <f t="shared" si="2"/>
        <v>0</v>
      </c>
      <c r="U11" s="15">
        <f t="shared" si="2"/>
        <v>20</v>
      </c>
      <c r="V11" s="14">
        <f t="shared" si="2"/>
        <v>2034235.94</v>
      </c>
      <c r="W11" s="15">
        <f t="shared" si="2"/>
        <v>0</v>
      </c>
      <c r="X11" s="14">
        <f t="shared" si="2"/>
        <v>0</v>
      </c>
      <c r="Y11" s="14">
        <f t="shared" ref="Y11:Y74" si="6">Z11+AH11+AJ11+AP11</f>
        <v>25093988.140000001</v>
      </c>
      <c r="Z11" s="14">
        <f t="shared" ref="Z11:Z74" si="7">AB11+AD11+AF11</f>
        <v>15730890.57</v>
      </c>
      <c r="AA11" s="15">
        <f>[2]Лист2!$M162</f>
        <v>4499</v>
      </c>
      <c r="AB11" s="14">
        <f>[2]Лист2!M8</f>
        <v>720344.33</v>
      </c>
      <c r="AC11" s="15">
        <f>[2]Лист2!N162</f>
        <v>0</v>
      </c>
      <c r="AD11" s="14">
        <f>[2]Лист2!$N8</f>
        <v>0</v>
      </c>
      <c r="AE11" s="15">
        <f>[2]Лист2!$O162</f>
        <v>2916</v>
      </c>
      <c r="AF11" s="14">
        <f>[2]Лист2!$O8</f>
        <v>15010546.24</v>
      </c>
      <c r="AG11" s="15">
        <f>[2]Лист2!$S162</f>
        <v>239</v>
      </c>
      <c r="AH11" s="14">
        <f>[2]Лист2!$S8</f>
        <v>6238822.5199999996</v>
      </c>
      <c r="AI11" s="15">
        <f>[2]Лист2!$P162</f>
        <v>98</v>
      </c>
      <c r="AJ11" s="20">
        <f>[2]Лист2!$P8</f>
        <v>3124275.05</v>
      </c>
      <c r="AK11" s="15">
        <f>[2]Лист2!$Q162</f>
        <v>0</v>
      </c>
      <c r="AL11" s="14">
        <f>[2]Лист2!$Q8</f>
        <v>0</v>
      </c>
      <c r="AM11" s="15">
        <f>[2]Лист2!$R162</f>
        <v>6</v>
      </c>
      <c r="AN11" s="20">
        <f>[2]Лист2!$R8</f>
        <v>610270.78</v>
      </c>
      <c r="AO11" s="15">
        <f>[2]Лист2!$T162</f>
        <v>0</v>
      </c>
      <c r="AP11" s="14">
        <f>[2]Лист2!$T8</f>
        <v>0</v>
      </c>
      <c r="AQ11" s="14">
        <f t="shared" ref="AQ11:AQ74" si="8">AR11+AZ11+BB11+BH11</f>
        <v>9031877.9399999995</v>
      </c>
      <c r="AR11" s="14">
        <f t="shared" ref="AR11:AR74" si="9">AT11+AV11+AX11</f>
        <v>3156479.56</v>
      </c>
      <c r="AS11" s="15">
        <f>[2]Лист2!$W162</f>
        <v>3000</v>
      </c>
      <c r="AT11" s="14">
        <f>[2]Лист2!$W8</f>
        <v>480229.56</v>
      </c>
      <c r="AU11" s="15">
        <f>[2]Лист2!$X162</f>
        <v>0</v>
      </c>
      <c r="AV11" s="14">
        <f>[2]Лист2!$X8</f>
        <v>0</v>
      </c>
      <c r="AW11" s="15">
        <f>[2]Лист2!$Y162</f>
        <v>1841</v>
      </c>
      <c r="AX11" s="14">
        <f>[2]Лист2!$Y8</f>
        <v>2676250</v>
      </c>
      <c r="AY11" s="15">
        <f>[2]Лист2!$AC162</f>
        <v>159</v>
      </c>
      <c r="AZ11" s="14">
        <f>[2]Лист2!$AC8</f>
        <v>4159215.01</v>
      </c>
      <c r="BA11" s="15">
        <f>[2]Лист2!$Z162</f>
        <v>79</v>
      </c>
      <c r="BB11" s="20">
        <f>[2]Лист2!$Z8</f>
        <v>1716183.37</v>
      </c>
      <c r="BC11" s="15">
        <f>[2]Лист2!$AA162</f>
        <v>0</v>
      </c>
      <c r="BD11" s="14">
        <f>[2]Лист2!$AA8</f>
        <v>0</v>
      </c>
      <c r="BE11" s="15">
        <f>[2]Лист2!$AB162</f>
        <v>4</v>
      </c>
      <c r="BF11" s="20">
        <f>[2]Лист2!$AB8</f>
        <v>406847.19</v>
      </c>
      <c r="BG11" s="15">
        <f>[2]Лист2!$AD162</f>
        <v>0</v>
      </c>
      <c r="BH11" s="14">
        <f>[2]Лист2!$AD8</f>
        <v>0</v>
      </c>
      <c r="BI11" s="14">
        <f t="shared" ref="BI11:BI74" si="10">BJ11+BR11+BT11+BZ11</f>
        <v>11604877.939999999</v>
      </c>
      <c r="BJ11" s="14">
        <f t="shared" ref="BJ11:BJ74" si="11">BL11+BN11+BP11</f>
        <v>3329479.56</v>
      </c>
      <c r="BK11" s="15">
        <f>[2]Лист2!$AG162</f>
        <v>3000</v>
      </c>
      <c r="BL11" s="14">
        <f>[2]Лист2!$AG8</f>
        <v>480229.56</v>
      </c>
      <c r="BM11" s="15">
        <f>[2]Лист2!$AH162</f>
        <v>0</v>
      </c>
      <c r="BN11" s="14">
        <f>[2]Лист2!$AH8</f>
        <v>0</v>
      </c>
      <c r="BO11" s="15">
        <f>[2]Лист2!$AI162</f>
        <v>1841</v>
      </c>
      <c r="BP11" s="14">
        <f>[2]Лист2!$AI8</f>
        <v>2849250</v>
      </c>
      <c r="BQ11" s="15">
        <f>[2]Лист2!$AM162</f>
        <v>159</v>
      </c>
      <c r="BR11" s="14">
        <f>[2]Лист2!$AM8</f>
        <v>5159215.01</v>
      </c>
      <c r="BS11" s="15">
        <f>[2]Лист2!$AJ162</f>
        <v>79</v>
      </c>
      <c r="BT11" s="20">
        <f>[2]Лист2!$AJ8</f>
        <v>3116183.37</v>
      </c>
      <c r="BU11" s="15">
        <f>[2]Лист2!$AK162</f>
        <v>0</v>
      </c>
      <c r="BV11" s="14">
        <f>[2]Лист2!$AK8</f>
        <v>0</v>
      </c>
      <c r="BW11" s="15">
        <f>[2]Лист2!$AL162</f>
        <v>4</v>
      </c>
      <c r="BX11" s="20">
        <f>[2]Лист2!$AL8</f>
        <v>406847.19</v>
      </c>
      <c r="BY11" s="15">
        <f>[2]Лист2!$AN162</f>
        <v>0</v>
      </c>
      <c r="BZ11" s="14">
        <f>[2]Лист2!$AN8</f>
        <v>0</v>
      </c>
      <c r="CA11" s="14">
        <f t="shared" ref="CA11:CA74" si="12">CB11+CJ11+CL11+CR11</f>
        <v>10515566.220000001</v>
      </c>
      <c r="CB11" s="14">
        <f t="shared" ref="CB11:CB74" si="13">CD11+CF11+CH11</f>
        <v>3298511.55</v>
      </c>
      <c r="CC11" s="15">
        <f>[2]Лист2!$AQ162</f>
        <v>4499</v>
      </c>
      <c r="CD11" s="14">
        <f>[2]Лист2!$AQ8</f>
        <v>621663.48</v>
      </c>
      <c r="CE11" s="15">
        <f>[2]Лист2!$AR162</f>
        <v>0</v>
      </c>
      <c r="CF11" s="14">
        <f>[2]Лист2!$AR8</f>
        <v>0</v>
      </c>
      <c r="CG11" s="15">
        <f>[2]Лист2!$AS162</f>
        <v>2606</v>
      </c>
      <c r="CH11" s="14">
        <f>[2]Лист2!$AS8</f>
        <v>2676848.0699999998</v>
      </c>
      <c r="CI11" s="15">
        <f>[2]Лист2!$AW162</f>
        <v>240</v>
      </c>
      <c r="CJ11" s="14">
        <f>[2]Лист2!$AW8</f>
        <v>5591269.46</v>
      </c>
      <c r="CK11" s="15">
        <f>[2]Лист2!$AT162</f>
        <v>72</v>
      </c>
      <c r="CL11" s="20">
        <f>[2]Лист2!$AT8</f>
        <v>1625785.21</v>
      </c>
      <c r="CM11" s="15">
        <f>[2]Лист2!$AU162</f>
        <v>0</v>
      </c>
      <c r="CN11" s="14">
        <f>[2]Лист2!$AU8</f>
        <v>0</v>
      </c>
      <c r="CO11" s="15">
        <f>[2]Лист2!$AV162</f>
        <v>6</v>
      </c>
      <c r="CP11" s="20">
        <f>[2]Лист2!$AV8</f>
        <v>610270.78</v>
      </c>
      <c r="CQ11" s="15">
        <f>[2]Лист2!$AX162</f>
        <v>0</v>
      </c>
      <c r="CR11" s="14">
        <f>[2]Лист2!$AX8</f>
        <v>0</v>
      </c>
    </row>
    <row r="12" spans="1:96" s="19" customFormat="1" ht="15" customHeight="1" x14ac:dyDescent="0.25">
      <c r="A12" s="29">
        <v>3</v>
      </c>
      <c r="B12" s="31" t="s">
        <v>4</v>
      </c>
      <c r="C12" s="16">
        <v>330098</v>
      </c>
      <c r="D12" s="17" t="s">
        <v>124</v>
      </c>
      <c r="E12" s="17" t="s">
        <v>123</v>
      </c>
      <c r="F12" s="18" t="s">
        <v>125</v>
      </c>
      <c r="G12" s="14">
        <f t="shared" si="3"/>
        <v>872458676.02999997</v>
      </c>
      <c r="H12" s="14">
        <f t="shared" si="4"/>
        <v>152904057.74000001</v>
      </c>
      <c r="I12" s="15">
        <f t="shared" si="5"/>
        <v>54994</v>
      </c>
      <c r="J12" s="14">
        <f t="shared" si="2"/>
        <v>27482623.93</v>
      </c>
      <c r="K12" s="15">
        <f t="shared" si="2"/>
        <v>0</v>
      </c>
      <c r="L12" s="14">
        <f t="shared" si="2"/>
        <v>0</v>
      </c>
      <c r="M12" s="15">
        <f t="shared" si="2"/>
        <v>0</v>
      </c>
      <c r="N12" s="14">
        <f t="shared" si="2"/>
        <v>125421433.81</v>
      </c>
      <c r="O12" s="15">
        <f t="shared" si="2"/>
        <v>303</v>
      </c>
      <c r="P12" s="14">
        <f t="shared" si="2"/>
        <v>17676822.550000001</v>
      </c>
      <c r="Q12" s="15">
        <f t="shared" si="2"/>
        <v>11313</v>
      </c>
      <c r="R12" s="14">
        <f t="shared" si="2"/>
        <v>701877795.74000001</v>
      </c>
      <c r="S12" s="15">
        <f t="shared" si="2"/>
        <v>0</v>
      </c>
      <c r="T12" s="14">
        <f t="shared" si="2"/>
        <v>0</v>
      </c>
      <c r="U12" s="15">
        <f t="shared" si="2"/>
        <v>1450</v>
      </c>
      <c r="V12" s="14">
        <f t="shared" si="2"/>
        <v>223288154.19999999</v>
      </c>
      <c r="W12" s="15">
        <f t="shared" si="2"/>
        <v>0</v>
      </c>
      <c r="X12" s="14">
        <f t="shared" si="2"/>
        <v>0</v>
      </c>
      <c r="Y12" s="14">
        <f t="shared" si="6"/>
        <v>218829538.46000001</v>
      </c>
      <c r="Z12" s="14">
        <f t="shared" si="7"/>
        <v>44735198.189999998</v>
      </c>
      <c r="AA12" s="15">
        <f>[2]Лист2!$M163</f>
        <v>9564</v>
      </c>
      <c r="AB12" s="14">
        <f>[2]Лист2!M9</f>
        <v>8313241.8099999996</v>
      </c>
      <c r="AC12" s="15">
        <f>[2]Лист2!N163</f>
        <v>0</v>
      </c>
      <c r="AD12" s="14">
        <f>[2]Лист2!$N9</f>
        <v>0</v>
      </c>
      <c r="AE12" s="15">
        <f>[2]Лист2!$O163</f>
        <v>0</v>
      </c>
      <c r="AF12" s="14">
        <f>[2]Лист2!$O9</f>
        <v>36421956.380000003</v>
      </c>
      <c r="AG12" s="15">
        <f>[2]Лист2!$S163</f>
        <v>21</v>
      </c>
      <c r="AH12" s="14">
        <f>[2]Лист2!$S9</f>
        <v>2762096.62</v>
      </c>
      <c r="AI12" s="15">
        <f>[2]Лист2!$P163</f>
        <v>2342</v>
      </c>
      <c r="AJ12" s="20">
        <f>[2]Лист2!$P9</f>
        <v>171332243.65000001</v>
      </c>
      <c r="AK12" s="15">
        <f>[2]Лист2!$Q163</f>
        <v>0</v>
      </c>
      <c r="AL12" s="14">
        <f>[2]Лист2!$Q9</f>
        <v>0</v>
      </c>
      <c r="AM12" s="15">
        <f>[2]Лист2!$R163</f>
        <v>204</v>
      </c>
      <c r="AN12" s="20">
        <f>[2]Лист2!$R9</f>
        <v>35210105.960000001</v>
      </c>
      <c r="AO12" s="15">
        <f>[2]Лист2!$T163</f>
        <v>0</v>
      </c>
      <c r="AP12" s="14">
        <f>[2]Лист2!$T9</f>
        <v>0</v>
      </c>
      <c r="AQ12" s="14">
        <f t="shared" si="8"/>
        <v>216447086.74000001</v>
      </c>
      <c r="AR12" s="14">
        <f t="shared" si="9"/>
        <v>32535277.32</v>
      </c>
      <c r="AS12" s="15">
        <f>[2]Лист2!$W163</f>
        <v>17585</v>
      </c>
      <c r="AT12" s="14">
        <f>[2]Лист2!$W9</f>
        <v>5254059.2</v>
      </c>
      <c r="AU12" s="15">
        <f>[2]Лист2!$X163</f>
        <v>0</v>
      </c>
      <c r="AV12" s="14">
        <f>[2]Лист2!$X9</f>
        <v>0</v>
      </c>
      <c r="AW12" s="15">
        <f>[2]Лист2!$Y163</f>
        <v>0</v>
      </c>
      <c r="AX12" s="14">
        <f>[2]Лист2!$Y9</f>
        <v>27281218.120000001</v>
      </c>
      <c r="AY12" s="15">
        <f>[2]Лист2!$AC163</f>
        <v>128</v>
      </c>
      <c r="AZ12" s="14">
        <f>[2]Лист2!$AC9</f>
        <v>5711224.9800000004</v>
      </c>
      <c r="BA12" s="15">
        <f>[2]Лист2!$Z163</f>
        <v>3243</v>
      </c>
      <c r="BB12" s="20">
        <f>[2]Лист2!$Z9</f>
        <v>178200584.44</v>
      </c>
      <c r="BC12" s="15">
        <f>[2]Лист2!$AA163</f>
        <v>0</v>
      </c>
      <c r="BD12" s="14">
        <f>[2]Лист2!$AA9</f>
        <v>0</v>
      </c>
      <c r="BE12" s="15">
        <f>[2]Лист2!$AB163</f>
        <v>512</v>
      </c>
      <c r="BF12" s="20">
        <f>[2]Лист2!$AB9</f>
        <v>75020183.840000004</v>
      </c>
      <c r="BG12" s="15">
        <f>[2]Лист2!$AD163</f>
        <v>0</v>
      </c>
      <c r="BH12" s="14">
        <f>[2]Лист2!$AD9</f>
        <v>0</v>
      </c>
      <c r="BI12" s="14">
        <f t="shared" si="10"/>
        <v>221214723.28999999</v>
      </c>
      <c r="BJ12" s="14">
        <f t="shared" si="11"/>
        <v>45053936.909999996</v>
      </c>
      <c r="BK12" s="15">
        <f>[2]Лист2!$AG163</f>
        <v>15295</v>
      </c>
      <c r="BL12" s="14">
        <f>[2]Лист2!$AG9</f>
        <v>7642528.5300000003</v>
      </c>
      <c r="BM12" s="15">
        <f>[2]Лист2!$AH163</f>
        <v>0</v>
      </c>
      <c r="BN12" s="14">
        <f>[2]Лист2!$AH9</f>
        <v>0</v>
      </c>
      <c r="BO12" s="15">
        <f>[2]Лист2!$AI163</f>
        <v>0</v>
      </c>
      <c r="BP12" s="14">
        <f>[2]Лист2!$AI9</f>
        <v>37411408.380000003</v>
      </c>
      <c r="BQ12" s="15">
        <f>[2]Лист2!$AM163</f>
        <v>76</v>
      </c>
      <c r="BR12" s="14">
        <f>[2]Лист2!$AM9</f>
        <v>4991245.37</v>
      </c>
      <c r="BS12" s="15">
        <f>[2]Лист2!$AJ163</f>
        <v>2937</v>
      </c>
      <c r="BT12" s="20">
        <f>[2]Лист2!$AJ9</f>
        <v>171169541.00999999</v>
      </c>
      <c r="BU12" s="15">
        <f>[2]Лист2!$AK163</f>
        <v>0</v>
      </c>
      <c r="BV12" s="14">
        <f>[2]Лист2!$AK9</f>
        <v>0</v>
      </c>
      <c r="BW12" s="15">
        <f>[2]Лист2!$AL163</f>
        <v>403</v>
      </c>
      <c r="BX12" s="20">
        <f>[2]Лист2!$AL9</f>
        <v>61796196.420000002</v>
      </c>
      <c r="BY12" s="15">
        <f>[2]Лист2!$AN163</f>
        <v>0</v>
      </c>
      <c r="BZ12" s="14">
        <f>[2]Лист2!$AN9</f>
        <v>0</v>
      </c>
      <c r="CA12" s="14">
        <f t="shared" si="12"/>
        <v>215967327.53999999</v>
      </c>
      <c r="CB12" s="14">
        <f t="shared" si="13"/>
        <v>30579645.32</v>
      </c>
      <c r="CC12" s="15">
        <f>[2]Лист2!$AQ163</f>
        <v>12550</v>
      </c>
      <c r="CD12" s="14">
        <f>[2]Лист2!$AQ9</f>
        <v>6272794.3899999997</v>
      </c>
      <c r="CE12" s="15">
        <f>[2]Лист2!$AR163</f>
        <v>0</v>
      </c>
      <c r="CF12" s="14">
        <f>[2]Лист2!$AR9</f>
        <v>0</v>
      </c>
      <c r="CG12" s="15">
        <f>[2]Лист2!$AS163</f>
        <v>0</v>
      </c>
      <c r="CH12" s="14">
        <f>[2]Лист2!$AS9</f>
        <v>24306850.93</v>
      </c>
      <c r="CI12" s="15">
        <f>[2]Лист2!$AW163</f>
        <v>78</v>
      </c>
      <c r="CJ12" s="14">
        <f>[2]Лист2!$AW9</f>
        <v>4212255.58</v>
      </c>
      <c r="CK12" s="15">
        <f>[2]Лист2!$AT163</f>
        <v>2791</v>
      </c>
      <c r="CL12" s="20">
        <f>[2]Лист2!$AT9</f>
        <v>181175426.63999999</v>
      </c>
      <c r="CM12" s="15">
        <f>[2]Лист2!$AU163</f>
        <v>0</v>
      </c>
      <c r="CN12" s="14">
        <f>[2]Лист2!$AU9</f>
        <v>0</v>
      </c>
      <c r="CO12" s="15">
        <f>[2]Лист2!$AV163</f>
        <v>331</v>
      </c>
      <c r="CP12" s="20">
        <f>[2]Лист2!$AV9</f>
        <v>51261667.979999997</v>
      </c>
      <c r="CQ12" s="15">
        <f>[2]Лист2!$AX163</f>
        <v>0</v>
      </c>
      <c r="CR12" s="14">
        <f>[2]Лист2!$AX9</f>
        <v>0</v>
      </c>
    </row>
    <row r="13" spans="1:96" s="19" customFormat="1" ht="15" customHeight="1" x14ac:dyDescent="0.25">
      <c r="A13" s="29">
        <v>4</v>
      </c>
      <c r="B13" s="31" t="s">
        <v>5</v>
      </c>
      <c r="C13" s="16">
        <v>330103</v>
      </c>
      <c r="D13" s="17" t="s">
        <v>124</v>
      </c>
      <c r="E13" s="17" t="s">
        <v>123</v>
      </c>
      <c r="F13" s="18" t="s">
        <v>125</v>
      </c>
      <c r="G13" s="14">
        <f t="shared" si="3"/>
        <v>670625066.09000003</v>
      </c>
      <c r="H13" s="14">
        <f t="shared" si="4"/>
        <v>55437391</v>
      </c>
      <c r="I13" s="15">
        <f t="shared" si="5"/>
        <v>25304</v>
      </c>
      <c r="J13" s="14">
        <f t="shared" si="2"/>
        <v>5024109.2</v>
      </c>
      <c r="K13" s="15">
        <f t="shared" si="2"/>
        <v>0</v>
      </c>
      <c r="L13" s="14">
        <f t="shared" si="2"/>
        <v>0</v>
      </c>
      <c r="M13" s="15">
        <f t="shared" si="2"/>
        <v>2662</v>
      </c>
      <c r="N13" s="14">
        <f t="shared" si="2"/>
        <v>50413281.799999997</v>
      </c>
      <c r="O13" s="15">
        <f t="shared" si="2"/>
        <v>2079</v>
      </c>
      <c r="P13" s="14">
        <f t="shared" si="2"/>
        <v>145818228.78999999</v>
      </c>
      <c r="Q13" s="15">
        <f t="shared" si="2"/>
        <v>5173</v>
      </c>
      <c r="R13" s="14">
        <f t="shared" si="2"/>
        <v>469369446.30000001</v>
      </c>
      <c r="S13" s="15">
        <f t="shared" si="2"/>
        <v>0</v>
      </c>
      <c r="T13" s="14">
        <f t="shared" si="2"/>
        <v>0</v>
      </c>
      <c r="U13" s="15">
        <f t="shared" si="2"/>
        <v>434</v>
      </c>
      <c r="V13" s="14">
        <f t="shared" si="2"/>
        <v>53904753.060000002</v>
      </c>
      <c r="W13" s="15">
        <f t="shared" si="2"/>
        <v>0</v>
      </c>
      <c r="X13" s="14">
        <f t="shared" si="2"/>
        <v>0</v>
      </c>
      <c r="Y13" s="14">
        <f t="shared" si="6"/>
        <v>161969792.13999999</v>
      </c>
      <c r="Z13" s="14">
        <f t="shared" si="7"/>
        <v>12518161.17</v>
      </c>
      <c r="AA13" s="15">
        <f>[2]Лист2!$M164</f>
        <v>5127</v>
      </c>
      <c r="AB13" s="14">
        <f>[2]Лист2!M10</f>
        <v>1017965.85</v>
      </c>
      <c r="AC13" s="15">
        <f>[2]Лист2!N164</f>
        <v>0</v>
      </c>
      <c r="AD13" s="14">
        <f>[2]Лист2!$N10</f>
        <v>0</v>
      </c>
      <c r="AE13" s="15">
        <f>[2]Лист2!$O164</f>
        <v>678</v>
      </c>
      <c r="AF13" s="14">
        <f>[2]Лист2!$O10</f>
        <v>11500195.32</v>
      </c>
      <c r="AG13" s="15">
        <f>[2]Лист2!$S164</f>
        <v>543</v>
      </c>
      <c r="AH13" s="14">
        <f>[2]Лист2!$S10</f>
        <v>38058810.270000003</v>
      </c>
      <c r="AI13" s="15">
        <f>[2]Лист2!$P164</f>
        <v>1231</v>
      </c>
      <c r="AJ13" s="20">
        <f>[2]Лист2!$P10</f>
        <v>111392820.7</v>
      </c>
      <c r="AK13" s="15">
        <f>[2]Лист2!$Q164</f>
        <v>0</v>
      </c>
      <c r="AL13" s="14">
        <f>[2]Лист2!$Q10</f>
        <v>0</v>
      </c>
      <c r="AM13" s="15">
        <f>[2]Лист2!$R164</f>
        <v>31</v>
      </c>
      <c r="AN13" s="20">
        <f>[2]Лист2!$R10</f>
        <v>3790990</v>
      </c>
      <c r="AO13" s="15">
        <f>[2]Лист2!$T164</f>
        <v>0</v>
      </c>
      <c r="AP13" s="14">
        <f>[2]Лист2!$T10</f>
        <v>0</v>
      </c>
      <c r="AQ13" s="14">
        <f t="shared" si="8"/>
        <v>173825822.58000001</v>
      </c>
      <c r="AR13" s="14">
        <f t="shared" si="9"/>
        <v>15765901.58</v>
      </c>
      <c r="AS13" s="15">
        <f>[2]Лист2!$W164</f>
        <v>6426</v>
      </c>
      <c r="AT13" s="14">
        <f>[2]Лист2!$W10</f>
        <v>1275882.3</v>
      </c>
      <c r="AU13" s="15">
        <f>[2]Лист2!$X164</f>
        <v>0</v>
      </c>
      <c r="AV13" s="14">
        <f>[2]Лист2!$X10</f>
        <v>0</v>
      </c>
      <c r="AW13" s="15">
        <f>[2]Лист2!$Y164</f>
        <v>818</v>
      </c>
      <c r="AX13" s="14">
        <f>[2]Лист2!$Y10</f>
        <v>14490019.279999999</v>
      </c>
      <c r="AY13" s="15">
        <f>[2]Лист2!$AC164</f>
        <v>472</v>
      </c>
      <c r="AZ13" s="14">
        <f>[2]Лист2!$AC10</f>
        <v>33091570.719999999</v>
      </c>
      <c r="BA13" s="15">
        <f>[2]Лист2!$Z164</f>
        <v>1374</v>
      </c>
      <c r="BB13" s="20">
        <f>[2]Лист2!$Z10</f>
        <v>124968350.28</v>
      </c>
      <c r="BC13" s="15">
        <f>[2]Лист2!$AA164</f>
        <v>0</v>
      </c>
      <c r="BD13" s="14">
        <f>[2]Лист2!$AA10</f>
        <v>0</v>
      </c>
      <c r="BE13" s="15">
        <f>[2]Лист2!$AB164</f>
        <v>195</v>
      </c>
      <c r="BF13" s="20">
        <f>[2]Лист2!$AB10</f>
        <v>24273720.899999999</v>
      </c>
      <c r="BG13" s="15">
        <f>[2]Лист2!$AD164</f>
        <v>0</v>
      </c>
      <c r="BH13" s="14">
        <f>[2]Лист2!$AD10</f>
        <v>0</v>
      </c>
      <c r="BI13" s="14">
        <f t="shared" si="10"/>
        <v>199423759.61000001</v>
      </c>
      <c r="BJ13" s="14">
        <f t="shared" si="11"/>
        <v>13636625.07</v>
      </c>
      <c r="BK13" s="15">
        <f>[2]Лист2!$AG164</f>
        <v>7425</v>
      </c>
      <c r="BL13" s="14">
        <f>[2]Лист2!$AG10</f>
        <v>1474233.75</v>
      </c>
      <c r="BM13" s="15">
        <f>[2]Лист2!$AH164</f>
        <v>0</v>
      </c>
      <c r="BN13" s="14">
        <f>[2]Лист2!$AH10</f>
        <v>0</v>
      </c>
      <c r="BO13" s="15">
        <f>[2]Лист2!$AI164</f>
        <v>519</v>
      </c>
      <c r="BP13" s="14">
        <f>[2]Лист2!$AI10</f>
        <v>12162391.32</v>
      </c>
      <c r="BQ13" s="15">
        <f>[2]Лист2!$AM164</f>
        <v>638</v>
      </c>
      <c r="BR13" s="14">
        <f>[2]Лист2!$AM10</f>
        <v>44890400.939999998</v>
      </c>
      <c r="BS13" s="15">
        <f>[2]Лист2!$AJ164</f>
        <v>1556</v>
      </c>
      <c r="BT13" s="20">
        <f>[2]Лист2!$AJ10</f>
        <v>140896733.59999999</v>
      </c>
      <c r="BU13" s="15">
        <f>[2]Лист2!$AK164</f>
        <v>0</v>
      </c>
      <c r="BV13" s="14">
        <f>[2]Лист2!$AK10</f>
        <v>0</v>
      </c>
      <c r="BW13" s="15">
        <f>[2]Лист2!$AL164</f>
        <v>125</v>
      </c>
      <c r="BX13" s="20">
        <f>[2]Лист2!$AL10</f>
        <v>15528556.25</v>
      </c>
      <c r="BY13" s="15">
        <f>[2]Лист2!$AN164</f>
        <v>0</v>
      </c>
      <c r="BZ13" s="14">
        <f>[2]Лист2!$AN10</f>
        <v>0</v>
      </c>
      <c r="CA13" s="14">
        <f t="shared" si="12"/>
        <v>135405691.75999999</v>
      </c>
      <c r="CB13" s="14">
        <f t="shared" si="13"/>
        <v>13516703.18</v>
      </c>
      <c r="CC13" s="15">
        <f>[2]Лист2!$AQ164</f>
        <v>6326</v>
      </c>
      <c r="CD13" s="14">
        <f>[2]Лист2!$AQ10</f>
        <v>1256027.3</v>
      </c>
      <c r="CE13" s="15">
        <f>[2]Лист2!$AR164</f>
        <v>0</v>
      </c>
      <c r="CF13" s="14">
        <f>[2]Лист2!$AR10</f>
        <v>0</v>
      </c>
      <c r="CG13" s="15">
        <f>[2]Лист2!$AS164</f>
        <v>647</v>
      </c>
      <c r="CH13" s="14">
        <f>[2]Лист2!$AS10</f>
        <v>12260675.880000001</v>
      </c>
      <c r="CI13" s="15">
        <f>[2]Лист2!$AW164</f>
        <v>426</v>
      </c>
      <c r="CJ13" s="14">
        <f>[2]Лист2!$AW10</f>
        <v>29777446.859999999</v>
      </c>
      <c r="CK13" s="15">
        <f>[2]Лист2!$AT164</f>
        <v>1012</v>
      </c>
      <c r="CL13" s="20">
        <f>[2]Лист2!$AT10</f>
        <v>92111541.719999999</v>
      </c>
      <c r="CM13" s="15">
        <f>[2]Лист2!$AU164</f>
        <v>0</v>
      </c>
      <c r="CN13" s="14">
        <f>[2]Лист2!$AU10</f>
        <v>0</v>
      </c>
      <c r="CO13" s="15">
        <f>[2]Лист2!$AV164</f>
        <v>83</v>
      </c>
      <c r="CP13" s="20">
        <f>[2]Лист2!$AV10</f>
        <v>10311485.91</v>
      </c>
      <c r="CQ13" s="15">
        <f>[2]Лист2!$AX164</f>
        <v>0</v>
      </c>
      <c r="CR13" s="14">
        <f>[2]Лист2!$AX10</f>
        <v>0</v>
      </c>
    </row>
    <row r="14" spans="1:96" s="19" customFormat="1" ht="15" customHeight="1" x14ac:dyDescent="0.25">
      <c r="A14" s="29">
        <v>5</v>
      </c>
      <c r="B14" s="31" t="s">
        <v>6</v>
      </c>
      <c r="C14" s="16">
        <v>330272</v>
      </c>
      <c r="D14" s="17" t="s">
        <v>124</v>
      </c>
      <c r="E14" s="17" t="s">
        <v>123</v>
      </c>
      <c r="F14" s="18" t="s">
        <v>125</v>
      </c>
      <c r="G14" s="14">
        <f t="shared" si="3"/>
        <v>20512297.98</v>
      </c>
      <c r="H14" s="14">
        <f t="shared" si="4"/>
        <v>20512297.98</v>
      </c>
      <c r="I14" s="15">
        <f t="shared" si="5"/>
        <v>5304</v>
      </c>
      <c r="J14" s="14">
        <f t="shared" si="2"/>
        <v>2445873.52</v>
      </c>
      <c r="K14" s="15">
        <f t="shared" si="2"/>
        <v>7540</v>
      </c>
      <c r="L14" s="14">
        <f t="shared" si="2"/>
        <v>4103056.21</v>
      </c>
      <c r="M14" s="15">
        <f t="shared" si="2"/>
        <v>12780</v>
      </c>
      <c r="N14" s="14">
        <f t="shared" si="2"/>
        <v>13963368.25</v>
      </c>
      <c r="O14" s="15">
        <f t="shared" si="2"/>
        <v>0</v>
      </c>
      <c r="P14" s="14">
        <f t="shared" si="2"/>
        <v>0</v>
      </c>
      <c r="Q14" s="15">
        <f t="shared" si="2"/>
        <v>0</v>
      </c>
      <c r="R14" s="14">
        <f t="shared" si="2"/>
        <v>0</v>
      </c>
      <c r="S14" s="15">
        <f t="shared" si="2"/>
        <v>0</v>
      </c>
      <c r="T14" s="14">
        <f t="shared" si="2"/>
        <v>0</v>
      </c>
      <c r="U14" s="15">
        <f t="shared" si="2"/>
        <v>0</v>
      </c>
      <c r="V14" s="14">
        <f t="shared" si="2"/>
        <v>0</v>
      </c>
      <c r="W14" s="15">
        <f t="shared" si="2"/>
        <v>0</v>
      </c>
      <c r="X14" s="14">
        <f t="shared" si="2"/>
        <v>0</v>
      </c>
      <c r="Y14" s="14">
        <f t="shared" si="6"/>
        <v>6084870.46</v>
      </c>
      <c r="Z14" s="14">
        <f t="shared" si="7"/>
        <v>6084870.46</v>
      </c>
      <c r="AA14" s="15">
        <f>[2]Лист2!$M165</f>
        <v>1591</v>
      </c>
      <c r="AB14" s="14">
        <f>[2]Лист2!M11</f>
        <v>565203.9</v>
      </c>
      <c r="AC14" s="15">
        <f>[2]Лист2!N165</f>
        <v>2262</v>
      </c>
      <c r="AD14" s="14">
        <f>[2]Лист2!$N11</f>
        <v>890508.45</v>
      </c>
      <c r="AE14" s="15">
        <f>[2]Лист2!$O165</f>
        <v>3834</v>
      </c>
      <c r="AF14" s="14">
        <f>[2]Лист2!$O11</f>
        <v>4629158.1100000003</v>
      </c>
      <c r="AG14" s="15">
        <f>[2]Лист2!$S165</f>
        <v>0</v>
      </c>
      <c r="AH14" s="14">
        <f>[2]Лист2!$S11</f>
        <v>0</v>
      </c>
      <c r="AI14" s="15">
        <f>[2]Лист2!$P165</f>
        <v>0</v>
      </c>
      <c r="AJ14" s="20">
        <f>[2]Лист2!$P11</f>
        <v>0</v>
      </c>
      <c r="AK14" s="15">
        <f>[2]Лист2!$Q165</f>
        <v>0</v>
      </c>
      <c r="AL14" s="14">
        <f>[2]Лист2!$Q11</f>
        <v>0</v>
      </c>
      <c r="AM14" s="15">
        <f>[2]Лист2!$R165</f>
        <v>0</v>
      </c>
      <c r="AN14" s="20">
        <f>[2]Лист2!$R11</f>
        <v>0</v>
      </c>
      <c r="AO14" s="15">
        <f>[2]Лист2!$T165</f>
        <v>0</v>
      </c>
      <c r="AP14" s="14">
        <f>[2]Лист2!$T11</f>
        <v>0</v>
      </c>
      <c r="AQ14" s="14">
        <f t="shared" si="8"/>
        <v>4227987.47</v>
      </c>
      <c r="AR14" s="14">
        <f t="shared" si="9"/>
        <v>4227987.47</v>
      </c>
      <c r="AS14" s="15">
        <f>[2]Лист2!$W165</f>
        <v>1061</v>
      </c>
      <c r="AT14" s="14">
        <f>[2]Лист2!$W11</f>
        <v>547312.81000000006</v>
      </c>
      <c r="AU14" s="15">
        <f>[2]Лист2!$X165</f>
        <v>1508</v>
      </c>
      <c r="AV14" s="14">
        <f>[2]Лист2!$X11</f>
        <v>865741.64</v>
      </c>
      <c r="AW14" s="15">
        <f>[2]Лист2!$Y165</f>
        <v>2556</v>
      </c>
      <c r="AX14" s="14">
        <f>[2]Лист2!$Y11</f>
        <v>2814933.02</v>
      </c>
      <c r="AY14" s="15">
        <f>[2]Лист2!$AC165</f>
        <v>0</v>
      </c>
      <c r="AZ14" s="14">
        <f>[2]Лист2!$AC11</f>
        <v>0</v>
      </c>
      <c r="BA14" s="15">
        <f>[2]Лист2!$Z165</f>
        <v>0</v>
      </c>
      <c r="BB14" s="20">
        <f>[2]Лист2!$Z11</f>
        <v>0</v>
      </c>
      <c r="BC14" s="15">
        <f>[2]Лист2!$AA165</f>
        <v>0</v>
      </c>
      <c r="BD14" s="14">
        <f>[2]Лист2!$AA11</f>
        <v>0</v>
      </c>
      <c r="BE14" s="15">
        <f>[2]Лист2!$AB165</f>
        <v>0</v>
      </c>
      <c r="BF14" s="20">
        <f>[2]Лист2!$AB11</f>
        <v>0</v>
      </c>
      <c r="BG14" s="15">
        <f>[2]Лист2!$AD165</f>
        <v>0</v>
      </c>
      <c r="BH14" s="14">
        <f>[2]Лист2!$AD11</f>
        <v>0</v>
      </c>
      <c r="BI14" s="14">
        <f t="shared" si="10"/>
        <v>4256982.12</v>
      </c>
      <c r="BJ14" s="14">
        <f t="shared" si="11"/>
        <v>4256982.12</v>
      </c>
      <c r="BK14" s="15">
        <f>[2]Лист2!$AG165</f>
        <v>1061</v>
      </c>
      <c r="BL14" s="14">
        <f>[2]Лист2!$AG11</f>
        <v>576307.46</v>
      </c>
      <c r="BM14" s="15">
        <f>[2]Лист2!$AH165</f>
        <v>1508</v>
      </c>
      <c r="BN14" s="14">
        <f>[2]Лист2!$AH11</f>
        <v>865741.64</v>
      </c>
      <c r="BO14" s="15">
        <f>[2]Лист2!$AI165</f>
        <v>2556</v>
      </c>
      <c r="BP14" s="14">
        <f>[2]Лист2!$AI11</f>
        <v>2814933.02</v>
      </c>
      <c r="BQ14" s="15">
        <f>[2]Лист2!$AM165</f>
        <v>0</v>
      </c>
      <c r="BR14" s="14">
        <f>[2]Лист2!$AM11</f>
        <v>0</v>
      </c>
      <c r="BS14" s="15">
        <f>[2]Лист2!$AJ165</f>
        <v>0</v>
      </c>
      <c r="BT14" s="20">
        <f>[2]Лист2!$AJ11</f>
        <v>0</v>
      </c>
      <c r="BU14" s="15">
        <f>[2]Лист2!$AK165</f>
        <v>0</v>
      </c>
      <c r="BV14" s="14">
        <f>[2]Лист2!$AK11</f>
        <v>0</v>
      </c>
      <c r="BW14" s="15">
        <f>[2]Лист2!$AL165</f>
        <v>0</v>
      </c>
      <c r="BX14" s="20">
        <f>[2]Лист2!$AL11</f>
        <v>0</v>
      </c>
      <c r="BY14" s="15">
        <f>[2]Лист2!$AN165</f>
        <v>0</v>
      </c>
      <c r="BZ14" s="14">
        <f>[2]Лист2!$AN11</f>
        <v>0</v>
      </c>
      <c r="CA14" s="14">
        <f t="shared" si="12"/>
        <v>5942457.9299999997</v>
      </c>
      <c r="CB14" s="14">
        <f t="shared" si="13"/>
        <v>5942457.9299999997</v>
      </c>
      <c r="CC14" s="15">
        <f>[2]Лист2!$AQ165</f>
        <v>1591</v>
      </c>
      <c r="CD14" s="14">
        <f>[2]Лист2!$AQ11</f>
        <v>757049.35</v>
      </c>
      <c r="CE14" s="15">
        <f>[2]Лист2!$AR165</f>
        <v>2262</v>
      </c>
      <c r="CF14" s="14">
        <f>[2]Лист2!$AR11</f>
        <v>1481064.48</v>
      </c>
      <c r="CG14" s="15">
        <f>[2]Лист2!$AS165</f>
        <v>3834</v>
      </c>
      <c r="CH14" s="14">
        <f>[2]Лист2!$AS11</f>
        <v>3704344.1</v>
      </c>
      <c r="CI14" s="15">
        <f>[2]Лист2!$AW165</f>
        <v>0</v>
      </c>
      <c r="CJ14" s="14">
        <f>[2]Лист2!$AW11</f>
        <v>0</v>
      </c>
      <c r="CK14" s="15">
        <f>[2]Лист2!$AT165</f>
        <v>0</v>
      </c>
      <c r="CL14" s="20">
        <f>[2]Лист2!$AT11</f>
        <v>0</v>
      </c>
      <c r="CM14" s="15">
        <f>[2]Лист2!$AU165</f>
        <v>0</v>
      </c>
      <c r="CN14" s="14">
        <f>[2]Лист2!$AU11</f>
        <v>0</v>
      </c>
      <c r="CO14" s="15">
        <f>[2]Лист2!$AV165</f>
        <v>0</v>
      </c>
      <c r="CP14" s="20">
        <f>[2]Лист2!$AV11</f>
        <v>0</v>
      </c>
      <c r="CQ14" s="15">
        <f>[2]Лист2!$AX165</f>
        <v>0</v>
      </c>
      <c r="CR14" s="14">
        <f>[2]Лист2!$AX11</f>
        <v>0</v>
      </c>
    </row>
    <row r="15" spans="1:96" s="19" customFormat="1" ht="15" customHeight="1" x14ac:dyDescent="0.25">
      <c r="A15" s="29">
        <v>6</v>
      </c>
      <c r="B15" s="31" t="s">
        <v>7</v>
      </c>
      <c r="C15" s="16">
        <v>330273</v>
      </c>
      <c r="D15" s="17" t="s">
        <v>126</v>
      </c>
      <c r="E15" s="17" t="s">
        <v>123</v>
      </c>
      <c r="F15" s="18" t="s">
        <v>127</v>
      </c>
      <c r="G15" s="14">
        <f t="shared" si="3"/>
        <v>18748084.440000001</v>
      </c>
      <c r="H15" s="14">
        <f t="shared" si="4"/>
        <v>0</v>
      </c>
      <c r="I15" s="15">
        <f t="shared" si="5"/>
        <v>0</v>
      </c>
      <c r="J15" s="14">
        <f t="shared" si="2"/>
        <v>0</v>
      </c>
      <c r="K15" s="15">
        <f t="shared" si="2"/>
        <v>0</v>
      </c>
      <c r="L15" s="14">
        <f t="shared" si="2"/>
        <v>0</v>
      </c>
      <c r="M15" s="15">
        <f t="shared" si="2"/>
        <v>0</v>
      </c>
      <c r="N15" s="14">
        <f t="shared" si="2"/>
        <v>0</v>
      </c>
      <c r="O15" s="15">
        <f t="shared" si="2"/>
        <v>0</v>
      </c>
      <c r="P15" s="14">
        <f t="shared" si="2"/>
        <v>0</v>
      </c>
      <c r="Q15" s="15">
        <f t="shared" si="2"/>
        <v>941</v>
      </c>
      <c r="R15" s="14">
        <f t="shared" si="2"/>
        <v>18748084.440000001</v>
      </c>
      <c r="S15" s="15">
        <f t="shared" si="2"/>
        <v>0</v>
      </c>
      <c r="T15" s="14">
        <f t="shared" si="2"/>
        <v>0</v>
      </c>
      <c r="U15" s="15">
        <f t="shared" si="2"/>
        <v>0</v>
      </c>
      <c r="V15" s="14">
        <f t="shared" si="2"/>
        <v>0</v>
      </c>
      <c r="W15" s="15">
        <f t="shared" si="2"/>
        <v>0</v>
      </c>
      <c r="X15" s="14">
        <f t="shared" si="2"/>
        <v>0</v>
      </c>
      <c r="Y15" s="14">
        <f t="shared" si="6"/>
        <v>5541408.8099999996</v>
      </c>
      <c r="Z15" s="14">
        <f t="shared" si="7"/>
        <v>0</v>
      </c>
      <c r="AA15" s="15">
        <f>[2]Лист2!$M166</f>
        <v>0</v>
      </c>
      <c r="AB15" s="14">
        <f>[2]Лист2!M12</f>
        <v>0</v>
      </c>
      <c r="AC15" s="15">
        <f>[2]Лист2!N166</f>
        <v>0</v>
      </c>
      <c r="AD15" s="14">
        <f>[2]Лист2!$N12</f>
        <v>0</v>
      </c>
      <c r="AE15" s="15">
        <f>[2]Лист2!$O166</f>
        <v>0</v>
      </c>
      <c r="AF15" s="14">
        <f>[2]Лист2!$O12</f>
        <v>0</v>
      </c>
      <c r="AG15" s="15">
        <f>[2]Лист2!$S166</f>
        <v>0</v>
      </c>
      <c r="AH15" s="14">
        <f>[2]Лист2!$S12</f>
        <v>0</v>
      </c>
      <c r="AI15" s="15">
        <f>[2]Лист2!$P166</f>
        <v>282</v>
      </c>
      <c r="AJ15" s="20">
        <f>[2]Лист2!$P12</f>
        <v>5541408.8099999996</v>
      </c>
      <c r="AK15" s="15">
        <f>[2]Лист2!$Q166</f>
        <v>0</v>
      </c>
      <c r="AL15" s="14">
        <f>[2]Лист2!$Q12</f>
        <v>0</v>
      </c>
      <c r="AM15" s="15">
        <f>[2]Лист2!$R166</f>
        <v>0</v>
      </c>
      <c r="AN15" s="20">
        <f>[2]Лист2!$R12</f>
        <v>0</v>
      </c>
      <c r="AO15" s="15">
        <f>[2]Лист2!$T166</f>
        <v>0</v>
      </c>
      <c r="AP15" s="14">
        <f>[2]Лист2!$T12</f>
        <v>0</v>
      </c>
      <c r="AQ15" s="14">
        <f t="shared" si="8"/>
        <v>3832633.42</v>
      </c>
      <c r="AR15" s="14">
        <f t="shared" si="9"/>
        <v>0</v>
      </c>
      <c r="AS15" s="15">
        <f>[2]Лист2!$W166</f>
        <v>0</v>
      </c>
      <c r="AT15" s="14">
        <f>[2]Лист2!$W12</f>
        <v>0</v>
      </c>
      <c r="AU15" s="15">
        <f>[2]Лист2!$X166</f>
        <v>0</v>
      </c>
      <c r="AV15" s="14">
        <f>[2]Лист2!$X12</f>
        <v>0</v>
      </c>
      <c r="AW15" s="15">
        <f>[2]Лист2!$Y166</f>
        <v>0</v>
      </c>
      <c r="AX15" s="14">
        <f>[2]Лист2!$Y12</f>
        <v>0</v>
      </c>
      <c r="AY15" s="15">
        <f>[2]Лист2!$AC166</f>
        <v>0</v>
      </c>
      <c r="AZ15" s="14">
        <f>[2]Лист2!$AC12</f>
        <v>0</v>
      </c>
      <c r="BA15" s="15">
        <f>[2]Лист2!$Z166</f>
        <v>215</v>
      </c>
      <c r="BB15" s="20">
        <f>[2]Лист2!$Z12</f>
        <v>3832633.42</v>
      </c>
      <c r="BC15" s="15">
        <f>[2]Лист2!$AA166</f>
        <v>0</v>
      </c>
      <c r="BD15" s="14">
        <f>[2]Лист2!$AA12</f>
        <v>0</v>
      </c>
      <c r="BE15" s="15">
        <f>[2]Лист2!$AB166</f>
        <v>0</v>
      </c>
      <c r="BF15" s="20">
        <f>[2]Лист2!$AB12</f>
        <v>0</v>
      </c>
      <c r="BG15" s="15">
        <f>[2]Лист2!$AD166</f>
        <v>0</v>
      </c>
      <c r="BH15" s="14">
        <f>[2]Лист2!$AD12</f>
        <v>0</v>
      </c>
      <c r="BI15" s="14">
        <f t="shared" si="10"/>
        <v>4750941.26</v>
      </c>
      <c r="BJ15" s="14">
        <f t="shared" si="11"/>
        <v>0</v>
      </c>
      <c r="BK15" s="15">
        <f>[2]Лист2!$AG166</f>
        <v>0</v>
      </c>
      <c r="BL15" s="14">
        <f>[2]Лист2!$AG12</f>
        <v>0</v>
      </c>
      <c r="BM15" s="15">
        <f>[2]Лист2!$AH166</f>
        <v>0</v>
      </c>
      <c r="BN15" s="14">
        <f>[2]Лист2!$AH12</f>
        <v>0</v>
      </c>
      <c r="BO15" s="15">
        <f>[2]Лист2!$AI166</f>
        <v>0</v>
      </c>
      <c r="BP15" s="14">
        <f>[2]Лист2!$AI12</f>
        <v>0</v>
      </c>
      <c r="BQ15" s="15">
        <f>[2]Лист2!$AM166</f>
        <v>0</v>
      </c>
      <c r="BR15" s="14">
        <f>[2]Лист2!$AM12</f>
        <v>0</v>
      </c>
      <c r="BS15" s="15">
        <f>[2]Лист2!$AJ166</f>
        <v>225</v>
      </c>
      <c r="BT15" s="20">
        <f>[2]Лист2!$AJ12</f>
        <v>4750941.26</v>
      </c>
      <c r="BU15" s="15">
        <f>[2]Лист2!$AK166</f>
        <v>0</v>
      </c>
      <c r="BV15" s="14">
        <f>[2]Лист2!$AK12</f>
        <v>0</v>
      </c>
      <c r="BW15" s="15">
        <f>[2]Лист2!$AL166</f>
        <v>0</v>
      </c>
      <c r="BX15" s="20">
        <f>[2]Лист2!$AL12</f>
        <v>0</v>
      </c>
      <c r="BY15" s="15">
        <f>[2]Лист2!$AN166</f>
        <v>0</v>
      </c>
      <c r="BZ15" s="14">
        <f>[2]Лист2!$AN12</f>
        <v>0</v>
      </c>
      <c r="CA15" s="14">
        <f t="shared" si="12"/>
        <v>4623100.95</v>
      </c>
      <c r="CB15" s="14">
        <f t="shared" si="13"/>
        <v>0</v>
      </c>
      <c r="CC15" s="15">
        <f>[2]Лист2!$AQ166</f>
        <v>0</v>
      </c>
      <c r="CD15" s="14">
        <f>[2]Лист2!$AQ12</f>
        <v>0</v>
      </c>
      <c r="CE15" s="15">
        <f>[2]Лист2!$AR166</f>
        <v>0</v>
      </c>
      <c r="CF15" s="14">
        <f>[2]Лист2!$AR12</f>
        <v>0</v>
      </c>
      <c r="CG15" s="15">
        <f>[2]Лист2!$AS166</f>
        <v>0</v>
      </c>
      <c r="CH15" s="14">
        <f>[2]Лист2!$AS12</f>
        <v>0</v>
      </c>
      <c r="CI15" s="15">
        <f>[2]Лист2!$AW166</f>
        <v>0</v>
      </c>
      <c r="CJ15" s="14">
        <f>[2]Лист2!$AW12</f>
        <v>0</v>
      </c>
      <c r="CK15" s="15">
        <f>[2]Лист2!$AT166</f>
        <v>219</v>
      </c>
      <c r="CL15" s="20">
        <f>[2]Лист2!$AT12</f>
        <v>4623100.95</v>
      </c>
      <c r="CM15" s="15">
        <f>[2]Лист2!$AU166</f>
        <v>0</v>
      </c>
      <c r="CN15" s="14">
        <f>[2]Лист2!$AU12</f>
        <v>0</v>
      </c>
      <c r="CO15" s="15">
        <f>[2]Лист2!$AV166</f>
        <v>0</v>
      </c>
      <c r="CP15" s="20">
        <f>[2]Лист2!$AV12</f>
        <v>0</v>
      </c>
      <c r="CQ15" s="15">
        <f>[2]Лист2!$AX166</f>
        <v>0</v>
      </c>
      <c r="CR15" s="14">
        <f>[2]Лист2!$AX12</f>
        <v>0</v>
      </c>
    </row>
    <row r="16" spans="1:96" s="19" customFormat="1" ht="15" customHeight="1" x14ac:dyDescent="0.25">
      <c r="A16" s="29">
        <v>7</v>
      </c>
      <c r="B16" s="31" t="s">
        <v>8</v>
      </c>
      <c r="C16" s="16">
        <v>330276</v>
      </c>
      <c r="D16" s="17" t="s">
        <v>124</v>
      </c>
      <c r="E16" s="17" t="s">
        <v>123</v>
      </c>
      <c r="F16" s="18" t="s">
        <v>125</v>
      </c>
      <c r="G16" s="14">
        <f t="shared" si="3"/>
        <v>3931222.63</v>
      </c>
      <c r="H16" s="14">
        <f t="shared" si="4"/>
        <v>611376.30000000005</v>
      </c>
      <c r="I16" s="15">
        <f t="shared" si="5"/>
        <v>708</v>
      </c>
      <c r="J16" s="14">
        <f t="shared" si="2"/>
        <v>611376.30000000005</v>
      </c>
      <c r="K16" s="15">
        <f t="shared" si="2"/>
        <v>0</v>
      </c>
      <c r="L16" s="14">
        <f t="shared" si="2"/>
        <v>0</v>
      </c>
      <c r="M16" s="15">
        <f t="shared" si="2"/>
        <v>0</v>
      </c>
      <c r="N16" s="14">
        <f t="shared" si="2"/>
        <v>0</v>
      </c>
      <c r="O16" s="15">
        <f t="shared" si="2"/>
        <v>290</v>
      </c>
      <c r="P16" s="14">
        <f t="shared" si="2"/>
        <v>3319846.33</v>
      </c>
      <c r="Q16" s="15">
        <f t="shared" si="2"/>
        <v>0</v>
      </c>
      <c r="R16" s="14">
        <f t="shared" si="2"/>
        <v>0</v>
      </c>
      <c r="S16" s="15">
        <f t="shared" si="2"/>
        <v>0</v>
      </c>
      <c r="T16" s="14">
        <f t="shared" si="2"/>
        <v>0</v>
      </c>
      <c r="U16" s="15">
        <f t="shared" si="2"/>
        <v>0</v>
      </c>
      <c r="V16" s="14">
        <f t="shared" si="2"/>
        <v>0</v>
      </c>
      <c r="W16" s="15">
        <f t="shared" si="2"/>
        <v>0</v>
      </c>
      <c r="X16" s="14">
        <f t="shared" si="2"/>
        <v>0</v>
      </c>
      <c r="Y16" s="14">
        <f t="shared" si="6"/>
        <v>1075684.78</v>
      </c>
      <c r="Z16" s="14">
        <f t="shared" si="7"/>
        <v>152641.5</v>
      </c>
      <c r="AA16" s="15">
        <f>[2]Лист2!$M167</f>
        <v>174</v>
      </c>
      <c r="AB16" s="14">
        <f>[2]Лист2!M13</f>
        <v>152641.5</v>
      </c>
      <c r="AC16" s="15">
        <f>[2]Лист2!N167</f>
        <v>0</v>
      </c>
      <c r="AD16" s="14">
        <f>[2]Лист2!$N13</f>
        <v>0</v>
      </c>
      <c r="AE16" s="15">
        <f>[2]Лист2!$O167</f>
        <v>0</v>
      </c>
      <c r="AF16" s="14">
        <f>[2]Лист2!$O13</f>
        <v>0</v>
      </c>
      <c r="AG16" s="15">
        <f>[2]Лист2!$S167</f>
        <v>79</v>
      </c>
      <c r="AH16" s="14">
        <f>[2]Лист2!$S13</f>
        <v>923043.28</v>
      </c>
      <c r="AI16" s="15">
        <f>[2]Лист2!$P167</f>
        <v>0</v>
      </c>
      <c r="AJ16" s="20">
        <f>[2]Лист2!$P13</f>
        <v>0</v>
      </c>
      <c r="AK16" s="15">
        <f>[2]Лист2!$Q167</f>
        <v>0</v>
      </c>
      <c r="AL16" s="14">
        <f>[2]Лист2!$Q13</f>
        <v>0</v>
      </c>
      <c r="AM16" s="15">
        <f>[2]Лист2!$R167</f>
        <v>0</v>
      </c>
      <c r="AN16" s="20">
        <f>[2]Лист2!$R13</f>
        <v>0</v>
      </c>
      <c r="AO16" s="15">
        <f>[2]Лист2!$T167</f>
        <v>0</v>
      </c>
      <c r="AP16" s="14">
        <f>[2]Лист2!$T13</f>
        <v>0</v>
      </c>
      <c r="AQ16" s="14">
        <f t="shared" si="8"/>
        <v>889288.9</v>
      </c>
      <c r="AR16" s="14">
        <f t="shared" si="9"/>
        <v>152169.4</v>
      </c>
      <c r="AS16" s="15">
        <f>[2]Лист2!$W167</f>
        <v>179</v>
      </c>
      <c r="AT16" s="14">
        <f>[2]Лист2!$W13</f>
        <v>152169.4</v>
      </c>
      <c r="AU16" s="15">
        <f>[2]Лист2!$X167</f>
        <v>0</v>
      </c>
      <c r="AV16" s="14">
        <f>[2]Лист2!$X13</f>
        <v>0</v>
      </c>
      <c r="AW16" s="15">
        <f>[2]Лист2!$Y167</f>
        <v>0</v>
      </c>
      <c r="AX16" s="14">
        <f>[2]Лист2!$Y13</f>
        <v>0</v>
      </c>
      <c r="AY16" s="15">
        <f>[2]Лист2!$AC167</f>
        <v>65</v>
      </c>
      <c r="AZ16" s="14">
        <f>[2]Лист2!$AC13</f>
        <v>737119.5</v>
      </c>
      <c r="BA16" s="15">
        <f>[2]Лист2!$Z167</f>
        <v>0</v>
      </c>
      <c r="BB16" s="20">
        <f>[2]Лист2!$Z13</f>
        <v>0</v>
      </c>
      <c r="BC16" s="15">
        <f>[2]Лист2!$AA167</f>
        <v>0</v>
      </c>
      <c r="BD16" s="14">
        <f>[2]Лист2!$AA13</f>
        <v>0</v>
      </c>
      <c r="BE16" s="15">
        <f>[2]Лист2!$AB167</f>
        <v>0</v>
      </c>
      <c r="BF16" s="20">
        <f>[2]Лист2!$AB13</f>
        <v>0</v>
      </c>
      <c r="BG16" s="15">
        <f>[2]Лист2!$AD167</f>
        <v>0</v>
      </c>
      <c r="BH16" s="14">
        <f>[2]Лист2!$AD13</f>
        <v>0</v>
      </c>
      <c r="BI16" s="14">
        <f t="shared" si="10"/>
        <v>1007598.93</v>
      </c>
      <c r="BJ16" s="14">
        <f t="shared" si="11"/>
        <v>175305.55</v>
      </c>
      <c r="BK16" s="15">
        <f>[2]Лист2!$AG167</f>
        <v>203</v>
      </c>
      <c r="BL16" s="14">
        <f>[2]Лист2!$AG13</f>
        <v>175305.55</v>
      </c>
      <c r="BM16" s="15">
        <f>[2]Лист2!$AH167</f>
        <v>0</v>
      </c>
      <c r="BN16" s="14">
        <f>[2]Лист2!$AH13</f>
        <v>0</v>
      </c>
      <c r="BO16" s="15">
        <f>[2]Лист2!$AI167</f>
        <v>0</v>
      </c>
      <c r="BP16" s="14">
        <f>[2]Лист2!$AI13</f>
        <v>0</v>
      </c>
      <c r="BQ16" s="15">
        <f>[2]Лист2!$AM167</f>
        <v>73</v>
      </c>
      <c r="BR16" s="14">
        <f>[2]Лист2!$AM13</f>
        <v>832293.38</v>
      </c>
      <c r="BS16" s="15">
        <f>[2]Лист2!$AJ167</f>
        <v>0</v>
      </c>
      <c r="BT16" s="20">
        <f>[2]Лист2!$AJ13</f>
        <v>0</v>
      </c>
      <c r="BU16" s="15">
        <f>[2]Лист2!$AK167</f>
        <v>0</v>
      </c>
      <c r="BV16" s="14">
        <f>[2]Лист2!$AK13</f>
        <v>0</v>
      </c>
      <c r="BW16" s="15">
        <f>[2]Лист2!$AL167</f>
        <v>0</v>
      </c>
      <c r="BX16" s="20">
        <f>[2]Лист2!$AL13</f>
        <v>0</v>
      </c>
      <c r="BY16" s="15">
        <f>[2]Лист2!$AN167</f>
        <v>0</v>
      </c>
      <c r="BZ16" s="14">
        <f>[2]Лист2!$AN13</f>
        <v>0</v>
      </c>
      <c r="CA16" s="14">
        <f t="shared" si="12"/>
        <v>958650.02</v>
      </c>
      <c r="CB16" s="14">
        <f t="shared" si="13"/>
        <v>131259.85</v>
      </c>
      <c r="CC16" s="15">
        <f>[2]Лист2!$AQ167</f>
        <v>152</v>
      </c>
      <c r="CD16" s="14">
        <f>[2]Лист2!$AQ13</f>
        <v>131259.85</v>
      </c>
      <c r="CE16" s="15">
        <f>[2]Лист2!$AR167</f>
        <v>0</v>
      </c>
      <c r="CF16" s="14">
        <f>[2]Лист2!$AR13</f>
        <v>0</v>
      </c>
      <c r="CG16" s="15">
        <f>[2]Лист2!$AS167</f>
        <v>0</v>
      </c>
      <c r="CH16" s="14">
        <f>[2]Лист2!$AS13</f>
        <v>0</v>
      </c>
      <c r="CI16" s="15">
        <f>[2]Лист2!$AW167</f>
        <v>73</v>
      </c>
      <c r="CJ16" s="14">
        <f>[2]Лист2!$AW13</f>
        <v>827390.17</v>
      </c>
      <c r="CK16" s="15">
        <f>[2]Лист2!$AT167</f>
        <v>0</v>
      </c>
      <c r="CL16" s="20">
        <f>[2]Лист2!$AT13</f>
        <v>0</v>
      </c>
      <c r="CM16" s="15">
        <f>[2]Лист2!$AU167</f>
        <v>0</v>
      </c>
      <c r="CN16" s="14">
        <f>[2]Лист2!$AU13</f>
        <v>0</v>
      </c>
      <c r="CO16" s="15">
        <f>[2]Лист2!$AV167</f>
        <v>0</v>
      </c>
      <c r="CP16" s="20">
        <f>[2]Лист2!$AV13</f>
        <v>0</v>
      </c>
      <c r="CQ16" s="15">
        <f>[2]Лист2!$AX167</f>
        <v>0</v>
      </c>
      <c r="CR16" s="14">
        <f>[2]Лист2!$AX13</f>
        <v>0</v>
      </c>
    </row>
    <row r="17" spans="1:96" s="19" customFormat="1" ht="15" customHeight="1" x14ac:dyDescent="0.25">
      <c r="A17" s="29">
        <v>8</v>
      </c>
      <c r="B17" s="31" t="s">
        <v>9</v>
      </c>
      <c r="C17" s="16">
        <v>330328</v>
      </c>
      <c r="D17" s="17" t="s">
        <v>124</v>
      </c>
      <c r="E17" s="17" t="s">
        <v>123</v>
      </c>
      <c r="F17" s="18" t="s">
        <v>125</v>
      </c>
      <c r="G17" s="14">
        <f t="shared" si="3"/>
        <v>72009839.439999998</v>
      </c>
      <c r="H17" s="14">
        <f t="shared" si="4"/>
        <v>453377.32</v>
      </c>
      <c r="I17" s="15">
        <f t="shared" si="5"/>
        <v>1391</v>
      </c>
      <c r="J17" s="14">
        <f t="shared" si="2"/>
        <v>453377.32</v>
      </c>
      <c r="K17" s="15">
        <f t="shared" si="2"/>
        <v>0</v>
      </c>
      <c r="L17" s="14">
        <f t="shared" si="2"/>
        <v>0</v>
      </c>
      <c r="M17" s="15">
        <f t="shared" si="2"/>
        <v>0</v>
      </c>
      <c r="N17" s="14">
        <f t="shared" si="2"/>
        <v>0</v>
      </c>
      <c r="O17" s="15">
        <f t="shared" si="2"/>
        <v>0</v>
      </c>
      <c r="P17" s="14">
        <f t="shared" si="2"/>
        <v>0</v>
      </c>
      <c r="Q17" s="15">
        <f t="shared" si="2"/>
        <v>1749</v>
      </c>
      <c r="R17" s="14">
        <f t="shared" si="2"/>
        <v>71556462.120000005</v>
      </c>
      <c r="S17" s="15">
        <f t="shared" si="2"/>
        <v>1254</v>
      </c>
      <c r="T17" s="14">
        <f t="shared" si="2"/>
        <v>46965812.149999999</v>
      </c>
      <c r="U17" s="15">
        <f t="shared" si="2"/>
        <v>56</v>
      </c>
      <c r="V17" s="14">
        <f t="shared" si="2"/>
        <v>8233692</v>
      </c>
      <c r="W17" s="15">
        <f t="shared" si="2"/>
        <v>0</v>
      </c>
      <c r="X17" s="14">
        <f t="shared" si="2"/>
        <v>0</v>
      </c>
      <c r="Y17" s="14">
        <f t="shared" si="6"/>
        <v>15329956.789999999</v>
      </c>
      <c r="Z17" s="14">
        <f t="shared" si="7"/>
        <v>109458.12</v>
      </c>
      <c r="AA17" s="15">
        <f>[2]Лист2!$M168</f>
        <v>339</v>
      </c>
      <c r="AB17" s="14">
        <f>[2]Лист2!M14</f>
        <v>109458.12</v>
      </c>
      <c r="AC17" s="15">
        <f>[2]Лист2!N168</f>
        <v>0</v>
      </c>
      <c r="AD17" s="14">
        <f>[2]Лист2!$N14</f>
        <v>0</v>
      </c>
      <c r="AE17" s="15">
        <f>[2]Лист2!$O168</f>
        <v>0</v>
      </c>
      <c r="AF17" s="14">
        <f>[2]Лист2!$O14</f>
        <v>0</v>
      </c>
      <c r="AG17" s="15">
        <f>[2]Лист2!$S168</f>
        <v>0</v>
      </c>
      <c r="AH17" s="14">
        <f>[2]Лист2!$S14</f>
        <v>0</v>
      </c>
      <c r="AI17" s="15">
        <f>[2]Лист2!$P168</f>
        <v>230</v>
      </c>
      <c r="AJ17" s="20">
        <f>[2]Лист2!$P14</f>
        <v>15220498.67</v>
      </c>
      <c r="AK17" s="15">
        <f>[2]Лист2!$Q168</f>
        <v>119</v>
      </c>
      <c r="AL17" s="14">
        <f>[2]Лист2!$Q14</f>
        <v>5130884.88</v>
      </c>
      <c r="AM17" s="15">
        <f>[2]Лист2!$R168</f>
        <v>20</v>
      </c>
      <c r="AN17" s="20">
        <f>[2]Лист2!$R14</f>
        <v>2973942</v>
      </c>
      <c r="AO17" s="15">
        <f>[2]Лист2!$T168</f>
        <v>0</v>
      </c>
      <c r="AP17" s="14">
        <f>[2]Лист2!$T14</f>
        <v>0</v>
      </c>
      <c r="AQ17" s="14">
        <f t="shared" si="8"/>
        <v>20030753.780000001</v>
      </c>
      <c r="AR17" s="14">
        <f t="shared" si="9"/>
        <v>115842.4</v>
      </c>
      <c r="AS17" s="15">
        <f>[2]Лист2!$W168</f>
        <v>356</v>
      </c>
      <c r="AT17" s="14">
        <f>[2]Лист2!$W14</f>
        <v>115842.4</v>
      </c>
      <c r="AU17" s="15">
        <f>[2]Лист2!$X168</f>
        <v>0</v>
      </c>
      <c r="AV17" s="14">
        <f>[2]Лист2!$X14</f>
        <v>0</v>
      </c>
      <c r="AW17" s="15">
        <f>[2]Лист2!$Y168</f>
        <v>0</v>
      </c>
      <c r="AX17" s="14">
        <f>[2]Лист2!$Y14</f>
        <v>0</v>
      </c>
      <c r="AY17" s="15">
        <f>[2]Лист2!$AC168</f>
        <v>0</v>
      </c>
      <c r="AZ17" s="14">
        <f>[2]Лист2!$AC14</f>
        <v>0</v>
      </c>
      <c r="BA17" s="15">
        <f>[2]Лист2!$Z168</f>
        <v>440</v>
      </c>
      <c r="BB17" s="20">
        <f>[2]Лист2!$Z14</f>
        <v>19914911.379999999</v>
      </c>
      <c r="BC17" s="15">
        <f>[2]Лист2!$AA168</f>
        <v>307</v>
      </c>
      <c r="BD17" s="14">
        <f>[2]Лист2!$AA14</f>
        <v>13858405.550000001</v>
      </c>
      <c r="BE17" s="15">
        <f>[2]Лист2!$AB168</f>
        <v>29</v>
      </c>
      <c r="BF17" s="20">
        <f>[2]Лист2!$AB14</f>
        <v>4274619</v>
      </c>
      <c r="BG17" s="15">
        <f>[2]Лист2!$AD168</f>
        <v>0</v>
      </c>
      <c r="BH17" s="14">
        <f>[2]Лист2!$AD14</f>
        <v>0</v>
      </c>
      <c r="BI17" s="14">
        <f t="shared" si="10"/>
        <v>17636894.690000001</v>
      </c>
      <c r="BJ17" s="14">
        <f t="shared" si="11"/>
        <v>114038.39999999999</v>
      </c>
      <c r="BK17" s="15">
        <f>[2]Лист2!$AG168</f>
        <v>348</v>
      </c>
      <c r="BL17" s="14">
        <f>[2]Лист2!$AG14</f>
        <v>114038.39999999999</v>
      </c>
      <c r="BM17" s="15">
        <f>[2]Лист2!$AH168</f>
        <v>0</v>
      </c>
      <c r="BN17" s="14">
        <f>[2]Лист2!$AH14</f>
        <v>0</v>
      </c>
      <c r="BO17" s="15">
        <f>[2]Лист2!$AI168</f>
        <v>0</v>
      </c>
      <c r="BP17" s="14">
        <f>[2]Лист2!$AI14</f>
        <v>0</v>
      </c>
      <c r="BQ17" s="15">
        <f>[2]Лист2!$AM168</f>
        <v>0</v>
      </c>
      <c r="BR17" s="14">
        <f>[2]Лист2!$AM14</f>
        <v>0</v>
      </c>
      <c r="BS17" s="15">
        <f>[2]Лист2!$AJ168</f>
        <v>507</v>
      </c>
      <c r="BT17" s="20">
        <f>[2]Лист2!$AJ14</f>
        <v>17522856.289999999</v>
      </c>
      <c r="BU17" s="15">
        <f>[2]Лист2!$AK168</f>
        <v>398</v>
      </c>
      <c r="BV17" s="14">
        <f>[2]Лист2!$AK14</f>
        <v>13447630.66</v>
      </c>
      <c r="BW17" s="15">
        <f>[2]Лист2!$AL168</f>
        <v>7</v>
      </c>
      <c r="BX17" s="20">
        <f>[2]Лист2!$AL14</f>
        <v>985131</v>
      </c>
      <c r="BY17" s="15">
        <f>[2]Лист2!$AN168</f>
        <v>0</v>
      </c>
      <c r="BZ17" s="14">
        <f>[2]Лист2!$AN14</f>
        <v>0</v>
      </c>
      <c r="CA17" s="14">
        <f t="shared" si="12"/>
        <v>19012234.18</v>
      </c>
      <c r="CB17" s="14">
        <f t="shared" si="13"/>
        <v>114038.39999999999</v>
      </c>
      <c r="CC17" s="15">
        <f>[2]Лист2!$AQ168</f>
        <v>348</v>
      </c>
      <c r="CD17" s="14">
        <f>[2]Лист2!$AQ14</f>
        <v>114038.39999999999</v>
      </c>
      <c r="CE17" s="15">
        <f>[2]Лист2!$AR168</f>
        <v>0</v>
      </c>
      <c r="CF17" s="14">
        <f>[2]Лист2!$AR14</f>
        <v>0</v>
      </c>
      <c r="CG17" s="15">
        <f>[2]Лист2!$AS168</f>
        <v>0</v>
      </c>
      <c r="CH17" s="14">
        <f>[2]Лист2!$AS14</f>
        <v>0</v>
      </c>
      <c r="CI17" s="15">
        <f>[2]Лист2!$AW168</f>
        <v>0</v>
      </c>
      <c r="CJ17" s="14">
        <f>[2]Лист2!$AW14</f>
        <v>0</v>
      </c>
      <c r="CK17" s="15">
        <f>[2]Лист2!$AT168</f>
        <v>572</v>
      </c>
      <c r="CL17" s="20">
        <f>[2]Лист2!$AT14</f>
        <v>18898195.780000001</v>
      </c>
      <c r="CM17" s="15">
        <f>[2]Лист2!$AU168</f>
        <v>430</v>
      </c>
      <c r="CN17" s="14">
        <f>[2]Лист2!$AU14</f>
        <v>14528891.060000001</v>
      </c>
      <c r="CO17" s="15">
        <f>[2]Лист2!$AV168</f>
        <v>0</v>
      </c>
      <c r="CP17" s="20">
        <f>[2]Лист2!$AV14</f>
        <v>0</v>
      </c>
      <c r="CQ17" s="15">
        <f>[2]Лист2!$AX168</f>
        <v>0</v>
      </c>
      <c r="CR17" s="14">
        <f>[2]Лист2!$AX14</f>
        <v>0</v>
      </c>
    </row>
    <row r="18" spans="1:96" s="19" customFormat="1" ht="15" customHeight="1" x14ac:dyDescent="0.25">
      <c r="A18" s="29">
        <v>9</v>
      </c>
      <c r="B18" s="31" t="s">
        <v>10</v>
      </c>
      <c r="C18" s="16">
        <v>330291</v>
      </c>
      <c r="D18" s="17" t="s">
        <v>124</v>
      </c>
      <c r="E18" s="17" t="s">
        <v>123</v>
      </c>
      <c r="F18" s="18" t="s">
        <v>125</v>
      </c>
      <c r="G18" s="14">
        <f t="shared" si="3"/>
        <v>107539109.73</v>
      </c>
      <c r="H18" s="14">
        <f t="shared" si="4"/>
        <v>249339.78</v>
      </c>
      <c r="I18" s="15">
        <f t="shared" si="5"/>
        <v>458</v>
      </c>
      <c r="J18" s="14">
        <f t="shared" si="2"/>
        <v>249339.78</v>
      </c>
      <c r="K18" s="15">
        <f t="shared" si="2"/>
        <v>0</v>
      </c>
      <c r="L18" s="14">
        <f t="shared" si="2"/>
        <v>0</v>
      </c>
      <c r="M18" s="15">
        <f t="shared" si="2"/>
        <v>0</v>
      </c>
      <c r="N18" s="14">
        <f t="shared" si="2"/>
        <v>0</v>
      </c>
      <c r="O18" s="15">
        <f t="shared" si="2"/>
        <v>0</v>
      </c>
      <c r="P18" s="14">
        <f t="shared" si="2"/>
        <v>0</v>
      </c>
      <c r="Q18" s="15">
        <f t="shared" si="2"/>
        <v>2534</v>
      </c>
      <c r="R18" s="14">
        <f t="shared" si="2"/>
        <v>107289769.95</v>
      </c>
      <c r="S18" s="15">
        <f t="shared" si="2"/>
        <v>0</v>
      </c>
      <c r="T18" s="14">
        <f t="shared" si="2"/>
        <v>0</v>
      </c>
      <c r="U18" s="15">
        <f t="shared" si="2"/>
        <v>0</v>
      </c>
      <c r="V18" s="14">
        <f t="shared" si="2"/>
        <v>0</v>
      </c>
      <c r="W18" s="15">
        <f t="shared" si="2"/>
        <v>0</v>
      </c>
      <c r="X18" s="14">
        <f t="shared" si="2"/>
        <v>0</v>
      </c>
      <c r="Y18" s="14">
        <f t="shared" si="6"/>
        <v>40518946.530000001</v>
      </c>
      <c r="Z18" s="14">
        <f t="shared" si="7"/>
        <v>78654.42</v>
      </c>
      <c r="AA18" s="15">
        <f>[2]Лист2!$M169</f>
        <v>155</v>
      </c>
      <c r="AB18" s="14">
        <f>[2]Лист2!M15</f>
        <v>78654.42</v>
      </c>
      <c r="AC18" s="15">
        <f>[2]Лист2!N169</f>
        <v>0</v>
      </c>
      <c r="AD18" s="14">
        <f>[2]Лист2!$N15</f>
        <v>0</v>
      </c>
      <c r="AE18" s="15">
        <f>[2]Лист2!$O169</f>
        <v>0</v>
      </c>
      <c r="AF18" s="14">
        <f>[2]Лист2!$O15</f>
        <v>0</v>
      </c>
      <c r="AG18" s="15">
        <f>[2]Лист2!$S169</f>
        <v>0</v>
      </c>
      <c r="AH18" s="14">
        <f>[2]Лист2!$S15</f>
        <v>0</v>
      </c>
      <c r="AI18" s="15">
        <f>[2]Лист2!$P169</f>
        <v>1003</v>
      </c>
      <c r="AJ18" s="20">
        <f>[2]Лист2!$P15</f>
        <v>40440292.109999999</v>
      </c>
      <c r="AK18" s="15">
        <f>[2]Лист2!$Q169</f>
        <v>0</v>
      </c>
      <c r="AL18" s="14">
        <f>[2]Лист2!$Q15</f>
        <v>0</v>
      </c>
      <c r="AM18" s="15">
        <f>[2]Лист2!$R169</f>
        <v>0</v>
      </c>
      <c r="AN18" s="20">
        <f>[2]Лист2!$R15</f>
        <v>0</v>
      </c>
      <c r="AO18" s="15">
        <f>[2]Лист2!$T169</f>
        <v>0</v>
      </c>
      <c r="AP18" s="14">
        <f>[2]Лист2!$T15</f>
        <v>0</v>
      </c>
      <c r="AQ18" s="14">
        <f t="shared" si="8"/>
        <v>22369415.27</v>
      </c>
      <c r="AR18" s="14">
        <f t="shared" si="9"/>
        <v>46819.26</v>
      </c>
      <c r="AS18" s="15">
        <f>[2]Лист2!$W169</f>
        <v>86</v>
      </c>
      <c r="AT18" s="14">
        <f>[2]Лист2!$W15</f>
        <v>46819.26</v>
      </c>
      <c r="AU18" s="15">
        <f>[2]Лист2!$X169</f>
        <v>0</v>
      </c>
      <c r="AV18" s="14">
        <f>[2]Лист2!$X15</f>
        <v>0</v>
      </c>
      <c r="AW18" s="15">
        <f>[2]Лист2!$Y169</f>
        <v>0</v>
      </c>
      <c r="AX18" s="14">
        <f>[2]Лист2!$Y15</f>
        <v>0</v>
      </c>
      <c r="AY18" s="15">
        <f>[2]Лист2!$AC169</f>
        <v>0</v>
      </c>
      <c r="AZ18" s="14">
        <f>[2]Лист2!$AC15</f>
        <v>0</v>
      </c>
      <c r="BA18" s="15">
        <f>[2]Лист2!$Z169</f>
        <v>506</v>
      </c>
      <c r="BB18" s="20">
        <f>[2]Лист2!$Z15</f>
        <v>22322596.010000002</v>
      </c>
      <c r="BC18" s="15">
        <f>[2]Лист2!$AA169</f>
        <v>0</v>
      </c>
      <c r="BD18" s="14">
        <f>[2]Лист2!$AA15</f>
        <v>0</v>
      </c>
      <c r="BE18" s="15">
        <f>[2]Лист2!$AB169</f>
        <v>0</v>
      </c>
      <c r="BF18" s="20">
        <f>[2]Лист2!$AB15</f>
        <v>0</v>
      </c>
      <c r="BG18" s="15">
        <f>[2]Лист2!$AD169</f>
        <v>0</v>
      </c>
      <c r="BH18" s="14">
        <f>[2]Лист2!$AD15</f>
        <v>0</v>
      </c>
      <c r="BI18" s="14">
        <f t="shared" si="10"/>
        <v>30075831.43</v>
      </c>
      <c r="BJ18" s="14">
        <f t="shared" si="11"/>
        <v>80572.679999999993</v>
      </c>
      <c r="BK18" s="15">
        <f>[2]Лист2!$AG169</f>
        <v>148</v>
      </c>
      <c r="BL18" s="14">
        <f>[2]Лист2!$AG15</f>
        <v>80572.679999999993</v>
      </c>
      <c r="BM18" s="15">
        <f>[2]Лист2!$AH169</f>
        <v>0</v>
      </c>
      <c r="BN18" s="14">
        <f>[2]Лист2!$AH15</f>
        <v>0</v>
      </c>
      <c r="BO18" s="15">
        <f>[2]Лист2!$AI169</f>
        <v>0</v>
      </c>
      <c r="BP18" s="14">
        <f>[2]Лист2!$AI15</f>
        <v>0</v>
      </c>
      <c r="BQ18" s="15">
        <f>[2]Лист2!$AM169</f>
        <v>0</v>
      </c>
      <c r="BR18" s="14">
        <f>[2]Лист2!$AM15</f>
        <v>0</v>
      </c>
      <c r="BS18" s="15">
        <f>[2]Лист2!$AJ169</f>
        <v>690</v>
      </c>
      <c r="BT18" s="20">
        <f>[2]Лист2!$AJ15</f>
        <v>29995258.75</v>
      </c>
      <c r="BU18" s="15">
        <f>[2]Лист2!$AK169</f>
        <v>0</v>
      </c>
      <c r="BV18" s="14">
        <f>[2]Лист2!$AK15</f>
        <v>0</v>
      </c>
      <c r="BW18" s="15">
        <f>[2]Лист2!$AL169</f>
        <v>0</v>
      </c>
      <c r="BX18" s="20">
        <f>[2]Лист2!$AL15</f>
        <v>0</v>
      </c>
      <c r="BY18" s="15">
        <f>[2]Лист2!$AN169</f>
        <v>0</v>
      </c>
      <c r="BZ18" s="14">
        <f>[2]Лист2!$AN15</f>
        <v>0</v>
      </c>
      <c r="CA18" s="14">
        <f t="shared" si="12"/>
        <v>14574916.5</v>
      </c>
      <c r="CB18" s="14">
        <f t="shared" si="13"/>
        <v>43293.42</v>
      </c>
      <c r="CC18" s="15">
        <f>[2]Лист2!$AQ169</f>
        <v>69</v>
      </c>
      <c r="CD18" s="14">
        <f>[2]Лист2!$AQ15</f>
        <v>43293.42</v>
      </c>
      <c r="CE18" s="15">
        <f>[2]Лист2!$AR169</f>
        <v>0</v>
      </c>
      <c r="CF18" s="14">
        <f>[2]Лист2!$AR15</f>
        <v>0</v>
      </c>
      <c r="CG18" s="15">
        <f>[2]Лист2!$AS169</f>
        <v>0</v>
      </c>
      <c r="CH18" s="14">
        <f>[2]Лист2!$AS15</f>
        <v>0</v>
      </c>
      <c r="CI18" s="15">
        <f>[2]Лист2!$AW169</f>
        <v>0</v>
      </c>
      <c r="CJ18" s="14">
        <f>[2]Лист2!$AW15</f>
        <v>0</v>
      </c>
      <c r="CK18" s="15">
        <f>[2]Лист2!$AT169</f>
        <v>335</v>
      </c>
      <c r="CL18" s="20">
        <f>[2]Лист2!$AT15</f>
        <v>14531623.08</v>
      </c>
      <c r="CM18" s="15">
        <f>[2]Лист2!$AU169</f>
        <v>0</v>
      </c>
      <c r="CN18" s="14">
        <f>[2]Лист2!$AU15</f>
        <v>0</v>
      </c>
      <c r="CO18" s="15">
        <f>[2]Лист2!$AV169</f>
        <v>0</v>
      </c>
      <c r="CP18" s="20">
        <f>[2]Лист2!$AV15</f>
        <v>0</v>
      </c>
      <c r="CQ18" s="15">
        <f>[2]Лист2!$AX169</f>
        <v>0</v>
      </c>
      <c r="CR18" s="14">
        <f>[2]Лист2!$AX15</f>
        <v>0</v>
      </c>
    </row>
    <row r="19" spans="1:96" s="19" customFormat="1" x14ac:dyDescent="0.25">
      <c r="A19" s="29" t="s">
        <v>164</v>
      </c>
      <c r="B19" s="31" t="s">
        <v>165</v>
      </c>
      <c r="C19" s="16"/>
      <c r="D19" s="17"/>
      <c r="E19" s="17"/>
      <c r="F19" s="18"/>
      <c r="G19" s="14">
        <f t="shared" si="3"/>
        <v>0</v>
      </c>
      <c r="H19" s="14">
        <f t="shared" si="4"/>
        <v>0</v>
      </c>
      <c r="I19" s="15">
        <f t="shared" si="5"/>
        <v>0</v>
      </c>
      <c r="J19" s="14">
        <f t="shared" si="2"/>
        <v>0</v>
      </c>
      <c r="K19" s="15">
        <f t="shared" si="2"/>
        <v>0</v>
      </c>
      <c r="L19" s="14">
        <f t="shared" si="2"/>
        <v>0</v>
      </c>
      <c r="M19" s="15">
        <f t="shared" si="2"/>
        <v>0</v>
      </c>
      <c r="N19" s="14">
        <f t="shared" si="2"/>
        <v>0</v>
      </c>
      <c r="O19" s="15">
        <f t="shared" si="2"/>
        <v>0</v>
      </c>
      <c r="P19" s="14">
        <f t="shared" si="2"/>
        <v>0</v>
      </c>
      <c r="Q19" s="15">
        <f t="shared" si="2"/>
        <v>0</v>
      </c>
      <c r="R19" s="14">
        <f t="shared" si="2"/>
        <v>0</v>
      </c>
      <c r="S19" s="15">
        <f t="shared" si="2"/>
        <v>0</v>
      </c>
      <c r="T19" s="14">
        <f t="shared" si="2"/>
        <v>0</v>
      </c>
      <c r="U19" s="15">
        <f t="shared" si="2"/>
        <v>0</v>
      </c>
      <c r="V19" s="14">
        <f t="shared" si="2"/>
        <v>0</v>
      </c>
      <c r="W19" s="15">
        <f t="shared" si="2"/>
        <v>0</v>
      </c>
      <c r="X19" s="14">
        <f t="shared" si="2"/>
        <v>0</v>
      </c>
      <c r="Y19" s="14">
        <f t="shared" si="6"/>
        <v>0</v>
      </c>
      <c r="Z19" s="14">
        <f t="shared" si="7"/>
        <v>0</v>
      </c>
      <c r="AA19" s="15">
        <f>[2]Лист2!$M170</f>
        <v>0</v>
      </c>
      <c r="AB19" s="14">
        <f>[2]Лист2!M16</f>
        <v>0</v>
      </c>
      <c r="AC19" s="15">
        <f>[2]Лист2!N170</f>
        <v>0</v>
      </c>
      <c r="AD19" s="14">
        <f>[2]Лист2!$N16</f>
        <v>0</v>
      </c>
      <c r="AE19" s="15">
        <f>[2]Лист2!$O170</f>
        <v>0</v>
      </c>
      <c r="AF19" s="14">
        <f>[2]Лист2!$O16</f>
        <v>0</v>
      </c>
      <c r="AG19" s="15">
        <f>[2]Лист2!$S170</f>
        <v>0</v>
      </c>
      <c r="AH19" s="14">
        <f>[2]Лист2!$S16</f>
        <v>0</v>
      </c>
      <c r="AI19" s="15">
        <f>[2]Лист2!$P170</f>
        <v>0</v>
      </c>
      <c r="AJ19" s="20">
        <f>[2]Лист2!$P16</f>
        <v>0</v>
      </c>
      <c r="AK19" s="15">
        <f>[2]Лист2!$Q170</f>
        <v>0</v>
      </c>
      <c r="AL19" s="14">
        <f>[2]Лист2!$Q16</f>
        <v>0</v>
      </c>
      <c r="AM19" s="15">
        <f>[2]Лист2!$R170</f>
        <v>0</v>
      </c>
      <c r="AN19" s="20">
        <f>[2]Лист2!$R16</f>
        <v>0</v>
      </c>
      <c r="AO19" s="15">
        <f>[2]Лист2!$T170</f>
        <v>0</v>
      </c>
      <c r="AP19" s="14">
        <f>[2]Лист2!$T16</f>
        <v>0</v>
      </c>
      <c r="AQ19" s="14">
        <f t="shared" si="8"/>
        <v>0</v>
      </c>
      <c r="AR19" s="14">
        <f t="shared" si="9"/>
        <v>0</v>
      </c>
      <c r="AS19" s="15">
        <f>[2]Лист2!$W170</f>
        <v>0</v>
      </c>
      <c r="AT19" s="14">
        <f>[2]Лист2!$W16</f>
        <v>0</v>
      </c>
      <c r="AU19" s="15">
        <f>[2]Лист2!$X170</f>
        <v>0</v>
      </c>
      <c r="AV19" s="14">
        <f>[2]Лист2!$X16</f>
        <v>0</v>
      </c>
      <c r="AW19" s="15">
        <f>[2]Лист2!$Y170</f>
        <v>0</v>
      </c>
      <c r="AX19" s="14">
        <f>[2]Лист2!$Y16</f>
        <v>0</v>
      </c>
      <c r="AY19" s="15">
        <f>[2]Лист2!$AC170</f>
        <v>0</v>
      </c>
      <c r="AZ19" s="14">
        <f>[2]Лист2!$AC16</f>
        <v>0</v>
      </c>
      <c r="BA19" s="15">
        <f>[2]Лист2!$Z170</f>
        <v>0</v>
      </c>
      <c r="BB19" s="20">
        <f>[2]Лист2!$Z16</f>
        <v>0</v>
      </c>
      <c r="BC19" s="15">
        <f>[2]Лист2!$AA170</f>
        <v>0</v>
      </c>
      <c r="BD19" s="14">
        <f>[2]Лист2!$AA16</f>
        <v>0</v>
      </c>
      <c r="BE19" s="15">
        <f>[2]Лист2!$AB170</f>
        <v>0</v>
      </c>
      <c r="BF19" s="20">
        <f>[2]Лист2!$AB16</f>
        <v>0</v>
      </c>
      <c r="BG19" s="15">
        <f>[2]Лист2!$AD170</f>
        <v>0</v>
      </c>
      <c r="BH19" s="14">
        <f>[2]Лист2!$AD16</f>
        <v>0</v>
      </c>
      <c r="BI19" s="14">
        <f t="shared" si="10"/>
        <v>0</v>
      </c>
      <c r="BJ19" s="14">
        <f t="shared" si="11"/>
        <v>0</v>
      </c>
      <c r="BK19" s="15">
        <f>[2]Лист2!$AG170</f>
        <v>0</v>
      </c>
      <c r="BL19" s="14">
        <f>[2]Лист2!$AG16</f>
        <v>0</v>
      </c>
      <c r="BM19" s="15">
        <f>[2]Лист2!$AH170</f>
        <v>0</v>
      </c>
      <c r="BN19" s="14">
        <f>[2]Лист2!$AH16</f>
        <v>0</v>
      </c>
      <c r="BO19" s="15">
        <f>[2]Лист2!$AI170</f>
        <v>0</v>
      </c>
      <c r="BP19" s="14">
        <f>[2]Лист2!$AI16</f>
        <v>0</v>
      </c>
      <c r="BQ19" s="15">
        <f>[2]Лист2!$AM170</f>
        <v>0</v>
      </c>
      <c r="BR19" s="14">
        <f>[2]Лист2!$AM16</f>
        <v>0</v>
      </c>
      <c r="BS19" s="15">
        <f>[2]Лист2!$AJ170</f>
        <v>0</v>
      </c>
      <c r="BT19" s="20">
        <f>[2]Лист2!$AJ16</f>
        <v>0</v>
      </c>
      <c r="BU19" s="15">
        <f>[2]Лист2!$AK170</f>
        <v>0</v>
      </c>
      <c r="BV19" s="14">
        <f>[2]Лист2!$AK16</f>
        <v>0</v>
      </c>
      <c r="BW19" s="15">
        <f>[2]Лист2!$AL170</f>
        <v>0</v>
      </c>
      <c r="BX19" s="20">
        <f>[2]Лист2!$AL16</f>
        <v>0</v>
      </c>
      <c r="BY19" s="15">
        <f>[2]Лист2!$AN170</f>
        <v>0</v>
      </c>
      <c r="BZ19" s="14">
        <f>[2]Лист2!$AN16</f>
        <v>0</v>
      </c>
      <c r="CA19" s="14">
        <f t="shared" si="12"/>
        <v>0</v>
      </c>
      <c r="CB19" s="14">
        <f t="shared" si="13"/>
        <v>0</v>
      </c>
      <c r="CC19" s="15">
        <f>[2]Лист2!$AQ170</f>
        <v>0</v>
      </c>
      <c r="CD19" s="14">
        <f>[2]Лист2!$AQ16</f>
        <v>0</v>
      </c>
      <c r="CE19" s="15">
        <f>[2]Лист2!$AR170</f>
        <v>0</v>
      </c>
      <c r="CF19" s="14">
        <f>[2]Лист2!$AR16</f>
        <v>0</v>
      </c>
      <c r="CG19" s="15">
        <f>[2]Лист2!$AS170</f>
        <v>0</v>
      </c>
      <c r="CH19" s="14">
        <f>[2]Лист2!$AS16</f>
        <v>0</v>
      </c>
      <c r="CI19" s="15">
        <f>[2]Лист2!$AW170</f>
        <v>0</v>
      </c>
      <c r="CJ19" s="14">
        <f>[2]Лист2!$AW16</f>
        <v>0</v>
      </c>
      <c r="CK19" s="15">
        <f>[2]Лист2!$AT170</f>
        <v>0</v>
      </c>
      <c r="CL19" s="20">
        <f>[2]Лист2!$AT16</f>
        <v>0</v>
      </c>
      <c r="CM19" s="15">
        <f>[2]Лист2!$AU170</f>
        <v>0</v>
      </c>
      <c r="CN19" s="14">
        <f>[2]Лист2!$AU16</f>
        <v>0</v>
      </c>
      <c r="CO19" s="15">
        <f>[2]Лист2!$AV170</f>
        <v>0</v>
      </c>
      <c r="CP19" s="20">
        <f>[2]Лист2!$AV16</f>
        <v>0</v>
      </c>
      <c r="CQ19" s="15">
        <f>[2]Лист2!$AX170</f>
        <v>0</v>
      </c>
      <c r="CR19" s="14">
        <f>[2]Лист2!$AX16</f>
        <v>0</v>
      </c>
    </row>
    <row r="20" spans="1:96" s="19" customFormat="1" ht="15" customHeight="1" x14ac:dyDescent="0.25">
      <c r="A20" s="29"/>
      <c r="B20" s="28" t="s">
        <v>166</v>
      </c>
      <c r="C20" s="16">
        <v>330106</v>
      </c>
      <c r="D20" s="17" t="s">
        <v>124</v>
      </c>
      <c r="E20" s="17" t="s">
        <v>123</v>
      </c>
      <c r="F20" s="18" t="s">
        <v>125</v>
      </c>
      <c r="G20" s="14">
        <f t="shared" si="3"/>
        <v>0</v>
      </c>
      <c r="H20" s="14">
        <f t="shared" si="4"/>
        <v>0</v>
      </c>
      <c r="I20" s="15">
        <f t="shared" si="5"/>
        <v>0</v>
      </c>
      <c r="J20" s="14">
        <f t="shared" si="2"/>
        <v>0</v>
      </c>
      <c r="K20" s="15">
        <f t="shared" si="2"/>
        <v>0</v>
      </c>
      <c r="L20" s="14">
        <f t="shared" si="2"/>
        <v>0</v>
      </c>
      <c r="M20" s="15">
        <f t="shared" si="2"/>
        <v>0</v>
      </c>
      <c r="N20" s="14">
        <f t="shared" si="2"/>
        <v>0</v>
      </c>
      <c r="O20" s="15">
        <f t="shared" si="2"/>
        <v>0</v>
      </c>
      <c r="P20" s="14">
        <f t="shared" si="2"/>
        <v>0</v>
      </c>
      <c r="Q20" s="15">
        <f t="shared" si="2"/>
        <v>0</v>
      </c>
      <c r="R20" s="14">
        <f t="shared" si="2"/>
        <v>0</v>
      </c>
      <c r="S20" s="15">
        <f t="shared" si="2"/>
        <v>0</v>
      </c>
      <c r="T20" s="14">
        <f t="shared" si="2"/>
        <v>0</v>
      </c>
      <c r="U20" s="15">
        <f t="shared" si="2"/>
        <v>0</v>
      </c>
      <c r="V20" s="14">
        <f t="shared" si="2"/>
        <v>0</v>
      </c>
      <c r="W20" s="15">
        <f t="shared" si="2"/>
        <v>0</v>
      </c>
      <c r="X20" s="14">
        <f t="shared" si="2"/>
        <v>0</v>
      </c>
      <c r="Y20" s="14">
        <f t="shared" si="6"/>
        <v>0</v>
      </c>
      <c r="Z20" s="14">
        <f t="shared" si="7"/>
        <v>0</v>
      </c>
      <c r="AA20" s="15">
        <f>[2]Лист2!$M171</f>
        <v>0</v>
      </c>
      <c r="AB20" s="14">
        <f>[2]Лист2!M17</f>
        <v>0</v>
      </c>
      <c r="AC20" s="15">
        <f>[2]Лист2!N171</f>
        <v>0</v>
      </c>
      <c r="AD20" s="14">
        <f>[2]Лист2!$N17</f>
        <v>0</v>
      </c>
      <c r="AE20" s="15">
        <f>[2]Лист2!$O171</f>
        <v>0</v>
      </c>
      <c r="AF20" s="14">
        <f>[2]Лист2!$O17</f>
        <v>0</v>
      </c>
      <c r="AG20" s="15">
        <f>[2]Лист2!$S171</f>
        <v>0</v>
      </c>
      <c r="AH20" s="14">
        <f>[2]Лист2!$S17</f>
        <v>0</v>
      </c>
      <c r="AI20" s="15">
        <f>[2]Лист2!$P171</f>
        <v>0</v>
      </c>
      <c r="AJ20" s="20">
        <f>[2]Лист2!$P17</f>
        <v>0</v>
      </c>
      <c r="AK20" s="15">
        <f>[2]Лист2!$Q171</f>
        <v>0</v>
      </c>
      <c r="AL20" s="14">
        <f>[2]Лист2!$Q17</f>
        <v>0</v>
      </c>
      <c r="AM20" s="15">
        <f>[2]Лист2!$R171</f>
        <v>0</v>
      </c>
      <c r="AN20" s="20">
        <f>[2]Лист2!$R17</f>
        <v>0</v>
      </c>
      <c r="AO20" s="15">
        <f>[2]Лист2!$T171</f>
        <v>0</v>
      </c>
      <c r="AP20" s="14">
        <f>[2]Лист2!$T17</f>
        <v>0</v>
      </c>
      <c r="AQ20" s="14">
        <f t="shared" si="8"/>
        <v>0</v>
      </c>
      <c r="AR20" s="14">
        <f t="shared" si="9"/>
        <v>0</v>
      </c>
      <c r="AS20" s="15">
        <f>[2]Лист2!$W171</f>
        <v>0</v>
      </c>
      <c r="AT20" s="14">
        <f>[2]Лист2!$W17</f>
        <v>0</v>
      </c>
      <c r="AU20" s="15">
        <f>[2]Лист2!$X171</f>
        <v>0</v>
      </c>
      <c r="AV20" s="14">
        <f>[2]Лист2!$X17</f>
        <v>0</v>
      </c>
      <c r="AW20" s="15">
        <f>[2]Лист2!$Y171</f>
        <v>0</v>
      </c>
      <c r="AX20" s="14">
        <f>[2]Лист2!$Y17</f>
        <v>0</v>
      </c>
      <c r="AY20" s="15">
        <f>[2]Лист2!$AC171</f>
        <v>0</v>
      </c>
      <c r="AZ20" s="14">
        <f>[2]Лист2!$AC17</f>
        <v>0</v>
      </c>
      <c r="BA20" s="15">
        <f>[2]Лист2!$Z171</f>
        <v>0</v>
      </c>
      <c r="BB20" s="20">
        <f>[2]Лист2!$Z17</f>
        <v>0</v>
      </c>
      <c r="BC20" s="15">
        <f>[2]Лист2!$AA171</f>
        <v>0</v>
      </c>
      <c r="BD20" s="14">
        <f>[2]Лист2!$AA17</f>
        <v>0</v>
      </c>
      <c r="BE20" s="15">
        <f>[2]Лист2!$AB171</f>
        <v>0</v>
      </c>
      <c r="BF20" s="20">
        <f>[2]Лист2!$AB17</f>
        <v>0</v>
      </c>
      <c r="BG20" s="15">
        <f>[2]Лист2!$AD171</f>
        <v>0</v>
      </c>
      <c r="BH20" s="14">
        <f>[2]Лист2!$AD17</f>
        <v>0</v>
      </c>
      <c r="BI20" s="14">
        <f t="shared" si="10"/>
        <v>0</v>
      </c>
      <c r="BJ20" s="14">
        <f t="shared" si="11"/>
        <v>0</v>
      </c>
      <c r="BK20" s="15">
        <f>[2]Лист2!$AG171</f>
        <v>0</v>
      </c>
      <c r="BL20" s="14">
        <f>[2]Лист2!$AG17</f>
        <v>0</v>
      </c>
      <c r="BM20" s="15">
        <f>[2]Лист2!$AH171</f>
        <v>0</v>
      </c>
      <c r="BN20" s="14">
        <f>[2]Лист2!$AH17</f>
        <v>0</v>
      </c>
      <c r="BO20" s="15">
        <f>[2]Лист2!$AI171</f>
        <v>0</v>
      </c>
      <c r="BP20" s="14">
        <f>[2]Лист2!$AI17</f>
        <v>0</v>
      </c>
      <c r="BQ20" s="15">
        <f>[2]Лист2!$AM171</f>
        <v>0</v>
      </c>
      <c r="BR20" s="14">
        <f>[2]Лист2!$AM17</f>
        <v>0</v>
      </c>
      <c r="BS20" s="15">
        <f>[2]Лист2!$AJ171</f>
        <v>0</v>
      </c>
      <c r="BT20" s="20">
        <f>[2]Лист2!$AJ17</f>
        <v>0</v>
      </c>
      <c r="BU20" s="15">
        <f>[2]Лист2!$AK171</f>
        <v>0</v>
      </c>
      <c r="BV20" s="14">
        <f>[2]Лист2!$AK17</f>
        <v>0</v>
      </c>
      <c r="BW20" s="15">
        <f>[2]Лист2!$AL171</f>
        <v>0</v>
      </c>
      <c r="BX20" s="20">
        <f>[2]Лист2!$AL17</f>
        <v>0</v>
      </c>
      <c r="BY20" s="15">
        <f>[2]Лист2!$AN171</f>
        <v>0</v>
      </c>
      <c r="BZ20" s="14">
        <f>[2]Лист2!$AN17</f>
        <v>0</v>
      </c>
      <c r="CA20" s="14">
        <f t="shared" si="12"/>
        <v>0</v>
      </c>
      <c r="CB20" s="14">
        <f t="shared" si="13"/>
        <v>0</v>
      </c>
      <c r="CC20" s="15">
        <f>[2]Лист2!$AQ171</f>
        <v>0</v>
      </c>
      <c r="CD20" s="14">
        <f>[2]Лист2!$AQ17</f>
        <v>0</v>
      </c>
      <c r="CE20" s="15">
        <f>[2]Лист2!$AR171</f>
        <v>0</v>
      </c>
      <c r="CF20" s="14">
        <f>[2]Лист2!$AR17</f>
        <v>0</v>
      </c>
      <c r="CG20" s="15">
        <f>[2]Лист2!$AS171</f>
        <v>0</v>
      </c>
      <c r="CH20" s="14">
        <f>[2]Лист2!$AS17</f>
        <v>0</v>
      </c>
      <c r="CI20" s="15">
        <f>[2]Лист2!$AW171</f>
        <v>0</v>
      </c>
      <c r="CJ20" s="14">
        <f>[2]Лист2!$AW17</f>
        <v>0</v>
      </c>
      <c r="CK20" s="15">
        <f>[2]Лист2!$AT171</f>
        <v>0</v>
      </c>
      <c r="CL20" s="20">
        <f>[2]Лист2!$AT17</f>
        <v>0</v>
      </c>
      <c r="CM20" s="15">
        <f>[2]Лист2!$AU171</f>
        <v>0</v>
      </c>
      <c r="CN20" s="14">
        <f>[2]Лист2!$AU17</f>
        <v>0</v>
      </c>
      <c r="CO20" s="15">
        <f>[2]Лист2!$AV171</f>
        <v>0</v>
      </c>
      <c r="CP20" s="20">
        <f>[2]Лист2!$AV17</f>
        <v>0</v>
      </c>
      <c r="CQ20" s="15">
        <f>[2]Лист2!$AX171</f>
        <v>0</v>
      </c>
      <c r="CR20" s="14">
        <f>[2]Лист2!$AX17</f>
        <v>0</v>
      </c>
    </row>
    <row r="21" spans="1:96" s="19" customFormat="1" ht="15" customHeight="1" x14ac:dyDescent="0.25">
      <c r="A21" s="29" t="s">
        <v>167</v>
      </c>
      <c r="B21" s="31" t="s">
        <v>168</v>
      </c>
      <c r="C21" s="16">
        <v>330287</v>
      </c>
      <c r="D21" s="17" t="s">
        <v>124</v>
      </c>
      <c r="E21" s="17" t="s">
        <v>123</v>
      </c>
      <c r="F21" s="18" t="s">
        <v>125</v>
      </c>
      <c r="G21" s="14">
        <f t="shared" si="3"/>
        <v>463013265.13</v>
      </c>
      <c r="H21" s="14">
        <f t="shared" si="4"/>
        <v>193433991.75999999</v>
      </c>
      <c r="I21" s="15">
        <f t="shared" si="5"/>
        <v>71866</v>
      </c>
      <c r="J21" s="14">
        <f t="shared" si="2"/>
        <v>37802184.030000001</v>
      </c>
      <c r="K21" s="15">
        <f t="shared" si="2"/>
        <v>21445</v>
      </c>
      <c r="L21" s="14">
        <f t="shared" si="2"/>
        <v>14117433.99</v>
      </c>
      <c r="M21" s="15">
        <f t="shared" si="2"/>
        <v>105678</v>
      </c>
      <c r="N21" s="14">
        <f t="shared" si="2"/>
        <v>141514373.74000001</v>
      </c>
      <c r="O21" s="15">
        <f t="shared" si="2"/>
        <v>4080</v>
      </c>
      <c r="P21" s="14">
        <f t="shared" si="2"/>
        <v>75501800.329999998</v>
      </c>
      <c r="Q21" s="15">
        <f t="shared" si="2"/>
        <v>6298</v>
      </c>
      <c r="R21" s="14">
        <f t="shared" si="2"/>
        <v>194077473.03999999</v>
      </c>
      <c r="S21" s="15">
        <f t="shared" si="2"/>
        <v>0</v>
      </c>
      <c r="T21" s="14">
        <f t="shared" si="2"/>
        <v>0</v>
      </c>
      <c r="U21" s="15">
        <f t="shared" si="2"/>
        <v>78</v>
      </c>
      <c r="V21" s="14">
        <f t="shared" si="2"/>
        <v>11108760</v>
      </c>
      <c r="W21" s="15">
        <f t="shared" si="2"/>
        <v>0</v>
      </c>
      <c r="X21" s="14">
        <f t="shared" si="2"/>
        <v>0</v>
      </c>
      <c r="Y21" s="14">
        <f t="shared" si="6"/>
        <v>121749900.23</v>
      </c>
      <c r="Z21" s="14">
        <f t="shared" si="7"/>
        <v>45834969.979999997</v>
      </c>
      <c r="AA21" s="15">
        <f>[2]Лист2!$M172</f>
        <v>15966</v>
      </c>
      <c r="AB21" s="14">
        <f>[2]Лист2!M18</f>
        <v>8834592.5099999998</v>
      </c>
      <c r="AC21" s="15">
        <f>[2]Лист2!N172</f>
        <v>5880</v>
      </c>
      <c r="AD21" s="14">
        <f>[2]Лист2!$N18</f>
        <v>3875625.48</v>
      </c>
      <c r="AE21" s="15">
        <f>[2]Лист2!$O172</f>
        <v>25440</v>
      </c>
      <c r="AF21" s="14">
        <f>[2]Лист2!$O18</f>
        <v>33124751.989999998</v>
      </c>
      <c r="AG21" s="15">
        <f>[2]Лист2!$S172</f>
        <v>736</v>
      </c>
      <c r="AH21" s="14">
        <f>[2]Лист2!$S18</f>
        <v>14076900.880000001</v>
      </c>
      <c r="AI21" s="15">
        <f>[2]Лист2!$P172</f>
        <v>1206</v>
      </c>
      <c r="AJ21" s="20">
        <f>[2]Лист2!$P18</f>
        <v>61838029.369999997</v>
      </c>
      <c r="AK21" s="15">
        <f>[2]Лист2!$Q172</f>
        <v>0</v>
      </c>
      <c r="AL21" s="14">
        <f>[2]Лист2!$Q18</f>
        <v>0</v>
      </c>
      <c r="AM21" s="15">
        <f>[2]Лист2!$R172</f>
        <v>8</v>
      </c>
      <c r="AN21" s="20">
        <f>[2]Лист2!$R18</f>
        <v>1161620</v>
      </c>
      <c r="AO21" s="15">
        <f>[2]Лист2!$T172</f>
        <v>0</v>
      </c>
      <c r="AP21" s="14">
        <f>[2]Лист2!$T18</f>
        <v>0</v>
      </c>
      <c r="AQ21" s="14">
        <f t="shared" si="8"/>
        <v>109526816.76000001</v>
      </c>
      <c r="AR21" s="14">
        <f t="shared" si="9"/>
        <v>50902827.399999999</v>
      </c>
      <c r="AS21" s="15">
        <f>[2]Лист2!$W172</f>
        <v>18021</v>
      </c>
      <c r="AT21" s="14">
        <f>[2]Лист2!$W18</f>
        <v>10321450.82</v>
      </c>
      <c r="AU21" s="15">
        <f>[2]Лист2!$X172</f>
        <v>4695</v>
      </c>
      <c r="AV21" s="14">
        <f>[2]Лист2!$X18</f>
        <v>3089690.46</v>
      </c>
      <c r="AW21" s="15">
        <f>[2]Лист2!$Y172</f>
        <v>27085</v>
      </c>
      <c r="AX21" s="14">
        <f>[2]Лист2!$Y18</f>
        <v>37491686.119999997</v>
      </c>
      <c r="AY21" s="15">
        <f>[2]Лист2!$AC172</f>
        <v>1196</v>
      </c>
      <c r="AZ21" s="14">
        <f>[2]Лист2!$AC18</f>
        <v>23677508.140000001</v>
      </c>
      <c r="BA21" s="15">
        <f>[2]Лист2!$Z172</f>
        <v>1568</v>
      </c>
      <c r="BB21" s="20">
        <f>[2]Лист2!$Z18</f>
        <v>34946481.219999999</v>
      </c>
      <c r="BC21" s="15">
        <f>[2]Лист2!$AA172</f>
        <v>0</v>
      </c>
      <c r="BD21" s="14">
        <f>[2]Лист2!$AA18</f>
        <v>0</v>
      </c>
      <c r="BE21" s="15">
        <f>[2]Лист2!$AB172</f>
        <v>24</v>
      </c>
      <c r="BF21" s="20">
        <f>[2]Лист2!$AB18</f>
        <v>3426984</v>
      </c>
      <c r="BG21" s="15">
        <f>[2]Лист2!$AD172</f>
        <v>0</v>
      </c>
      <c r="BH21" s="14">
        <f>[2]Лист2!$AD18</f>
        <v>0</v>
      </c>
      <c r="BI21" s="14">
        <f t="shared" si="10"/>
        <v>115859355.78</v>
      </c>
      <c r="BJ21" s="14">
        <f t="shared" si="11"/>
        <v>48337424.490000002</v>
      </c>
      <c r="BK21" s="15">
        <f>[2]Лист2!$AG172</f>
        <v>18817</v>
      </c>
      <c r="BL21" s="14">
        <f>[2]Лист2!$AG18</f>
        <v>9220038.3100000005</v>
      </c>
      <c r="BM21" s="15">
        <f>[2]Лист2!$AH172</f>
        <v>5220</v>
      </c>
      <c r="BN21" s="14">
        <f>[2]Лист2!$AH18</f>
        <v>3434548.16</v>
      </c>
      <c r="BO21" s="15">
        <f>[2]Лист2!$AI172</f>
        <v>26348</v>
      </c>
      <c r="BP21" s="14">
        <f>[2]Лист2!$AI18</f>
        <v>35682838.020000003</v>
      </c>
      <c r="BQ21" s="15">
        <f>[2]Лист2!$AM172</f>
        <v>1074</v>
      </c>
      <c r="BR21" s="14">
        <f>[2]Лист2!$AM18</f>
        <v>18875450.07</v>
      </c>
      <c r="BS21" s="15">
        <f>[2]Лист2!$AJ172</f>
        <v>1762</v>
      </c>
      <c r="BT21" s="20">
        <f>[2]Лист2!$AJ18</f>
        <v>48646481.219999999</v>
      </c>
      <c r="BU21" s="15">
        <f>[2]Лист2!$AK172</f>
        <v>0</v>
      </c>
      <c r="BV21" s="14">
        <f>[2]Лист2!$AK18</f>
        <v>0</v>
      </c>
      <c r="BW21" s="15">
        <f>[2]Лист2!$AL172</f>
        <v>25</v>
      </c>
      <c r="BX21" s="20">
        <f>[2]Лист2!$AL18</f>
        <v>3564952</v>
      </c>
      <c r="BY21" s="15">
        <f>[2]Лист2!$AN172</f>
        <v>0</v>
      </c>
      <c r="BZ21" s="14">
        <f>[2]Лист2!$AN18</f>
        <v>0</v>
      </c>
      <c r="CA21" s="14">
        <f t="shared" si="12"/>
        <v>115877192.36</v>
      </c>
      <c r="CB21" s="14">
        <f t="shared" si="13"/>
        <v>48358769.890000001</v>
      </c>
      <c r="CC21" s="15">
        <f>[2]Лист2!$AQ172</f>
        <v>19062</v>
      </c>
      <c r="CD21" s="14">
        <f>[2]Лист2!$AQ18</f>
        <v>9426102.3900000006</v>
      </c>
      <c r="CE21" s="15">
        <f>[2]Лист2!$AR172</f>
        <v>5650</v>
      </c>
      <c r="CF21" s="14">
        <f>[2]Лист2!$AR18</f>
        <v>3717569.89</v>
      </c>
      <c r="CG21" s="15">
        <f>[2]Лист2!$AS172</f>
        <v>26805</v>
      </c>
      <c r="CH21" s="14">
        <f>[2]Лист2!$AS18</f>
        <v>35215097.609999999</v>
      </c>
      <c r="CI21" s="15">
        <f>[2]Лист2!$AW172</f>
        <v>1074</v>
      </c>
      <c r="CJ21" s="14">
        <f>[2]Лист2!$AW18</f>
        <v>18871941.239999998</v>
      </c>
      <c r="CK21" s="15">
        <f>[2]Лист2!$AT172</f>
        <v>1762</v>
      </c>
      <c r="CL21" s="20">
        <f>[2]Лист2!$AT18</f>
        <v>48646481.229999997</v>
      </c>
      <c r="CM21" s="15">
        <f>[2]Лист2!$AU172</f>
        <v>0</v>
      </c>
      <c r="CN21" s="14">
        <f>[2]Лист2!$AU18</f>
        <v>0</v>
      </c>
      <c r="CO21" s="15">
        <f>[2]Лист2!$AV172</f>
        <v>21</v>
      </c>
      <c r="CP21" s="20">
        <f>[2]Лист2!$AV18</f>
        <v>2955204</v>
      </c>
      <c r="CQ21" s="15">
        <f>[2]Лист2!$AX172</f>
        <v>0</v>
      </c>
      <c r="CR21" s="14">
        <f>[2]Лист2!$AX18</f>
        <v>0</v>
      </c>
    </row>
    <row r="22" spans="1:96" s="19" customFormat="1" ht="15" customHeight="1" x14ac:dyDescent="0.25">
      <c r="A22" s="29" t="s">
        <v>169</v>
      </c>
      <c r="B22" s="31" t="s">
        <v>11</v>
      </c>
      <c r="C22" s="16">
        <v>330292</v>
      </c>
      <c r="D22" s="17" t="s">
        <v>124</v>
      </c>
      <c r="E22" s="17" t="s">
        <v>123</v>
      </c>
      <c r="F22" s="18" t="s">
        <v>125</v>
      </c>
      <c r="G22" s="14">
        <f t="shared" si="3"/>
        <v>314304706.88999999</v>
      </c>
      <c r="H22" s="14">
        <f t="shared" si="4"/>
        <v>14784401.25</v>
      </c>
      <c r="I22" s="15">
        <f t="shared" si="5"/>
        <v>568</v>
      </c>
      <c r="J22" s="14">
        <f t="shared" si="2"/>
        <v>112577.87</v>
      </c>
      <c r="K22" s="15">
        <f t="shared" si="2"/>
        <v>16222</v>
      </c>
      <c r="L22" s="14">
        <f t="shared" si="2"/>
        <v>13442824.08</v>
      </c>
      <c r="M22" s="15">
        <f t="shared" si="2"/>
        <v>1260</v>
      </c>
      <c r="N22" s="14">
        <f t="shared" si="2"/>
        <v>1228999.3</v>
      </c>
      <c r="O22" s="15">
        <f t="shared" si="2"/>
        <v>0</v>
      </c>
      <c r="P22" s="14">
        <f t="shared" si="2"/>
        <v>0</v>
      </c>
      <c r="Q22" s="15">
        <f t="shared" si="2"/>
        <v>6899</v>
      </c>
      <c r="R22" s="14">
        <f t="shared" si="2"/>
        <v>299520305.63999999</v>
      </c>
      <c r="S22" s="15">
        <f t="shared" si="2"/>
        <v>0</v>
      </c>
      <c r="T22" s="14">
        <f t="shared" si="2"/>
        <v>0</v>
      </c>
      <c r="U22" s="15">
        <f t="shared" si="2"/>
        <v>120</v>
      </c>
      <c r="V22" s="14">
        <f t="shared" si="2"/>
        <v>23358151</v>
      </c>
      <c r="W22" s="15">
        <f t="shared" si="2"/>
        <v>0</v>
      </c>
      <c r="X22" s="14">
        <f t="shared" si="2"/>
        <v>0</v>
      </c>
      <c r="Y22" s="14">
        <f t="shared" si="6"/>
        <v>82415226.689999998</v>
      </c>
      <c r="Z22" s="14">
        <f t="shared" si="7"/>
        <v>2523756.84</v>
      </c>
      <c r="AA22" s="15">
        <f>[2]Лист2!$M173</f>
        <v>171</v>
      </c>
      <c r="AB22" s="14">
        <f>[2]Лист2!M19</f>
        <v>33952.050000000003</v>
      </c>
      <c r="AC22" s="15">
        <f>[2]Лист2!N173</f>
        <v>3293</v>
      </c>
      <c r="AD22" s="14">
        <f>[2]Лист2!$N19</f>
        <v>2213222.39</v>
      </c>
      <c r="AE22" s="15">
        <f>[2]Лист2!$O173</f>
        <v>300</v>
      </c>
      <c r="AF22" s="14">
        <f>[2]Лист2!$O19</f>
        <v>276582.40000000002</v>
      </c>
      <c r="AG22" s="15">
        <f>[2]Лист2!$S173</f>
        <v>0</v>
      </c>
      <c r="AH22" s="14">
        <f>[2]Лист2!$S19</f>
        <v>0</v>
      </c>
      <c r="AI22" s="15">
        <f>[2]Лист2!$P173</f>
        <v>1641</v>
      </c>
      <c r="AJ22" s="20">
        <f>[2]Лист2!$P19</f>
        <v>79891469.849999994</v>
      </c>
      <c r="AK22" s="15">
        <f>[2]Лист2!$Q173</f>
        <v>0</v>
      </c>
      <c r="AL22" s="14">
        <f>[2]Лист2!$Q19</f>
        <v>0</v>
      </c>
      <c r="AM22" s="15">
        <f>[2]Лист2!$R173</f>
        <v>30</v>
      </c>
      <c r="AN22" s="20">
        <f>[2]Лист2!$R19</f>
        <v>4926165</v>
      </c>
      <c r="AO22" s="15">
        <f>[2]Лист2!$T173</f>
        <v>0</v>
      </c>
      <c r="AP22" s="14">
        <f>[2]Лист2!$T19</f>
        <v>0</v>
      </c>
      <c r="AQ22" s="14">
        <f t="shared" si="8"/>
        <v>74987126.709999993</v>
      </c>
      <c r="AR22" s="14">
        <f t="shared" si="9"/>
        <v>4868443.74</v>
      </c>
      <c r="AS22" s="15">
        <f>[2]Лист2!$W173</f>
        <v>113</v>
      </c>
      <c r="AT22" s="14">
        <f>[2]Лист2!$W19</f>
        <v>22336.880000000001</v>
      </c>
      <c r="AU22" s="15">
        <f>[2]Лист2!$X173</f>
        <v>4818</v>
      </c>
      <c r="AV22" s="14">
        <f>[2]Лист2!$X19</f>
        <v>4508189.6500000004</v>
      </c>
      <c r="AW22" s="15">
        <f>[2]Лист2!$Y173</f>
        <v>330</v>
      </c>
      <c r="AX22" s="14">
        <f>[2]Лист2!$Y19</f>
        <v>337917.21</v>
      </c>
      <c r="AY22" s="15">
        <f>[2]Лист2!$AC173</f>
        <v>0</v>
      </c>
      <c r="AZ22" s="14">
        <f>[2]Лист2!$AC19</f>
        <v>0</v>
      </c>
      <c r="BA22" s="15">
        <f>[2]Лист2!$Z173</f>
        <v>1809</v>
      </c>
      <c r="BB22" s="20">
        <f>[2]Лист2!$Z19</f>
        <v>70118682.969999999</v>
      </c>
      <c r="BC22" s="15">
        <f>[2]Лист2!$AA173</f>
        <v>0</v>
      </c>
      <c r="BD22" s="14">
        <f>[2]Лист2!$AA19</f>
        <v>0</v>
      </c>
      <c r="BE22" s="15">
        <f>[2]Лист2!$AB173</f>
        <v>30</v>
      </c>
      <c r="BF22" s="20">
        <f>[2]Лист2!$AB19</f>
        <v>6552910</v>
      </c>
      <c r="BG22" s="15">
        <f>[2]Лист2!$AD173</f>
        <v>0</v>
      </c>
      <c r="BH22" s="14">
        <f>[2]Лист2!$AD19</f>
        <v>0</v>
      </c>
      <c r="BI22" s="14">
        <f t="shared" si="10"/>
        <v>78464650.689999998</v>
      </c>
      <c r="BJ22" s="14">
        <f t="shared" si="11"/>
        <v>3709574.28</v>
      </c>
      <c r="BK22" s="15">
        <f>[2]Лист2!$AG173</f>
        <v>142</v>
      </c>
      <c r="BL22" s="14">
        <f>[2]Лист2!$AG19</f>
        <v>28144.47</v>
      </c>
      <c r="BM22" s="15">
        <f>[2]Лист2!$AH173</f>
        <v>4056</v>
      </c>
      <c r="BN22" s="14">
        <f>[2]Лист2!$AH19</f>
        <v>3360706.02</v>
      </c>
      <c r="BO22" s="15">
        <f>[2]Лист2!$AI173</f>
        <v>315</v>
      </c>
      <c r="BP22" s="14">
        <f>[2]Лист2!$AI19</f>
        <v>320723.78999999998</v>
      </c>
      <c r="BQ22" s="15">
        <f>[2]Лист2!$AM173</f>
        <v>0</v>
      </c>
      <c r="BR22" s="14">
        <f>[2]Лист2!$AM19</f>
        <v>0</v>
      </c>
      <c r="BS22" s="15">
        <f>[2]Лист2!$AJ173</f>
        <v>1725</v>
      </c>
      <c r="BT22" s="20">
        <f>[2]Лист2!$AJ19</f>
        <v>74755076.409999996</v>
      </c>
      <c r="BU22" s="15">
        <f>[2]Лист2!$AK173</f>
        <v>0</v>
      </c>
      <c r="BV22" s="14">
        <f>[2]Лист2!$AK19</f>
        <v>0</v>
      </c>
      <c r="BW22" s="15">
        <f>[2]Лист2!$AL173</f>
        <v>30</v>
      </c>
      <c r="BX22" s="20">
        <f>[2]Лист2!$AL19</f>
        <v>5939538</v>
      </c>
      <c r="BY22" s="15">
        <f>[2]Лист2!$AN173</f>
        <v>0</v>
      </c>
      <c r="BZ22" s="14">
        <f>[2]Лист2!$AN19</f>
        <v>0</v>
      </c>
      <c r="CA22" s="14">
        <f t="shared" si="12"/>
        <v>78437702.799999997</v>
      </c>
      <c r="CB22" s="14">
        <f t="shared" si="13"/>
        <v>3682626.39</v>
      </c>
      <c r="CC22" s="15">
        <f>[2]Лист2!$AQ173</f>
        <v>142</v>
      </c>
      <c r="CD22" s="14">
        <f>[2]Лист2!$AQ19</f>
        <v>28144.47</v>
      </c>
      <c r="CE22" s="15">
        <f>[2]Лист2!$AR173</f>
        <v>4055</v>
      </c>
      <c r="CF22" s="14">
        <f>[2]Лист2!$AR19</f>
        <v>3360706.02</v>
      </c>
      <c r="CG22" s="15">
        <f>[2]Лист2!$AS173</f>
        <v>315</v>
      </c>
      <c r="CH22" s="14">
        <f>[2]Лист2!$AS19</f>
        <v>293775.90000000002</v>
      </c>
      <c r="CI22" s="15">
        <f>[2]Лист2!$AW173</f>
        <v>0</v>
      </c>
      <c r="CJ22" s="14">
        <f>[2]Лист2!$AW19</f>
        <v>0</v>
      </c>
      <c r="CK22" s="15">
        <f>[2]Лист2!$AT173</f>
        <v>1724</v>
      </c>
      <c r="CL22" s="20">
        <f>[2]Лист2!$AT19</f>
        <v>74755076.409999996</v>
      </c>
      <c r="CM22" s="15">
        <f>[2]Лист2!$AU173</f>
        <v>0</v>
      </c>
      <c r="CN22" s="14">
        <f>[2]Лист2!$AU19</f>
        <v>0</v>
      </c>
      <c r="CO22" s="15">
        <f>[2]Лист2!$AV173</f>
        <v>30</v>
      </c>
      <c r="CP22" s="20">
        <f>[2]Лист2!$AV19</f>
        <v>5939538</v>
      </c>
      <c r="CQ22" s="15">
        <f>[2]Лист2!$AX173</f>
        <v>0</v>
      </c>
      <c r="CR22" s="14">
        <f>[2]Лист2!$AX19</f>
        <v>0</v>
      </c>
    </row>
    <row r="23" spans="1:96" s="19" customFormat="1" ht="15" customHeight="1" x14ac:dyDescent="0.25">
      <c r="A23" s="29" t="s">
        <v>170</v>
      </c>
      <c r="B23" s="31" t="s">
        <v>171</v>
      </c>
      <c r="C23" s="16">
        <v>330104</v>
      </c>
      <c r="D23" s="17" t="s">
        <v>124</v>
      </c>
      <c r="E23" s="17" t="s">
        <v>123</v>
      </c>
      <c r="F23" s="18" t="s">
        <v>125</v>
      </c>
      <c r="G23" s="14">
        <f t="shared" si="3"/>
        <v>94736166.359999999</v>
      </c>
      <c r="H23" s="14">
        <f t="shared" si="4"/>
        <v>17804143.850000001</v>
      </c>
      <c r="I23" s="15">
        <f t="shared" si="5"/>
        <v>8515</v>
      </c>
      <c r="J23" s="14">
        <f t="shared" si="2"/>
        <v>1591108.62</v>
      </c>
      <c r="K23" s="15">
        <f t="shared" si="2"/>
        <v>0</v>
      </c>
      <c r="L23" s="14">
        <f t="shared" si="2"/>
        <v>0</v>
      </c>
      <c r="M23" s="15">
        <f t="shared" si="2"/>
        <v>11526</v>
      </c>
      <c r="N23" s="14">
        <f t="shared" si="2"/>
        <v>16213035.23</v>
      </c>
      <c r="O23" s="15">
        <f t="shared" si="2"/>
        <v>304</v>
      </c>
      <c r="P23" s="14">
        <f t="shared" si="2"/>
        <v>3016868.59</v>
      </c>
      <c r="Q23" s="15">
        <f t="shared" si="2"/>
        <v>2138</v>
      </c>
      <c r="R23" s="14">
        <f t="shared" si="2"/>
        <v>73915153.920000002</v>
      </c>
      <c r="S23" s="15">
        <f t="shared" si="2"/>
        <v>0</v>
      </c>
      <c r="T23" s="14">
        <f t="shared" si="2"/>
        <v>0</v>
      </c>
      <c r="U23" s="15">
        <f t="shared" si="2"/>
        <v>0</v>
      </c>
      <c r="V23" s="14">
        <f t="shared" si="2"/>
        <v>0</v>
      </c>
      <c r="W23" s="15">
        <f t="shared" si="2"/>
        <v>0</v>
      </c>
      <c r="X23" s="14">
        <f t="shared" si="2"/>
        <v>0</v>
      </c>
      <c r="Y23" s="14">
        <f t="shared" si="6"/>
        <v>18728996.079999998</v>
      </c>
      <c r="Z23" s="14">
        <f t="shared" si="7"/>
        <v>3486435.63</v>
      </c>
      <c r="AA23" s="15">
        <f>[2]Лист2!$M174</f>
        <v>1207</v>
      </c>
      <c r="AB23" s="14">
        <f>[2]Лист2!M20</f>
        <v>236839.23</v>
      </c>
      <c r="AC23" s="15">
        <f>[2]Лист2!N174</f>
        <v>0</v>
      </c>
      <c r="AD23" s="14">
        <f>[2]Лист2!$N20</f>
        <v>0</v>
      </c>
      <c r="AE23" s="15">
        <f>[2]Лист2!$O174</f>
        <v>1982</v>
      </c>
      <c r="AF23" s="14">
        <f>[2]Лист2!$O20</f>
        <v>3249596.4</v>
      </c>
      <c r="AG23" s="15">
        <f>[2]Лист2!$S174</f>
        <v>93</v>
      </c>
      <c r="AH23" s="14">
        <f>[2]Лист2!$S20</f>
        <v>920891.02</v>
      </c>
      <c r="AI23" s="15">
        <f>[2]Лист2!$P174</f>
        <v>447</v>
      </c>
      <c r="AJ23" s="20">
        <f>[2]Лист2!$P20</f>
        <v>14321669.43</v>
      </c>
      <c r="AK23" s="15">
        <f>[2]Лист2!$Q174</f>
        <v>0</v>
      </c>
      <c r="AL23" s="14">
        <f>[2]Лист2!$Q20</f>
        <v>0</v>
      </c>
      <c r="AM23" s="15">
        <f>[2]Лист2!$R174</f>
        <v>0</v>
      </c>
      <c r="AN23" s="20">
        <f>[2]Лист2!$R20</f>
        <v>0</v>
      </c>
      <c r="AO23" s="15">
        <f>[2]Лист2!$T174</f>
        <v>0</v>
      </c>
      <c r="AP23" s="14">
        <f>[2]Лист2!$T20</f>
        <v>0</v>
      </c>
      <c r="AQ23" s="14">
        <f t="shared" si="8"/>
        <v>25897406.5</v>
      </c>
      <c r="AR23" s="14">
        <f t="shared" si="9"/>
        <v>5349517.2300000004</v>
      </c>
      <c r="AS23" s="15">
        <f>[2]Лист2!$W174</f>
        <v>2650</v>
      </c>
      <c r="AT23" s="14">
        <f>[2]Лист2!$W20</f>
        <v>522185.69</v>
      </c>
      <c r="AU23" s="15">
        <f>[2]Лист2!$X174</f>
        <v>0</v>
      </c>
      <c r="AV23" s="14">
        <f>[2]Лист2!$X20</f>
        <v>0</v>
      </c>
      <c r="AW23" s="15">
        <f>[2]Лист2!$Y174</f>
        <v>3751</v>
      </c>
      <c r="AX23" s="14">
        <f>[2]Лист2!$Y20</f>
        <v>4827331.54</v>
      </c>
      <c r="AY23" s="15">
        <f>[2]Лист2!$AC174</f>
        <v>70</v>
      </c>
      <c r="AZ23" s="14">
        <f>[2]Лист2!$AC20</f>
        <v>694673.7</v>
      </c>
      <c r="BA23" s="15">
        <f>[2]Лист2!$Z174</f>
        <v>552</v>
      </c>
      <c r="BB23" s="20">
        <f>[2]Лист2!$Z20</f>
        <v>19853215.57</v>
      </c>
      <c r="BC23" s="15">
        <f>[2]Лист2!$AA174</f>
        <v>0</v>
      </c>
      <c r="BD23" s="14">
        <f>[2]Лист2!$AA20</f>
        <v>0</v>
      </c>
      <c r="BE23" s="15">
        <f>[2]Лист2!$AB174</f>
        <v>0</v>
      </c>
      <c r="BF23" s="20">
        <f>[2]Лист2!$AB20</f>
        <v>0</v>
      </c>
      <c r="BG23" s="15">
        <f>[2]Лист2!$AD174</f>
        <v>0</v>
      </c>
      <c r="BH23" s="14">
        <f>[2]Лист2!$AD20</f>
        <v>0</v>
      </c>
      <c r="BI23" s="14">
        <f t="shared" si="10"/>
        <v>28441619.91</v>
      </c>
      <c r="BJ23" s="14">
        <f t="shared" si="11"/>
        <v>5411296.2999999998</v>
      </c>
      <c r="BK23" s="15">
        <f>[2]Лист2!$AG174</f>
        <v>2530</v>
      </c>
      <c r="BL23" s="14">
        <f>[2]Лист2!$AG20</f>
        <v>501673.13</v>
      </c>
      <c r="BM23" s="15">
        <f>[2]Лист2!$AH174</f>
        <v>0</v>
      </c>
      <c r="BN23" s="14">
        <f>[2]Лист2!$AH20</f>
        <v>0</v>
      </c>
      <c r="BO23" s="15">
        <f>[2]Лист2!$AI174</f>
        <v>3650</v>
      </c>
      <c r="BP23" s="14">
        <f>[2]Лист2!$AI20</f>
        <v>4909623.17</v>
      </c>
      <c r="BQ23" s="15">
        <f>[2]Лист2!$AM174</f>
        <v>141</v>
      </c>
      <c r="BR23" s="14">
        <f>[2]Лист2!$AM20</f>
        <v>1401303.87</v>
      </c>
      <c r="BS23" s="15">
        <f>[2]Лист2!$AJ174</f>
        <v>612</v>
      </c>
      <c r="BT23" s="20">
        <f>[2]Лист2!$AJ20</f>
        <v>21629019.739999998</v>
      </c>
      <c r="BU23" s="15">
        <f>[2]Лист2!$AK174</f>
        <v>0</v>
      </c>
      <c r="BV23" s="14">
        <f>[2]Лист2!$AK20</f>
        <v>0</v>
      </c>
      <c r="BW23" s="15">
        <f>[2]Лист2!$AL174</f>
        <v>0</v>
      </c>
      <c r="BX23" s="20">
        <f>[2]Лист2!$AL20</f>
        <v>0</v>
      </c>
      <c r="BY23" s="15">
        <f>[2]Лист2!$AN174</f>
        <v>0</v>
      </c>
      <c r="BZ23" s="14">
        <f>[2]Лист2!$AN20</f>
        <v>0</v>
      </c>
      <c r="CA23" s="14">
        <f t="shared" si="12"/>
        <v>21668143.870000001</v>
      </c>
      <c r="CB23" s="14">
        <f t="shared" si="13"/>
        <v>3556894.69</v>
      </c>
      <c r="CC23" s="15">
        <f>[2]Лист2!$AQ174</f>
        <v>2128</v>
      </c>
      <c r="CD23" s="14">
        <f>[2]Лист2!$AQ20</f>
        <v>330410.57</v>
      </c>
      <c r="CE23" s="15">
        <f>[2]Лист2!$AR174</f>
        <v>0</v>
      </c>
      <c r="CF23" s="14">
        <f>[2]Лист2!$AR20</f>
        <v>0</v>
      </c>
      <c r="CG23" s="15">
        <f>[2]Лист2!$AS174</f>
        <v>2143</v>
      </c>
      <c r="CH23" s="14">
        <f>[2]Лист2!$AS20</f>
        <v>3226484.12</v>
      </c>
      <c r="CI23" s="15">
        <f>[2]Лист2!$AW174</f>
        <v>0</v>
      </c>
      <c r="CJ23" s="14">
        <f>[2]Лист2!$AW20</f>
        <v>0</v>
      </c>
      <c r="CK23" s="15">
        <f>[2]Лист2!$AT174</f>
        <v>527</v>
      </c>
      <c r="CL23" s="20">
        <f>[2]Лист2!$AT20</f>
        <v>18111249.18</v>
      </c>
      <c r="CM23" s="15">
        <f>[2]Лист2!$AU174</f>
        <v>0</v>
      </c>
      <c r="CN23" s="14">
        <f>[2]Лист2!$AU20</f>
        <v>0</v>
      </c>
      <c r="CO23" s="15">
        <f>[2]Лист2!$AV174</f>
        <v>0</v>
      </c>
      <c r="CP23" s="20">
        <f>[2]Лист2!$AV20</f>
        <v>0</v>
      </c>
      <c r="CQ23" s="15">
        <f>[2]Лист2!$AX174</f>
        <v>0</v>
      </c>
      <c r="CR23" s="14">
        <f>[2]Лист2!$AX20</f>
        <v>0</v>
      </c>
    </row>
    <row r="24" spans="1:96" s="19" customFormat="1" ht="15" customHeight="1" x14ac:dyDescent="0.25">
      <c r="A24" s="29" t="s">
        <v>172</v>
      </c>
      <c r="B24" s="31" t="s">
        <v>173</v>
      </c>
      <c r="C24" s="16">
        <v>330109</v>
      </c>
      <c r="D24" s="17" t="s">
        <v>124</v>
      </c>
      <c r="E24" s="17" t="s">
        <v>123</v>
      </c>
      <c r="F24" s="18" t="s">
        <v>125</v>
      </c>
      <c r="G24" s="14">
        <f t="shared" si="3"/>
        <v>220997987.80000001</v>
      </c>
      <c r="H24" s="14">
        <f t="shared" si="4"/>
        <v>123712113.66</v>
      </c>
      <c r="I24" s="15">
        <f t="shared" si="5"/>
        <v>111509</v>
      </c>
      <c r="J24" s="14">
        <f t="shared" si="2"/>
        <v>40766483.909999996</v>
      </c>
      <c r="K24" s="15">
        <f t="shared" si="2"/>
        <v>16949</v>
      </c>
      <c r="L24" s="14">
        <f t="shared" si="2"/>
        <v>10109798.470000001</v>
      </c>
      <c r="M24" s="15">
        <f t="shared" si="2"/>
        <v>73763</v>
      </c>
      <c r="N24" s="14">
        <f t="shared" si="2"/>
        <v>72835831.280000001</v>
      </c>
      <c r="O24" s="15">
        <f t="shared" si="2"/>
        <v>1517</v>
      </c>
      <c r="P24" s="14">
        <f t="shared" si="2"/>
        <v>15055821.82</v>
      </c>
      <c r="Q24" s="15">
        <f t="shared" si="2"/>
        <v>4624</v>
      </c>
      <c r="R24" s="14">
        <f t="shared" si="2"/>
        <v>82230052.319999993</v>
      </c>
      <c r="S24" s="15">
        <f t="shared" si="2"/>
        <v>0</v>
      </c>
      <c r="T24" s="14">
        <f t="shared" si="2"/>
        <v>0</v>
      </c>
      <c r="U24" s="15">
        <f t="shared" si="2"/>
        <v>6</v>
      </c>
      <c r="V24" s="14">
        <f t="shared" si="2"/>
        <v>800796</v>
      </c>
      <c r="W24" s="15">
        <f t="shared" si="2"/>
        <v>0</v>
      </c>
      <c r="X24" s="14">
        <f t="shared" si="2"/>
        <v>0</v>
      </c>
      <c r="Y24" s="14">
        <f t="shared" si="6"/>
        <v>67650842.359999999</v>
      </c>
      <c r="Z24" s="14">
        <f t="shared" si="7"/>
        <v>31629000.629999999</v>
      </c>
      <c r="AA24" s="15">
        <f>[2]Лист2!$M175</f>
        <v>32779</v>
      </c>
      <c r="AB24" s="14">
        <f>[2]Лист2!M21</f>
        <v>11641748.439999999</v>
      </c>
      <c r="AC24" s="15">
        <f>[2]Лист2!N175</f>
        <v>4916</v>
      </c>
      <c r="AD24" s="14">
        <f>[2]Лист2!$N21</f>
        <v>2994578</v>
      </c>
      <c r="AE24" s="15">
        <f>[2]Лист2!$O175</f>
        <v>22064</v>
      </c>
      <c r="AF24" s="14">
        <f>[2]Лист2!$O21</f>
        <v>16992674.190000001</v>
      </c>
      <c r="AG24" s="15">
        <f>[2]Лист2!$S175</f>
        <v>455</v>
      </c>
      <c r="AH24" s="14">
        <f>[2]Лист2!$S21</f>
        <v>4516746.54</v>
      </c>
      <c r="AI24" s="15">
        <f>[2]Лист2!$P175</f>
        <v>1419</v>
      </c>
      <c r="AJ24" s="20">
        <f>[2]Лист2!$P21</f>
        <v>31505095.190000001</v>
      </c>
      <c r="AK24" s="15">
        <f>[2]Лист2!$Q175</f>
        <v>0</v>
      </c>
      <c r="AL24" s="14">
        <f>[2]Лист2!$Q21</f>
        <v>0</v>
      </c>
      <c r="AM24" s="15">
        <f>[2]Лист2!$R175</f>
        <v>0</v>
      </c>
      <c r="AN24" s="20">
        <f>[2]Лист2!$R21</f>
        <v>0</v>
      </c>
      <c r="AO24" s="15">
        <f>[2]Лист2!$T175</f>
        <v>0</v>
      </c>
      <c r="AP24" s="14">
        <f>[2]Лист2!$T21</f>
        <v>0</v>
      </c>
      <c r="AQ24" s="14">
        <f t="shared" si="8"/>
        <v>42448245.579999998</v>
      </c>
      <c r="AR24" s="14">
        <f t="shared" si="9"/>
        <v>29826482.02</v>
      </c>
      <c r="AS24" s="15">
        <f>[2]Лист2!$W175</f>
        <v>23755</v>
      </c>
      <c r="AT24" s="14">
        <f>[2]Лист2!$W21</f>
        <v>8741403.9100000001</v>
      </c>
      <c r="AU24" s="15">
        <f>[2]Лист2!$X175</f>
        <v>3690</v>
      </c>
      <c r="AV24" s="14">
        <f>[2]Лист2!$X21</f>
        <v>2060321.24</v>
      </c>
      <c r="AW24" s="15">
        <f>[2]Лист2!$Y175</f>
        <v>14771</v>
      </c>
      <c r="AX24" s="14">
        <f>[2]Лист2!$Y21</f>
        <v>19024756.870000001</v>
      </c>
      <c r="AY24" s="15">
        <f>[2]Лист2!$AC175</f>
        <v>303</v>
      </c>
      <c r="AZ24" s="14">
        <f>[2]Лист2!$AC21</f>
        <v>3011164.36</v>
      </c>
      <c r="BA24" s="15">
        <f>[2]Лист2!$Z175</f>
        <v>911</v>
      </c>
      <c r="BB24" s="20">
        <f>[2]Лист2!$Z21</f>
        <v>9610599.1999999993</v>
      </c>
      <c r="BC24" s="15">
        <f>[2]Лист2!$AA175</f>
        <v>0</v>
      </c>
      <c r="BD24" s="14">
        <f>[2]Лист2!$AA21</f>
        <v>0</v>
      </c>
      <c r="BE24" s="15">
        <f>[2]Лист2!$AB175</f>
        <v>0</v>
      </c>
      <c r="BF24" s="20">
        <f>[2]Лист2!$AB21</f>
        <v>0</v>
      </c>
      <c r="BG24" s="15">
        <f>[2]Лист2!$AD175</f>
        <v>0</v>
      </c>
      <c r="BH24" s="14">
        <f>[2]Лист2!$AD21</f>
        <v>0</v>
      </c>
      <c r="BI24" s="14">
        <f t="shared" si="10"/>
        <v>69348641.280000001</v>
      </c>
      <c r="BJ24" s="14">
        <f t="shared" si="11"/>
        <v>36874131.340000004</v>
      </c>
      <c r="BK24" s="15">
        <f>[2]Лист2!$AG175</f>
        <v>32985</v>
      </c>
      <c r="BL24" s="14">
        <f>[2]Лист2!$AG21</f>
        <v>12229999.02</v>
      </c>
      <c r="BM24" s="15">
        <f>[2]Лист2!$AH175</f>
        <v>5006</v>
      </c>
      <c r="BN24" s="14">
        <f>[2]Лист2!$AH21</f>
        <v>3032939.54</v>
      </c>
      <c r="BO24" s="15">
        <f>[2]Лист2!$AI175</f>
        <v>22157</v>
      </c>
      <c r="BP24" s="14">
        <f>[2]Лист2!$AI21</f>
        <v>21611192.780000001</v>
      </c>
      <c r="BQ24" s="15">
        <f>[2]Лист2!$AM175</f>
        <v>455</v>
      </c>
      <c r="BR24" s="14">
        <f>[2]Лист2!$AM21</f>
        <v>4516746.55</v>
      </c>
      <c r="BS24" s="15">
        <f>[2]Лист2!$AJ175</f>
        <v>1553</v>
      </c>
      <c r="BT24" s="20">
        <f>[2]Лист2!$AJ21</f>
        <v>27957763.390000001</v>
      </c>
      <c r="BU24" s="15">
        <f>[2]Лист2!$AK175</f>
        <v>0</v>
      </c>
      <c r="BV24" s="14">
        <f>[2]Лист2!$AK21</f>
        <v>0</v>
      </c>
      <c r="BW24" s="15">
        <f>[2]Лист2!$AL175</f>
        <v>0</v>
      </c>
      <c r="BX24" s="20">
        <f>[2]Лист2!$AL21</f>
        <v>0</v>
      </c>
      <c r="BY24" s="15">
        <f>[2]Лист2!$AN175</f>
        <v>0</v>
      </c>
      <c r="BZ24" s="14">
        <f>[2]Лист2!$AN21</f>
        <v>0</v>
      </c>
      <c r="CA24" s="14">
        <f t="shared" si="12"/>
        <v>41550258.579999998</v>
      </c>
      <c r="CB24" s="14">
        <f t="shared" si="13"/>
        <v>25382499.670000002</v>
      </c>
      <c r="CC24" s="15">
        <f>[2]Лист2!$AQ175</f>
        <v>21990</v>
      </c>
      <c r="CD24" s="14">
        <f>[2]Лист2!$AQ21</f>
        <v>8153332.54</v>
      </c>
      <c r="CE24" s="15">
        <f>[2]Лист2!$AR175</f>
        <v>3337</v>
      </c>
      <c r="CF24" s="14">
        <f>[2]Лист2!$AR21</f>
        <v>2021959.69</v>
      </c>
      <c r="CG24" s="15">
        <f>[2]Лист2!$AS175</f>
        <v>14771</v>
      </c>
      <c r="CH24" s="14">
        <f>[2]Лист2!$AS21</f>
        <v>15207207.439999999</v>
      </c>
      <c r="CI24" s="15">
        <f>[2]Лист2!$AW175</f>
        <v>304</v>
      </c>
      <c r="CJ24" s="14">
        <f>[2]Лист2!$AW21</f>
        <v>3011164.37</v>
      </c>
      <c r="CK24" s="15">
        <f>[2]Лист2!$AT175</f>
        <v>741</v>
      </c>
      <c r="CL24" s="20">
        <f>[2]Лист2!$AT21</f>
        <v>13156594.539999999</v>
      </c>
      <c r="CM24" s="15">
        <f>[2]Лист2!$AU175</f>
        <v>0</v>
      </c>
      <c r="CN24" s="14">
        <f>[2]Лист2!$AU21</f>
        <v>0</v>
      </c>
      <c r="CO24" s="15">
        <f>[2]Лист2!$AV175</f>
        <v>6</v>
      </c>
      <c r="CP24" s="20">
        <f>[2]Лист2!$AV21</f>
        <v>800796</v>
      </c>
      <c r="CQ24" s="15">
        <f>[2]Лист2!$AX175</f>
        <v>0</v>
      </c>
      <c r="CR24" s="14">
        <f>[2]Лист2!$AX21</f>
        <v>0</v>
      </c>
    </row>
    <row r="25" spans="1:96" s="19" customFormat="1" ht="15" customHeight="1" x14ac:dyDescent="0.25">
      <c r="A25" s="29" t="s">
        <v>174</v>
      </c>
      <c r="B25" s="31" t="s">
        <v>175</v>
      </c>
      <c r="C25" s="16">
        <v>330099</v>
      </c>
      <c r="D25" s="17" t="s">
        <v>124</v>
      </c>
      <c r="E25" s="17" t="s">
        <v>123</v>
      </c>
      <c r="F25" s="18" t="s">
        <v>125</v>
      </c>
      <c r="G25" s="14">
        <f t="shared" si="3"/>
        <v>457219213.18000001</v>
      </c>
      <c r="H25" s="14">
        <f t="shared" si="4"/>
        <v>133983811.11</v>
      </c>
      <c r="I25" s="15">
        <f t="shared" si="5"/>
        <v>99123</v>
      </c>
      <c r="J25" s="14">
        <f t="shared" si="2"/>
        <v>33843348.530000001</v>
      </c>
      <c r="K25" s="15">
        <f t="shared" si="2"/>
        <v>18205</v>
      </c>
      <c r="L25" s="14">
        <f t="shared" si="2"/>
        <v>11673704.85</v>
      </c>
      <c r="M25" s="15">
        <f t="shared" si="2"/>
        <v>72968</v>
      </c>
      <c r="N25" s="14">
        <f t="shared" si="2"/>
        <v>88466757.730000004</v>
      </c>
      <c r="O25" s="15">
        <f t="shared" si="2"/>
        <v>1445</v>
      </c>
      <c r="P25" s="14">
        <f t="shared" si="2"/>
        <v>14166491.59</v>
      </c>
      <c r="Q25" s="15">
        <f t="shared" si="2"/>
        <v>5049</v>
      </c>
      <c r="R25" s="14">
        <f t="shared" si="2"/>
        <v>309068910.48000002</v>
      </c>
      <c r="S25" s="15">
        <f t="shared" si="2"/>
        <v>0</v>
      </c>
      <c r="T25" s="14">
        <f t="shared" si="2"/>
        <v>0</v>
      </c>
      <c r="U25" s="15">
        <f t="shared" si="2"/>
        <v>790</v>
      </c>
      <c r="V25" s="14">
        <f t="shared" si="2"/>
        <v>129795238</v>
      </c>
      <c r="W25" s="15">
        <f t="shared" si="2"/>
        <v>0</v>
      </c>
      <c r="X25" s="14">
        <f t="shared" si="2"/>
        <v>0</v>
      </c>
      <c r="Y25" s="14">
        <f t="shared" si="6"/>
        <v>102593738.09999999</v>
      </c>
      <c r="Z25" s="14">
        <f t="shared" si="7"/>
        <v>22612074.399999999</v>
      </c>
      <c r="AA25" s="15">
        <f>[2]Лист2!$M176</f>
        <v>26693</v>
      </c>
      <c r="AB25" s="14">
        <f>[2]Лист2!M22</f>
        <v>7961742.7300000004</v>
      </c>
      <c r="AC25" s="15">
        <f>[2]Лист2!N176</f>
        <v>5398</v>
      </c>
      <c r="AD25" s="14">
        <f>[2]Лист2!$N22</f>
        <v>3587545.94</v>
      </c>
      <c r="AE25" s="15">
        <f>[2]Лист2!$O176</f>
        <v>19824</v>
      </c>
      <c r="AF25" s="14">
        <f>[2]Лист2!$O22</f>
        <v>11062785.73</v>
      </c>
      <c r="AG25" s="15">
        <f>[2]Лист2!$S176</f>
        <v>369</v>
      </c>
      <c r="AH25" s="14">
        <f>[2]Лист2!$S22</f>
        <v>3698248.82</v>
      </c>
      <c r="AI25" s="15">
        <f>[2]Лист2!$P176</f>
        <v>1237</v>
      </c>
      <c r="AJ25" s="20">
        <f>[2]Лист2!$P22</f>
        <v>76283414.879999995</v>
      </c>
      <c r="AK25" s="15">
        <f>[2]Лист2!$Q176</f>
        <v>0</v>
      </c>
      <c r="AL25" s="14">
        <f>[2]Лист2!$Q22</f>
        <v>0</v>
      </c>
      <c r="AM25" s="15">
        <f>[2]Лист2!$R176</f>
        <v>175</v>
      </c>
      <c r="AN25" s="20">
        <f>[2]Лист2!$R22</f>
        <v>28786750.850000001</v>
      </c>
      <c r="AO25" s="15">
        <f>[2]Лист2!$T176</f>
        <v>0</v>
      </c>
      <c r="AP25" s="14">
        <f>[2]Лист2!$T22</f>
        <v>0</v>
      </c>
      <c r="AQ25" s="14">
        <f t="shared" si="8"/>
        <v>117434958.53</v>
      </c>
      <c r="AR25" s="14">
        <f t="shared" si="9"/>
        <v>36024100.289999999</v>
      </c>
      <c r="AS25" s="15">
        <f>[2]Лист2!$W176</f>
        <v>24222</v>
      </c>
      <c r="AT25" s="14">
        <f>[2]Лист2!$W22</f>
        <v>9045337.3200000003</v>
      </c>
      <c r="AU25" s="15">
        <f>[2]Лист2!$X176</f>
        <v>5269</v>
      </c>
      <c r="AV25" s="14">
        <f>[2]Лист2!$X22</f>
        <v>3456482.97</v>
      </c>
      <c r="AW25" s="15">
        <f>[2]Лист2!$Y176</f>
        <v>13935</v>
      </c>
      <c r="AX25" s="14">
        <f>[2]Лист2!$Y22</f>
        <v>23522280</v>
      </c>
      <c r="AY25" s="15">
        <f>[2]Лист2!$AC176</f>
        <v>350</v>
      </c>
      <c r="AZ25" s="14">
        <f>[2]Лист2!$AC22</f>
        <v>3552437.41</v>
      </c>
      <c r="BA25" s="15">
        <f>[2]Лист2!$Z176</f>
        <v>1287</v>
      </c>
      <c r="BB25" s="20">
        <f>[2]Лист2!$Z22</f>
        <v>77858420.829999998</v>
      </c>
      <c r="BC25" s="15">
        <f>[2]Лист2!$AA176</f>
        <v>0</v>
      </c>
      <c r="BD25" s="14">
        <f>[2]Лист2!$AA22</f>
        <v>0</v>
      </c>
      <c r="BE25" s="15">
        <f>[2]Лист2!$AB176</f>
        <v>205</v>
      </c>
      <c r="BF25" s="20">
        <f>[2]Лист2!$AB22</f>
        <v>33754050</v>
      </c>
      <c r="BG25" s="15">
        <f>[2]Лист2!$AD176</f>
        <v>0</v>
      </c>
      <c r="BH25" s="14">
        <f>[2]Лист2!$AD22</f>
        <v>0</v>
      </c>
      <c r="BI25" s="14">
        <f t="shared" si="10"/>
        <v>118606619.8</v>
      </c>
      <c r="BJ25" s="14">
        <f t="shared" si="11"/>
        <v>37556467.210000001</v>
      </c>
      <c r="BK25" s="15">
        <f>[2]Лист2!$AG176</f>
        <v>24104</v>
      </c>
      <c r="BL25" s="14">
        <f>[2]Лист2!$AG22</f>
        <v>9073334.2400000002</v>
      </c>
      <c r="BM25" s="15">
        <f>[2]Лист2!$AH176</f>
        <v>4269</v>
      </c>
      <c r="BN25" s="14">
        <f>[2]Лист2!$AH22</f>
        <v>2314352.9700000002</v>
      </c>
      <c r="BO25" s="15">
        <f>[2]Лист2!$AI176</f>
        <v>18935</v>
      </c>
      <c r="BP25" s="14">
        <f>[2]Лист2!$AI22</f>
        <v>26168780</v>
      </c>
      <c r="BQ25" s="15">
        <f>[2]Лист2!$AM176</f>
        <v>335</v>
      </c>
      <c r="BR25" s="14">
        <f>[2]Лист2!$AM22</f>
        <v>3400190.09</v>
      </c>
      <c r="BS25" s="15">
        <f>[2]Лист2!$AJ176</f>
        <v>1280</v>
      </c>
      <c r="BT25" s="20">
        <f>[2]Лист2!$AJ22</f>
        <v>77649962.5</v>
      </c>
      <c r="BU25" s="15">
        <f>[2]Лист2!$AK176</f>
        <v>0</v>
      </c>
      <c r="BV25" s="14">
        <f>[2]Лист2!$AK22</f>
        <v>0</v>
      </c>
      <c r="BW25" s="15">
        <f>[2]Лист2!$AL176</f>
        <v>205</v>
      </c>
      <c r="BX25" s="20">
        <f>[2]Лист2!$AL22</f>
        <v>33754050.149999999</v>
      </c>
      <c r="BY25" s="15">
        <f>[2]Лист2!$AN176</f>
        <v>0</v>
      </c>
      <c r="BZ25" s="14">
        <f>[2]Лист2!$AN22</f>
        <v>0</v>
      </c>
      <c r="CA25" s="14">
        <f t="shared" si="12"/>
        <v>118583896.75</v>
      </c>
      <c r="CB25" s="14">
        <f t="shared" si="13"/>
        <v>37791169.210000001</v>
      </c>
      <c r="CC25" s="15">
        <f>[2]Лист2!$AQ176</f>
        <v>24104</v>
      </c>
      <c r="CD25" s="14">
        <f>[2]Лист2!$AQ22</f>
        <v>7762934.2400000002</v>
      </c>
      <c r="CE25" s="15">
        <f>[2]Лист2!$AR176</f>
        <v>3269</v>
      </c>
      <c r="CF25" s="14">
        <f>[2]Лист2!$AR22</f>
        <v>2315322.9700000002</v>
      </c>
      <c r="CG25" s="15">
        <f>[2]Лист2!$AS176</f>
        <v>20274</v>
      </c>
      <c r="CH25" s="14">
        <f>[2]Лист2!$AS22</f>
        <v>27712912</v>
      </c>
      <c r="CI25" s="15">
        <f>[2]Лист2!$AW176</f>
        <v>391</v>
      </c>
      <c r="CJ25" s="14">
        <f>[2]Лист2!$AW22</f>
        <v>3515615.27</v>
      </c>
      <c r="CK25" s="15">
        <f>[2]Лист2!$AT176</f>
        <v>1245</v>
      </c>
      <c r="CL25" s="20">
        <f>[2]Лист2!$AT22</f>
        <v>77277112.269999996</v>
      </c>
      <c r="CM25" s="15">
        <f>[2]Лист2!$AU176</f>
        <v>0</v>
      </c>
      <c r="CN25" s="14">
        <f>[2]Лист2!$AU22</f>
        <v>0</v>
      </c>
      <c r="CO25" s="15">
        <f>[2]Лист2!$AV176</f>
        <v>205</v>
      </c>
      <c r="CP25" s="20">
        <f>[2]Лист2!$AV22</f>
        <v>33500387</v>
      </c>
      <c r="CQ25" s="15">
        <f>[2]Лист2!$AX176</f>
        <v>0</v>
      </c>
      <c r="CR25" s="14">
        <f>[2]Лист2!$AX22</f>
        <v>0</v>
      </c>
    </row>
    <row r="26" spans="1:96" s="19" customFormat="1" ht="15" customHeight="1" x14ac:dyDescent="0.25">
      <c r="A26" s="29" t="s">
        <v>176</v>
      </c>
      <c r="B26" s="31" t="s">
        <v>177</v>
      </c>
      <c r="C26" s="16">
        <v>330294</v>
      </c>
      <c r="D26" s="17" t="s">
        <v>124</v>
      </c>
      <c r="E26" s="17" t="s">
        <v>123</v>
      </c>
      <c r="F26" s="18" t="s">
        <v>125</v>
      </c>
      <c r="G26" s="14">
        <f t="shared" si="3"/>
        <v>157564611.56</v>
      </c>
      <c r="H26" s="14">
        <f t="shared" si="4"/>
        <v>53353230.060000002</v>
      </c>
      <c r="I26" s="15">
        <f t="shared" si="5"/>
        <v>11716</v>
      </c>
      <c r="J26" s="14">
        <f t="shared" si="5"/>
        <v>6152332.0800000001</v>
      </c>
      <c r="K26" s="15">
        <f t="shared" si="5"/>
        <v>4477</v>
      </c>
      <c r="L26" s="14">
        <f t="shared" si="5"/>
        <v>2386066.33</v>
      </c>
      <c r="M26" s="15">
        <f t="shared" si="5"/>
        <v>12226</v>
      </c>
      <c r="N26" s="14">
        <f t="shared" si="5"/>
        <v>44814831.649999999</v>
      </c>
      <c r="O26" s="15">
        <f t="shared" si="5"/>
        <v>671</v>
      </c>
      <c r="P26" s="14">
        <f t="shared" si="5"/>
        <v>10415711.41</v>
      </c>
      <c r="Q26" s="15">
        <f t="shared" si="5"/>
        <v>2498</v>
      </c>
      <c r="R26" s="14">
        <f t="shared" si="5"/>
        <v>93795670.090000004</v>
      </c>
      <c r="S26" s="15">
        <f t="shared" si="5"/>
        <v>0</v>
      </c>
      <c r="T26" s="14">
        <f t="shared" si="5"/>
        <v>0</v>
      </c>
      <c r="U26" s="15">
        <f t="shared" si="5"/>
        <v>0</v>
      </c>
      <c r="V26" s="14">
        <f t="shared" si="5"/>
        <v>0</v>
      </c>
      <c r="W26" s="15">
        <f t="shared" si="5"/>
        <v>0</v>
      </c>
      <c r="X26" s="14">
        <f t="shared" si="5"/>
        <v>0</v>
      </c>
      <c r="Y26" s="14">
        <f t="shared" si="6"/>
        <v>47535235.829999998</v>
      </c>
      <c r="Z26" s="14">
        <f t="shared" si="7"/>
        <v>18984418.98</v>
      </c>
      <c r="AA26" s="15">
        <f>[2]Лист2!$M177</f>
        <v>3515</v>
      </c>
      <c r="AB26" s="14">
        <f>[2]Лист2!M23</f>
        <v>1874744.15</v>
      </c>
      <c r="AC26" s="15">
        <f>[2]Лист2!N177</f>
        <v>1322</v>
      </c>
      <c r="AD26" s="14">
        <f>[2]Лист2!$N23</f>
        <v>732727.72</v>
      </c>
      <c r="AE26" s="15">
        <f>[2]Лист2!$O177</f>
        <v>3701</v>
      </c>
      <c r="AF26" s="14">
        <f>[2]Лист2!$O23</f>
        <v>16376947.109999999</v>
      </c>
      <c r="AG26" s="15">
        <f>[2]Лист2!$S177</f>
        <v>173</v>
      </c>
      <c r="AH26" s="14">
        <f>[2]Лист2!$S23</f>
        <v>2696031.01</v>
      </c>
      <c r="AI26" s="15">
        <f>[2]Лист2!$P177</f>
        <v>783</v>
      </c>
      <c r="AJ26" s="20">
        <f>[2]Лист2!$P23</f>
        <v>25854785.84</v>
      </c>
      <c r="AK26" s="15">
        <f>[2]Лист2!$Q177</f>
        <v>0</v>
      </c>
      <c r="AL26" s="14">
        <f>[2]Лист2!$Q23</f>
        <v>0</v>
      </c>
      <c r="AM26" s="15">
        <f>[2]Лист2!$R177</f>
        <v>0</v>
      </c>
      <c r="AN26" s="20">
        <f>[2]Лист2!$R23</f>
        <v>0</v>
      </c>
      <c r="AO26" s="15">
        <f>[2]Лист2!$T177</f>
        <v>0</v>
      </c>
      <c r="AP26" s="14">
        <f>[2]Лист2!$T23</f>
        <v>0</v>
      </c>
      <c r="AQ26" s="14">
        <f t="shared" si="8"/>
        <v>37095774.350000001</v>
      </c>
      <c r="AR26" s="14">
        <f t="shared" si="9"/>
        <v>11851278.199999999</v>
      </c>
      <c r="AS26" s="15">
        <f>[2]Лист2!$W177</f>
        <v>2733</v>
      </c>
      <c r="AT26" s="14">
        <f>[2]Лист2!$W23</f>
        <v>1425862.64</v>
      </c>
      <c r="AU26" s="15">
        <f>[2]Лист2!$X177</f>
        <v>1051</v>
      </c>
      <c r="AV26" s="14">
        <f>[2]Лист2!$X23</f>
        <v>551112.87</v>
      </c>
      <c r="AW26" s="15">
        <f>[2]Лист2!$Y177</f>
        <v>2841</v>
      </c>
      <c r="AX26" s="14">
        <f>[2]Лист2!$Y23</f>
        <v>9874302.6899999995</v>
      </c>
      <c r="AY26" s="15">
        <f>[2]Лист2!$AC177</f>
        <v>165</v>
      </c>
      <c r="AZ26" s="14">
        <f>[2]Лист2!$AC23</f>
        <v>2170390.12</v>
      </c>
      <c r="BA26" s="15">
        <f>[2]Лист2!$Z177</f>
        <v>574</v>
      </c>
      <c r="BB26" s="20">
        <f>[2]Лист2!$Z23</f>
        <v>23074106.030000001</v>
      </c>
      <c r="BC26" s="15">
        <f>[2]Лист2!$AA177</f>
        <v>0</v>
      </c>
      <c r="BD26" s="14">
        <f>[2]Лист2!$AA23</f>
        <v>0</v>
      </c>
      <c r="BE26" s="15">
        <f>[2]Лист2!$AB177</f>
        <v>0</v>
      </c>
      <c r="BF26" s="20">
        <f>[2]Лист2!$AB23</f>
        <v>0</v>
      </c>
      <c r="BG26" s="15">
        <f>[2]Лист2!$AD177</f>
        <v>0</v>
      </c>
      <c r="BH26" s="14">
        <f>[2]Лист2!$AD23</f>
        <v>0</v>
      </c>
      <c r="BI26" s="14">
        <f t="shared" si="10"/>
        <v>36857894.119999997</v>
      </c>
      <c r="BJ26" s="14">
        <f t="shared" si="11"/>
        <v>11851278.210000001</v>
      </c>
      <c r="BK26" s="15">
        <f>[2]Лист2!$AG177</f>
        <v>2734</v>
      </c>
      <c r="BL26" s="14">
        <f>[2]Лист2!$AG23</f>
        <v>1425862.64</v>
      </c>
      <c r="BM26" s="15">
        <f>[2]Лист2!$AH177</f>
        <v>1052</v>
      </c>
      <c r="BN26" s="14">
        <f>[2]Лист2!$AH23</f>
        <v>551112.87</v>
      </c>
      <c r="BO26" s="15">
        <f>[2]Лист2!$AI177</f>
        <v>2842</v>
      </c>
      <c r="BP26" s="14">
        <f>[2]Лист2!$AI23</f>
        <v>9874302.6999999993</v>
      </c>
      <c r="BQ26" s="15">
        <f>[2]Лист2!$AM177</f>
        <v>166</v>
      </c>
      <c r="BR26" s="14">
        <f>[2]Лист2!$AM23</f>
        <v>2573226.7999999998</v>
      </c>
      <c r="BS26" s="15">
        <f>[2]Лист2!$AJ177</f>
        <v>570</v>
      </c>
      <c r="BT26" s="20">
        <f>[2]Лист2!$AJ23</f>
        <v>22433389.109999999</v>
      </c>
      <c r="BU26" s="15">
        <f>[2]Лист2!$AK177</f>
        <v>0</v>
      </c>
      <c r="BV26" s="14">
        <f>[2]Лист2!$AK23</f>
        <v>0</v>
      </c>
      <c r="BW26" s="15">
        <f>[2]Лист2!$AL177</f>
        <v>0</v>
      </c>
      <c r="BX26" s="20">
        <f>[2]Лист2!$AL23</f>
        <v>0</v>
      </c>
      <c r="BY26" s="15">
        <f>[2]Лист2!$AN177</f>
        <v>0</v>
      </c>
      <c r="BZ26" s="14">
        <f>[2]Лист2!$AN23</f>
        <v>0</v>
      </c>
      <c r="CA26" s="14">
        <f t="shared" si="12"/>
        <v>36075707.259999998</v>
      </c>
      <c r="CB26" s="14">
        <f t="shared" si="13"/>
        <v>10666254.67</v>
      </c>
      <c r="CC26" s="15">
        <f>[2]Лист2!$AQ177</f>
        <v>2734</v>
      </c>
      <c r="CD26" s="14">
        <f>[2]Лист2!$AQ23</f>
        <v>1425862.65</v>
      </c>
      <c r="CE26" s="15">
        <f>[2]Лист2!$AR177</f>
        <v>1052</v>
      </c>
      <c r="CF26" s="14">
        <f>[2]Лист2!$AR23</f>
        <v>551112.87</v>
      </c>
      <c r="CG26" s="15">
        <f>[2]Лист2!$AS177</f>
        <v>2842</v>
      </c>
      <c r="CH26" s="14">
        <f>[2]Лист2!$AS23</f>
        <v>8689279.1500000004</v>
      </c>
      <c r="CI26" s="15">
        <f>[2]Лист2!$AW177</f>
        <v>167</v>
      </c>
      <c r="CJ26" s="14">
        <f>[2]Лист2!$AW23</f>
        <v>2976063.48</v>
      </c>
      <c r="CK26" s="15">
        <f>[2]Лист2!$AT177</f>
        <v>571</v>
      </c>
      <c r="CL26" s="20">
        <f>[2]Лист2!$AT23</f>
        <v>22433389.109999999</v>
      </c>
      <c r="CM26" s="15">
        <f>[2]Лист2!$AU177</f>
        <v>0</v>
      </c>
      <c r="CN26" s="14">
        <f>[2]Лист2!$AU23</f>
        <v>0</v>
      </c>
      <c r="CO26" s="15">
        <f>[2]Лист2!$AV177</f>
        <v>0</v>
      </c>
      <c r="CP26" s="20">
        <f>[2]Лист2!$AV23</f>
        <v>0</v>
      </c>
      <c r="CQ26" s="15">
        <f>[2]Лист2!$AX177</f>
        <v>0</v>
      </c>
      <c r="CR26" s="14">
        <f>[2]Лист2!$AX23</f>
        <v>0</v>
      </c>
    </row>
    <row r="27" spans="1:96" s="19" customFormat="1" ht="15" customHeight="1" x14ac:dyDescent="0.25">
      <c r="A27" s="29" t="s">
        <v>178</v>
      </c>
      <c r="B27" s="31" t="s">
        <v>179</v>
      </c>
      <c r="C27" s="16">
        <v>330295</v>
      </c>
      <c r="D27" s="17" t="s">
        <v>124</v>
      </c>
      <c r="E27" s="17" t="s">
        <v>123</v>
      </c>
      <c r="F27" s="18" t="s">
        <v>125</v>
      </c>
      <c r="G27" s="14">
        <f t="shared" si="3"/>
        <v>15538560.060000001</v>
      </c>
      <c r="H27" s="14">
        <f t="shared" si="4"/>
        <v>15538560.060000001</v>
      </c>
      <c r="I27" s="15">
        <f t="shared" si="5"/>
        <v>6450</v>
      </c>
      <c r="J27" s="14">
        <f t="shared" si="5"/>
        <v>2958908.4</v>
      </c>
      <c r="K27" s="15">
        <f t="shared" si="5"/>
        <v>2496</v>
      </c>
      <c r="L27" s="14">
        <f t="shared" si="5"/>
        <v>1369740.65</v>
      </c>
      <c r="M27" s="15">
        <f t="shared" si="5"/>
        <v>10378</v>
      </c>
      <c r="N27" s="14">
        <f t="shared" si="5"/>
        <v>11209911.01</v>
      </c>
      <c r="O27" s="15">
        <f t="shared" si="5"/>
        <v>0</v>
      </c>
      <c r="P27" s="14">
        <f t="shared" si="5"/>
        <v>0</v>
      </c>
      <c r="Q27" s="15">
        <f t="shared" si="5"/>
        <v>0</v>
      </c>
      <c r="R27" s="14">
        <f t="shared" si="5"/>
        <v>0</v>
      </c>
      <c r="S27" s="15">
        <f t="shared" si="5"/>
        <v>0</v>
      </c>
      <c r="T27" s="14">
        <f t="shared" si="5"/>
        <v>0</v>
      </c>
      <c r="U27" s="15">
        <f t="shared" si="5"/>
        <v>0</v>
      </c>
      <c r="V27" s="14">
        <f t="shared" si="5"/>
        <v>0</v>
      </c>
      <c r="W27" s="15">
        <f t="shared" si="5"/>
        <v>0</v>
      </c>
      <c r="X27" s="14">
        <f t="shared" si="5"/>
        <v>0</v>
      </c>
      <c r="Y27" s="14">
        <f t="shared" si="6"/>
        <v>3745772.81</v>
      </c>
      <c r="Z27" s="14">
        <f t="shared" si="7"/>
        <v>3745772.81</v>
      </c>
      <c r="AA27" s="15">
        <f>[2]Лист2!$M178</f>
        <v>1620</v>
      </c>
      <c r="AB27" s="14">
        <f>[2]Лист2!M24</f>
        <v>748310.4</v>
      </c>
      <c r="AC27" s="15">
        <f>[2]Лист2!N178</f>
        <v>616</v>
      </c>
      <c r="AD27" s="14">
        <f>[2]Лист2!$N24</f>
        <v>338188.31</v>
      </c>
      <c r="AE27" s="15">
        <f>[2]Лист2!$O178</f>
        <v>2450</v>
      </c>
      <c r="AF27" s="14">
        <f>[2]Лист2!$O24</f>
        <v>2659274.1</v>
      </c>
      <c r="AG27" s="15">
        <f>[2]Лист2!$S178</f>
        <v>0</v>
      </c>
      <c r="AH27" s="14">
        <f>[2]Лист2!$S24</f>
        <v>0</v>
      </c>
      <c r="AI27" s="15">
        <f>[2]Лист2!$P178</f>
        <v>0</v>
      </c>
      <c r="AJ27" s="20">
        <f>[2]Лист2!$P24</f>
        <v>0</v>
      </c>
      <c r="AK27" s="15">
        <f>[2]Лист2!$Q178</f>
        <v>0</v>
      </c>
      <c r="AL27" s="14">
        <f>[2]Лист2!$Q24</f>
        <v>0</v>
      </c>
      <c r="AM27" s="15">
        <f>[2]Лист2!$R178</f>
        <v>0</v>
      </c>
      <c r="AN27" s="20">
        <f>[2]Лист2!$R24</f>
        <v>0</v>
      </c>
      <c r="AO27" s="15">
        <f>[2]Лист2!$T178</f>
        <v>0</v>
      </c>
      <c r="AP27" s="14">
        <f>[2]Лист2!$T24</f>
        <v>0</v>
      </c>
      <c r="AQ27" s="14">
        <f t="shared" si="8"/>
        <v>3946256.57</v>
      </c>
      <c r="AR27" s="14">
        <f t="shared" si="9"/>
        <v>3946256.57</v>
      </c>
      <c r="AS27" s="15">
        <f>[2]Лист2!$W178</f>
        <v>1610</v>
      </c>
      <c r="AT27" s="14">
        <f>[2]Лист2!$W24</f>
        <v>738864.8</v>
      </c>
      <c r="AU27" s="15">
        <f>[2]Лист2!$X178</f>
        <v>630</v>
      </c>
      <c r="AV27" s="14">
        <f>[2]Лист2!$X24</f>
        <v>357100.46</v>
      </c>
      <c r="AW27" s="15">
        <f>[2]Лист2!$Y178</f>
        <v>2648</v>
      </c>
      <c r="AX27" s="14">
        <f>[2]Лист2!$Y24</f>
        <v>2850291.31</v>
      </c>
      <c r="AY27" s="15">
        <f>[2]Лист2!$AC178</f>
        <v>0</v>
      </c>
      <c r="AZ27" s="14">
        <f>[2]Лист2!$AC24</f>
        <v>0</v>
      </c>
      <c r="BA27" s="15">
        <f>[2]Лист2!$Z178</f>
        <v>0</v>
      </c>
      <c r="BB27" s="20">
        <f>[2]Лист2!$Z24</f>
        <v>0</v>
      </c>
      <c r="BC27" s="15">
        <f>[2]Лист2!$AA178</f>
        <v>0</v>
      </c>
      <c r="BD27" s="14">
        <f>[2]Лист2!$AA24</f>
        <v>0</v>
      </c>
      <c r="BE27" s="15">
        <f>[2]Лист2!$AB178</f>
        <v>0</v>
      </c>
      <c r="BF27" s="20">
        <f>[2]Лист2!$AB24</f>
        <v>0</v>
      </c>
      <c r="BG27" s="15">
        <f>[2]Лист2!$AD178</f>
        <v>0</v>
      </c>
      <c r="BH27" s="14">
        <f>[2]Лист2!$AD24</f>
        <v>0</v>
      </c>
      <c r="BI27" s="14">
        <f t="shared" si="10"/>
        <v>3928741.64</v>
      </c>
      <c r="BJ27" s="14">
        <f t="shared" si="11"/>
        <v>3928741.64</v>
      </c>
      <c r="BK27" s="15">
        <f>[2]Лист2!$AG178</f>
        <v>1610</v>
      </c>
      <c r="BL27" s="14">
        <f>[2]Лист2!$AG24</f>
        <v>736027.6</v>
      </c>
      <c r="BM27" s="15">
        <f>[2]Лист2!$AH178</f>
        <v>630</v>
      </c>
      <c r="BN27" s="14">
        <f>[2]Лист2!$AH24</f>
        <v>340041.24</v>
      </c>
      <c r="BO27" s="15">
        <f>[2]Лист2!$AI178</f>
        <v>2640</v>
      </c>
      <c r="BP27" s="14">
        <f>[2]Лист2!$AI24</f>
        <v>2852672.8</v>
      </c>
      <c r="BQ27" s="15">
        <f>[2]Лист2!$AM178</f>
        <v>0</v>
      </c>
      <c r="BR27" s="14">
        <f>[2]Лист2!$AM24</f>
        <v>0</v>
      </c>
      <c r="BS27" s="15">
        <f>[2]Лист2!$AJ178</f>
        <v>0</v>
      </c>
      <c r="BT27" s="20">
        <f>[2]Лист2!$AJ24</f>
        <v>0</v>
      </c>
      <c r="BU27" s="15">
        <f>[2]Лист2!$AK178</f>
        <v>0</v>
      </c>
      <c r="BV27" s="14">
        <f>[2]Лист2!$AK24</f>
        <v>0</v>
      </c>
      <c r="BW27" s="15">
        <f>[2]Лист2!$AL178</f>
        <v>0</v>
      </c>
      <c r="BX27" s="20">
        <f>[2]Лист2!$AL24</f>
        <v>0</v>
      </c>
      <c r="BY27" s="15">
        <f>[2]Лист2!$AN178</f>
        <v>0</v>
      </c>
      <c r="BZ27" s="14">
        <f>[2]Лист2!$AN24</f>
        <v>0</v>
      </c>
      <c r="CA27" s="14">
        <f t="shared" si="12"/>
        <v>3917789.04</v>
      </c>
      <c r="CB27" s="14">
        <f t="shared" si="13"/>
        <v>3917789.04</v>
      </c>
      <c r="CC27" s="15">
        <f>[2]Лист2!$AQ178</f>
        <v>1610</v>
      </c>
      <c r="CD27" s="14">
        <f>[2]Лист2!$AQ24</f>
        <v>735705.59999999998</v>
      </c>
      <c r="CE27" s="15">
        <f>[2]Лист2!$AR178</f>
        <v>620</v>
      </c>
      <c r="CF27" s="14">
        <f>[2]Лист2!$AR24</f>
        <v>334410.64</v>
      </c>
      <c r="CG27" s="15">
        <f>[2]Лист2!$AS178</f>
        <v>2640</v>
      </c>
      <c r="CH27" s="14">
        <f>[2]Лист2!$AS24</f>
        <v>2847672.8</v>
      </c>
      <c r="CI27" s="15">
        <f>[2]Лист2!$AW178</f>
        <v>0</v>
      </c>
      <c r="CJ27" s="14">
        <f>[2]Лист2!$AW24</f>
        <v>0</v>
      </c>
      <c r="CK27" s="15">
        <f>[2]Лист2!$AT178</f>
        <v>0</v>
      </c>
      <c r="CL27" s="20">
        <f>[2]Лист2!$AT24</f>
        <v>0</v>
      </c>
      <c r="CM27" s="15">
        <f>[2]Лист2!$AU178</f>
        <v>0</v>
      </c>
      <c r="CN27" s="14">
        <f>[2]Лист2!$AU24</f>
        <v>0</v>
      </c>
      <c r="CO27" s="15">
        <f>[2]Лист2!$AV178</f>
        <v>0</v>
      </c>
      <c r="CP27" s="20">
        <f>[2]Лист2!$AV24</f>
        <v>0</v>
      </c>
      <c r="CQ27" s="15">
        <f>[2]Лист2!$AX178</f>
        <v>0</v>
      </c>
      <c r="CR27" s="14">
        <f>[2]Лист2!$AX24</f>
        <v>0</v>
      </c>
    </row>
    <row r="28" spans="1:96" s="19" customFormat="1" ht="15" customHeight="1" x14ac:dyDescent="0.25">
      <c r="A28" s="29" t="s">
        <v>180</v>
      </c>
      <c r="B28" s="31" t="s">
        <v>181</v>
      </c>
      <c r="C28" s="16">
        <v>330296</v>
      </c>
      <c r="D28" s="17" t="s">
        <v>124</v>
      </c>
      <c r="E28" s="17" t="s">
        <v>123</v>
      </c>
      <c r="F28" s="18" t="s">
        <v>125</v>
      </c>
      <c r="G28" s="14">
        <f t="shared" si="3"/>
        <v>28034061.77</v>
      </c>
      <c r="H28" s="14">
        <f t="shared" si="4"/>
        <v>28034061.77</v>
      </c>
      <c r="I28" s="15">
        <f t="shared" si="5"/>
        <v>12420</v>
      </c>
      <c r="J28" s="14">
        <f t="shared" si="5"/>
        <v>5674536.8799999999</v>
      </c>
      <c r="K28" s="15">
        <f t="shared" si="5"/>
        <v>3207</v>
      </c>
      <c r="L28" s="14">
        <f t="shared" si="5"/>
        <v>1721245.21</v>
      </c>
      <c r="M28" s="15">
        <f t="shared" si="5"/>
        <v>19220</v>
      </c>
      <c r="N28" s="14">
        <f t="shared" si="5"/>
        <v>20638279.68</v>
      </c>
      <c r="O28" s="15">
        <f t="shared" si="5"/>
        <v>0</v>
      </c>
      <c r="P28" s="14">
        <f t="shared" si="5"/>
        <v>0</v>
      </c>
      <c r="Q28" s="15">
        <f t="shared" si="5"/>
        <v>0</v>
      </c>
      <c r="R28" s="14">
        <f t="shared" si="5"/>
        <v>0</v>
      </c>
      <c r="S28" s="15">
        <f t="shared" si="5"/>
        <v>0</v>
      </c>
      <c r="T28" s="14">
        <f t="shared" si="5"/>
        <v>0</v>
      </c>
      <c r="U28" s="15">
        <f t="shared" si="5"/>
        <v>0</v>
      </c>
      <c r="V28" s="14">
        <f t="shared" si="5"/>
        <v>0</v>
      </c>
      <c r="W28" s="15">
        <f t="shared" si="5"/>
        <v>0</v>
      </c>
      <c r="X28" s="14">
        <f t="shared" si="5"/>
        <v>0</v>
      </c>
      <c r="Y28" s="14">
        <f t="shared" si="6"/>
        <v>7860625.7199999997</v>
      </c>
      <c r="Z28" s="14">
        <f t="shared" si="7"/>
        <v>7860625.7199999997</v>
      </c>
      <c r="AA28" s="15">
        <f>[2]Лист2!$M179</f>
        <v>3388</v>
      </c>
      <c r="AB28" s="14">
        <f>[2]Лист2!M25</f>
        <v>1587846.4</v>
      </c>
      <c r="AC28" s="15">
        <f>[2]Лист2!N179</f>
        <v>871</v>
      </c>
      <c r="AD28" s="14">
        <f>[2]Лист2!$N25</f>
        <v>479498.17</v>
      </c>
      <c r="AE28" s="15">
        <f>[2]Лист2!$O179</f>
        <v>5260</v>
      </c>
      <c r="AF28" s="14">
        <f>[2]Лист2!$O25</f>
        <v>5793281.1500000004</v>
      </c>
      <c r="AG28" s="15">
        <f>[2]Лист2!$S179</f>
        <v>0</v>
      </c>
      <c r="AH28" s="14">
        <f>[2]Лист2!$S25</f>
        <v>0</v>
      </c>
      <c r="AI28" s="15">
        <f>[2]Лист2!$P179</f>
        <v>0</v>
      </c>
      <c r="AJ28" s="20">
        <f>[2]Лист2!$P25</f>
        <v>0</v>
      </c>
      <c r="AK28" s="15">
        <f>[2]Лист2!$Q179</f>
        <v>0</v>
      </c>
      <c r="AL28" s="14">
        <f>[2]Лист2!$Q25</f>
        <v>0</v>
      </c>
      <c r="AM28" s="15">
        <f>[2]Лист2!$R179</f>
        <v>0</v>
      </c>
      <c r="AN28" s="20">
        <f>[2]Лист2!$R25</f>
        <v>0</v>
      </c>
      <c r="AO28" s="15">
        <f>[2]Лист2!$T179</f>
        <v>0</v>
      </c>
      <c r="AP28" s="14">
        <f>[2]Лист2!$T25</f>
        <v>0</v>
      </c>
      <c r="AQ28" s="14">
        <f t="shared" si="8"/>
        <v>6156405.1699999999</v>
      </c>
      <c r="AR28" s="14">
        <f t="shared" si="9"/>
        <v>6156405.1699999999</v>
      </c>
      <c r="AS28" s="15">
        <f>[2]Лист2!$W179</f>
        <v>2822</v>
      </c>
      <c r="AT28" s="14">
        <f>[2]Лист2!$W25</f>
        <v>1249422.04</v>
      </c>
      <c r="AU28" s="15">
        <f>[2]Лист2!$X179</f>
        <v>732</v>
      </c>
      <c r="AV28" s="14">
        <f>[2]Лист2!$X25</f>
        <v>381124.44</v>
      </c>
      <c r="AW28" s="15">
        <f>[2]Лист2!$Y179</f>
        <v>4350</v>
      </c>
      <c r="AX28" s="14">
        <f>[2]Лист2!$Y25</f>
        <v>4525858.6900000004</v>
      </c>
      <c r="AY28" s="15">
        <f>[2]Лист2!$AC179</f>
        <v>0</v>
      </c>
      <c r="AZ28" s="14">
        <f>[2]Лист2!$AC25</f>
        <v>0</v>
      </c>
      <c r="BA28" s="15">
        <f>[2]Лист2!$Z179</f>
        <v>0</v>
      </c>
      <c r="BB28" s="20">
        <f>[2]Лист2!$Z25</f>
        <v>0</v>
      </c>
      <c r="BC28" s="15">
        <f>[2]Лист2!$AA179</f>
        <v>0</v>
      </c>
      <c r="BD28" s="14">
        <f>[2]Лист2!$AA25</f>
        <v>0</v>
      </c>
      <c r="BE28" s="15">
        <f>[2]Лист2!$AB179</f>
        <v>0</v>
      </c>
      <c r="BF28" s="20">
        <f>[2]Лист2!$AB25</f>
        <v>0</v>
      </c>
      <c r="BG28" s="15">
        <f>[2]Лист2!$AD179</f>
        <v>0</v>
      </c>
      <c r="BH28" s="14">
        <f>[2]Лист2!$AD25</f>
        <v>0</v>
      </c>
      <c r="BI28" s="14">
        <f t="shared" si="10"/>
        <v>7008515.4400000004</v>
      </c>
      <c r="BJ28" s="14">
        <f t="shared" si="11"/>
        <v>7008515.4400000004</v>
      </c>
      <c r="BK28" s="15">
        <f>[2]Лист2!$AG179</f>
        <v>3105</v>
      </c>
      <c r="BL28" s="14">
        <f>[2]Лист2!$AG25</f>
        <v>1418634.22</v>
      </c>
      <c r="BM28" s="15">
        <f>[2]Лист2!$AH179</f>
        <v>802</v>
      </c>
      <c r="BN28" s="14">
        <f>[2]Лист2!$AH25</f>
        <v>430311.3</v>
      </c>
      <c r="BO28" s="15">
        <f>[2]Лист2!$AI179</f>
        <v>4805</v>
      </c>
      <c r="BP28" s="14">
        <f>[2]Лист2!$AI25</f>
        <v>5159569.92</v>
      </c>
      <c r="BQ28" s="15">
        <f>[2]Лист2!$AM179</f>
        <v>0</v>
      </c>
      <c r="BR28" s="14">
        <f>[2]Лист2!$AM25</f>
        <v>0</v>
      </c>
      <c r="BS28" s="15">
        <f>[2]Лист2!$AJ179</f>
        <v>0</v>
      </c>
      <c r="BT28" s="20">
        <f>[2]Лист2!$AJ25</f>
        <v>0</v>
      </c>
      <c r="BU28" s="15">
        <f>[2]Лист2!$AK179</f>
        <v>0</v>
      </c>
      <c r="BV28" s="14">
        <f>[2]Лист2!$AK25</f>
        <v>0</v>
      </c>
      <c r="BW28" s="15">
        <f>[2]Лист2!$AL179</f>
        <v>0</v>
      </c>
      <c r="BX28" s="20">
        <f>[2]Лист2!$AL25</f>
        <v>0</v>
      </c>
      <c r="BY28" s="15">
        <f>[2]Лист2!$AN179</f>
        <v>0</v>
      </c>
      <c r="BZ28" s="14">
        <f>[2]Лист2!$AN25</f>
        <v>0</v>
      </c>
      <c r="CA28" s="14">
        <f t="shared" si="12"/>
        <v>7008515.4400000004</v>
      </c>
      <c r="CB28" s="14">
        <f t="shared" si="13"/>
        <v>7008515.4400000004</v>
      </c>
      <c r="CC28" s="15">
        <f>[2]Лист2!$AQ179</f>
        <v>3105</v>
      </c>
      <c r="CD28" s="14">
        <f>[2]Лист2!$AQ25</f>
        <v>1418634.22</v>
      </c>
      <c r="CE28" s="15">
        <f>[2]Лист2!$AR179</f>
        <v>802</v>
      </c>
      <c r="CF28" s="14">
        <f>[2]Лист2!$AR25</f>
        <v>430311.3</v>
      </c>
      <c r="CG28" s="15">
        <f>[2]Лист2!$AS179</f>
        <v>4805</v>
      </c>
      <c r="CH28" s="14">
        <f>[2]Лист2!$AS25</f>
        <v>5159569.92</v>
      </c>
      <c r="CI28" s="15">
        <f>[2]Лист2!$AW179</f>
        <v>0</v>
      </c>
      <c r="CJ28" s="14">
        <f>[2]Лист2!$AW25</f>
        <v>0</v>
      </c>
      <c r="CK28" s="15">
        <f>[2]Лист2!$AT179</f>
        <v>0</v>
      </c>
      <c r="CL28" s="20">
        <f>[2]Лист2!$AT25</f>
        <v>0</v>
      </c>
      <c r="CM28" s="15">
        <f>[2]Лист2!$AU179</f>
        <v>0</v>
      </c>
      <c r="CN28" s="14">
        <f>[2]Лист2!$AU25</f>
        <v>0</v>
      </c>
      <c r="CO28" s="15">
        <f>[2]Лист2!$AV179</f>
        <v>0</v>
      </c>
      <c r="CP28" s="20">
        <f>[2]Лист2!$AV25</f>
        <v>0</v>
      </c>
      <c r="CQ28" s="15">
        <f>[2]Лист2!$AX179</f>
        <v>0</v>
      </c>
      <c r="CR28" s="14">
        <f>[2]Лист2!$AX25</f>
        <v>0</v>
      </c>
    </row>
    <row r="29" spans="1:96" s="19" customFormat="1" ht="15" customHeight="1" x14ac:dyDescent="0.25">
      <c r="A29" s="29" t="s">
        <v>182</v>
      </c>
      <c r="B29" s="31" t="s">
        <v>183</v>
      </c>
      <c r="C29" s="16">
        <v>330100</v>
      </c>
      <c r="D29" s="17" t="s">
        <v>124</v>
      </c>
      <c r="E29" s="17" t="s">
        <v>123</v>
      </c>
      <c r="F29" s="18" t="s">
        <v>125</v>
      </c>
      <c r="G29" s="14">
        <f t="shared" si="3"/>
        <v>16963824.780000001</v>
      </c>
      <c r="H29" s="14">
        <f t="shared" si="4"/>
        <v>16963824.780000001</v>
      </c>
      <c r="I29" s="15">
        <f t="shared" si="5"/>
        <v>6728</v>
      </c>
      <c r="J29" s="14">
        <f t="shared" si="5"/>
        <v>3103209.09</v>
      </c>
      <c r="K29" s="15">
        <f t="shared" si="5"/>
        <v>1648</v>
      </c>
      <c r="L29" s="14">
        <f t="shared" si="5"/>
        <v>896316.05</v>
      </c>
      <c r="M29" s="15">
        <f t="shared" si="5"/>
        <v>12053</v>
      </c>
      <c r="N29" s="14">
        <f t="shared" si="5"/>
        <v>12964299.640000001</v>
      </c>
      <c r="O29" s="15">
        <f t="shared" si="5"/>
        <v>0</v>
      </c>
      <c r="P29" s="14">
        <f t="shared" si="5"/>
        <v>0</v>
      </c>
      <c r="Q29" s="15">
        <f t="shared" si="5"/>
        <v>0</v>
      </c>
      <c r="R29" s="14">
        <f t="shared" si="5"/>
        <v>0</v>
      </c>
      <c r="S29" s="15">
        <f t="shared" si="5"/>
        <v>0</v>
      </c>
      <c r="T29" s="14">
        <f t="shared" si="5"/>
        <v>0</v>
      </c>
      <c r="U29" s="15">
        <f t="shared" si="5"/>
        <v>0</v>
      </c>
      <c r="V29" s="14">
        <f t="shared" si="5"/>
        <v>0</v>
      </c>
      <c r="W29" s="15">
        <f t="shared" si="5"/>
        <v>0</v>
      </c>
      <c r="X29" s="14">
        <f t="shared" si="5"/>
        <v>0</v>
      </c>
      <c r="Y29" s="14">
        <f t="shared" si="6"/>
        <v>5202685.95</v>
      </c>
      <c r="Z29" s="14">
        <f t="shared" si="7"/>
        <v>5202685.95</v>
      </c>
      <c r="AA29" s="15">
        <f>[2]Лист2!$M180</f>
        <v>2018</v>
      </c>
      <c r="AB29" s="14">
        <f>[2]Лист2!M26</f>
        <v>945962.73</v>
      </c>
      <c r="AC29" s="15">
        <f>[2]Лист2!N180</f>
        <v>494</v>
      </c>
      <c r="AD29" s="14">
        <f>[2]Лист2!$N26</f>
        <v>283894.82</v>
      </c>
      <c r="AE29" s="15">
        <f>[2]Лист2!$O180</f>
        <v>3616</v>
      </c>
      <c r="AF29" s="14">
        <f>[2]Лист2!$O26</f>
        <v>3972828.4</v>
      </c>
      <c r="AG29" s="15">
        <f>[2]Лист2!$S180</f>
        <v>0</v>
      </c>
      <c r="AH29" s="14">
        <f>[2]Лист2!$S26</f>
        <v>0</v>
      </c>
      <c r="AI29" s="15">
        <f>[2]Лист2!$P180</f>
        <v>0</v>
      </c>
      <c r="AJ29" s="20">
        <f>[2]Лист2!$P26</f>
        <v>0</v>
      </c>
      <c r="AK29" s="15">
        <f>[2]Лист2!$Q180</f>
        <v>0</v>
      </c>
      <c r="AL29" s="14">
        <f>[2]Лист2!$Q26</f>
        <v>0</v>
      </c>
      <c r="AM29" s="15">
        <f>[2]Лист2!$R180</f>
        <v>0</v>
      </c>
      <c r="AN29" s="20">
        <f>[2]Лист2!$R26</f>
        <v>0</v>
      </c>
      <c r="AO29" s="15">
        <f>[2]Лист2!$T180</f>
        <v>0</v>
      </c>
      <c r="AP29" s="14">
        <f>[2]Лист2!$T26</f>
        <v>0</v>
      </c>
      <c r="AQ29" s="14">
        <f t="shared" si="8"/>
        <v>3424611.1</v>
      </c>
      <c r="AR29" s="14">
        <f t="shared" si="9"/>
        <v>3424611.1</v>
      </c>
      <c r="AS29" s="15">
        <f>[2]Лист2!$W180</f>
        <v>1346</v>
      </c>
      <c r="AT29" s="14">
        <f>[2]Лист2!$W26</f>
        <v>630641.81999999995</v>
      </c>
      <c r="AU29" s="15">
        <f>[2]Лист2!$X180</f>
        <v>330</v>
      </c>
      <c r="AV29" s="14">
        <f>[2]Лист2!$X26</f>
        <v>189263.21</v>
      </c>
      <c r="AW29" s="15">
        <f>[2]Лист2!$Y180</f>
        <v>2411</v>
      </c>
      <c r="AX29" s="14">
        <f>[2]Лист2!$Y26</f>
        <v>2604706.0699999998</v>
      </c>
      <c r="AY29" s="15">
        <f>[2]Лист2!$AC180</f>
        <v>0</v>
      </c>
      <c r="AZ29" s="14">
        <f>[2]Лист2!$AC26</f>
        <v>0</v>
      </c>
      <c r="BA29" s="15">
        <f>[2]Лист2!$Z180</f>
        <v>0</v>
      </c>
      <c r="BB29" s="20">
        <f>[2]Лист2!$Z26</f>
        <v>0</v>
      </c>
      <c r="BC29" s="15">
        <f>[2]Лист2!$AA180</f>
        <v>0</v>
      </c>
      <c r="BD29" s="14">
        <f>[2]Лист2!$AA26</f>
        <v>0</v>
      </c>
      <c r="BE29" s="15">
        <f>[2]Лист2!$AB180</f>
        <v>0</v>
      </c>
      <c r="BF29" s="20">
        <f>[2]Лист2!$AB26</f>
        <v>0</v>
      </c>
      <c r="BG29" s="15">
        <f>[2]Лист2!$AD180</f>
        <v>0</v>
      </c>
      <c r="BH29" s="14">
        <f>[2]Лист2!$AD26</f>
        <v>0</v>
      </c>
      <c r="BI29" s="14">
        <f t="shared" si="10"/>
        <v>3424611.1</v>
      </c>
      <c r="BJ29" s="14">
        <f t="shared" si="11"/>
        <v>3424611.1</v>
      </c>
      <c r="BK29" s="15">
        <f>[2]Лист2!$AG180</f>
        <v>1346</v>
      </c>
      <c r="BL29" s="14">
        <f>[2]Лист2!$AG26</f>
        <v>630641.81999999995</v>
      </c>
      <c r="BM29" s="15">
        <f>[2]Лист2!$AH180</f>
        <v>330</v>
      </c>
      <c r="BN29" s="14">
        <f>[2]Лист2!$AH26</f>
        <v>189263.21</v>
      </c>
      <c r="BO29" s="15">
        <f>[2]Лист2!$AI180</f>
        <v>2411</v>
      </c>
      <c r="BP29" s="14">
        <f>[2]Лист2!$AI26</f>
        <v>2604706.0699999998</v>
      </c>
      <c r="BQ29" s="15">
        <f>[2]Лист2!$AM180</f>
        <v>0</v>
      </c>
      <c r="BR29" s="14">
        <f>[2]Лист2!$AM26</f>
        <v>0</v>
      </c>
      <c r="BS29" s="15">
        <f>[2]Лист2!$AJ180</f>
        <v>0</v>
      </c>
      <c r="BT29" s="20">
        <f>[2]Лист2!$AJ26</f>
        <v>0</v>
      </c>
      <c r="BU29" s="15">
        <f>[2]Лист2!$AK180</f>
        <v>0</v>
      </c>
      <c r="BV29" s="14">
        <f>[2]Лист2!$AK26</f>
        <v>0</v>
      </c>
      <c r="BW29" s="15">
        <f>[2]Лист2!$AL180</f>
        <v>0</v>
      </c>
      <c r="BX29" s="20">
        <f>[2]Лист2!$AL26</f>
        <v>0</v>
      </c>
      <c r="BY29" s="15">
        <f>[2]Лист2!$AN180</f>
        <v>0</v>
      </c>
      <c r="BZ29" s="14">
        <f>[2]Лист2!$AN26</f>
        <v>0</v>
      </c>
      <c r="CA29" s="14">
        <f t="shared" si="12"/>
        <v>4911916.63</v>
      </c>
      <c r="CB29" s="14">
        <f t="shared" si="13"/>
        <v>4911916.63</v>
      </c>
      <c r="CC29" s="15">
        <f>[2]Лист2!$AQ180</f>
        <v>2018</v>
      </c>
      <c r="CD29" s="14">
        <f>[2]Лист2!$AQ26</f>
        <v>895962.72</v>
      </c>
      <c r="CE29" s="15">
        <f>[2]Лист2!$AR180</f>
        <v>494</v>
      </c>
      <c r="CF29" s="14">
        <f>[2]Лист2!$AR26</f>
        <v>233894.81</v>
      </c>
      <c r="CG29" s="15">
        <f>[2]Лист2!$AS180</f>
        <v>3615</v>
      </c>
      <c r="CH29" s="14">
        <f>[2]Лист2!$AS26</f>
        <v>3782059.1</v>
      </c>
      <c r="CI29" s="15">
        <f>[2]Лист2!$AW180</f>
        <v>0</v>
      </c>
      <c r="CJ29" s="14">
        <f>[2]Лист2!$AW26</f>
        <v>0</v>
      </c>
      <c r="CK29" s="15">
        <f>[2]Лист2!$AT180</f>
        <v>0</v>
      </c>
      <c r="CL29" s="20">
        <f>[2]Лист2!$AT26</f>
        <v>0</v>
      </c>
      <c r="CM29" s="15">
        <f>[2]Лист2!$AU180</f>
        <v>0</v>
      </c>
      <c r="CN29" s="14">
        <f>[2]Лист2!$AU26</f>
        <v>0</v>
      </c>
      <c r="CO29" s="15">
        <f>[2]Лист2!$AV180</f>
        <v>0</v>
      </c>
      <c r="CP29" s="20">
        <f>[2]Лист2!$AV26</f>
        <v>0</v>
      </c>
      <c r="CQ29" s="15">
        <f>[2]Лист2!$AX180</f>
        <v>0</v>
      </c>
      <c r="CR29" s="14">
        <f>[2]Лист2!$AX26</f>
        <v>0</v>
      </c>
    </row>
    <row r="30" spans="1:96" s="19" customFormat="1" ht="15" customHeight="1" x14ac:dyDescent="0.25">
      <c r="A30" s="29" t="s">
        <v>184</v>
      </c>
      <c r="B30" s="31" t="s">
        <v>185</v>
      </c>
      <c r="C30" s="16">
        <v>330102</v>
      </c>
      <c r="D30" s="17" t="s">
        <v>124</v>
      </c>
      <c r="E30" s="17" t="s">
        <v>123</v>
      </c>
      <c r="F30" s="18" t="s">
        <v>125</v>
      </c>
      <c r="G30" s="14">
        <f t="shared" si="3"/>
        <v>95490585.170000002</v>
      </c>
      <c r="H30" s="14">
        <f t="shared" si="4"/>
        <v>83461983.719999999</v>
      </c>
      <c r="I30" s="15">
        <f t="shared" si="5"/>
        <v>59316</v>
      </c>
      <c r="J30" s="14">
        <f t="shared" si="5"/>
        <v>19794874.899999999</v>
      </c>
      <c r="K30" s="15">
        <f t="shared" si="5"/>
        <v>29185</v>
      </c>
      <c r="L30" s="14">
        <f t="shared" si="5"/>
        <v>15641843.939999999</v>
      </c>
      <c r="M30" s="15">
        <f t="shared" si="5"/>
        <v>67412</v>
      </c>
      <c r="N30" s="14">
        <f t="shared" si="5"/>
        <v>48025264.880000003</v>
      </c>
      <c r="O30" s="15">
        <f t="shared" si="5"/>
        <v>1304</v>
      </c>
      <c r="P30" s="14">
        <f t="shared" si="5"/>
        <v>12028601.449999999</v>
      </c>
      <c r="Q30" s="15">
        <f t="shared" si="5"/>
        <v>0</v>
      </c>
      <c r="R30" s="14">
        <f t="shared" si="5"/>
        <v>0</v>
      </c>
      <c r="S30" s="15">
        <f t="shared" si="5"/>
        <v>0</v>
      </c>
      <c r="T30" s="14">
        <f t="shared" si="5"/>
        <v>0</v>
      </c>
      <c r="U30" s="15">
        <f t="shared" si="5"/>
        <v>0</v>
      </c>
      <c r="V30" s="14">
        <f t="shared" si="5"/>
        <v>0</v>
      </c>
      <c r="W30" s="15">
        <f t="shared" si="5"/>
        <v>0</v>
      </c>
      <c r="X30" s="14">
        <f t="shared" si="5"/>
        <v>0</v>
      </c>
      <c r="Y30" s="14">
        <f t="shared" si="6"/>
        <v>26480414.91</v>
      </c>
      <c r="Z30" s="14">
        <f t="shared" si="7"/>
        <v>22871834.469999999</v>
      </c>
      <c r="AA30" s="15">
        <f>[2]Лист2!$M181</f>
        <v>25936</v>
      </c>
      <c r="AB30" s="14">
        <f>[2]Лист2!M27</f>
        <v>8686762.7100000009</v>
      </c>
      <c r="AC30" s="15">
        <f>[2]Лист2!N181</f>
        <v>8633</v>
      </c>
      <c r="AD30" s="14">
        <f>[2]Лист2!$N27</f>
        <v>4692553.1900000004</v>
      </c>
      <c r="AE30" s="15">
        <f>[2]Лист2!$O181</f>
        <v>20446</v>
      </c>
      <c r="AF30" s="14">
        <f>[2]Лист2!$O27</f>
        <v>9492518.5700000003</v>
      </c>
      <c r="AG30" s="15">
        <f>[2]Лист2!$S181</f>
        <v>404</v>
      </c>
      <c r="AH30" s="14">
        <f>[2]Лист2!$S27</f>
        <v>3608580.44</v>
      </c>
      <c r="AI30" s="15">
        <f>[2]Лист2!$P181</f>
        <v>0</v>
      </c>
      <c r="AJ30" s="20">
        <f>[2]Лист2!$P27</f>
        <v>0</v>
      </c>
      <c r="AK30" s="15">
        <f>[2]Лист2!$Q181</f>
        <v>0</v>
      </c>
      <c r="AL30" s="14">
        <f>[2]Лист2!$Q27</f>
        <v>0</v>
      </c>
      <c r="AM30" s="15">
        <f>[2]Лист2!$R181</f>
        <v>0</v>
      </c>
      <c r="AN30" s="20">
        <f>[2]Лист2!$R27</f>
        <v>0</v>
      </c>
      <c r="AO30" s="15">
        <f>[2]Лист2!$T181</f>
        <v>0</v>
      </c>
      <c r="AP30" s="14">
        <f>[2]Лист2!$T27</f>
        <v>0</v>
      </c>
      <c r="AQ30" s="14">
        <f t="shared" si="8"/>
        <v>21122447.890000001</v>
      </c>
      <c r="AR30" s="14">
        <f t="shared" si="9"/>
        <v>19208628.530000001</v>
      </c>
      <c r="AS30" s="15">
        <f>[2]Лист2!$W181</f>
        <v>6101</v>
      </c>
      <c r="AT30" s="14">
        <f>[2]Лист2!$W27</f>
        <v>1975524.17</v>
      </c>
      <c r="AU30" s="15">
        <f>[2]Лист2!$X181</f>
        <v>10157</v>
      </c>
      <c r="AV30" s="14">
        <f>[2]Лист2!$X27</f>
        <v>6109087.9800000004</v>
      </c>
      <c r="AW30" s="15">
        <f>[2]Лист2!$Y181</f>
        <v>3077</v>
      </c>
      <c r="AX30" s="14">
        <f>[2]Лист2!$Y27</f>
        <v>11124016.380000001</v>
      </c>
      <c r="AY30" s="15">
        <f>[2]Лист2!$AC181</f>
        <v>172</v>
      </c>
      <c r="AZ30" s="14">
        <f>[2]Лист2!$AC27</f>
        <v>1913819.36</v>
      </c>
      <c r="BA30" s="15">
        <f>[2]Лист2!$Z181</f>
        <v>0</v>
      </c>
      <c r="BB30" s="20">
        <f>[2]Лист2!$Z27</f>
        <v>0</v>
      </c>
      <c r="BC30" s="15">
        <f>[2]Лист2!$AA181</f>
        <v>0</v>
      </c>
      <c r="BD30" s="14">
        <f>[2]Лист2!$AA27</f>
        <v>0</v>
      </c>
      <c r="BE30" s="15">
        <f>[2]Лист2!$AB181</f>
        <v>0</v>
      </c>
      <c r="BF30" s="20">
        <f>[2]Лист2!$AB27</f>
        <v>0</v>
      </c>
      <c r="BG30" s="15">
        <f>[2]Лист2!$AD181</f>
        <v>0</v>
      </c>
      <c r="BH30" s="14">
        <f>[2]Лист2!$AD27</f>
        <v>0</v>
      </c>
      <c r="BI30" s="14">
        <f t="shared" si="10"/>
        <v>21812395.449999999</v>
      </c>
      <c r="BJ30" s="14">
        <f t="shared" si="11"/>
        <v>18735265.77</v>
      </c>
      <c r="BK30" s="15">
        <f>[2]Лист2!$AG181</f>
        <v>15175</v>
      </c>
      <c r="BL30" s="14">
        <f>[2]Лист2!$AG27</f>
        <v>5080395.49</v>
      </c>
      <c r="BM30" s="15">
        <f>[2]Лист2!$AH181</f>
        <v>4324</v>
      </c>
      <c r="BN30" s="14">
        <f>[2]Лист2!$AH27</f>
        <v>2076902.67</v>
      </c>
      <c r="BO30" s="15">
        <f>[2]Лист2!$AI181</f>
        <v>12901</v>
      </c>
      <c r="BP30" s="14">
        <f>[2]Лист2!$AI27</f>
        <v>11577967.609999999</v>
      </c>
      <c r="BQ30" s="15">
        <f>[2]Лист2!$AM181</f>
        <v>346</v>
      </c>
      <c r="BR30" s="14">
        <f>[2]Лист2!$AM27</f>
        <v>3077129.68</v>
      </c>
      <c r="BS30" s="15">
        <f>[2]Лист2!$AJ181</f>
        <v>0</v>
      </c>
      <c r="BT30" s="20">
        <f>[2]Лист2!$AJ27</f>
        <v>0</v>
      </c>
      <c r="BU30" s="15">
        <f>[2]Лист2!$AK181</f>
        <v>0</v>
      </c>
      <c r="BV30" s="14">
        <f>[2]Лист2!$AK27</f>
        <v>0</v>
      </c>
      <c r="BW30" s="15">
        <f>[2]Лист2!$AL181</f>
        <v>0</v>
      </c>
      <c r="BX30" s="20">
        <f>[2]Лист2!$AL27</f>
        <v>0</v>
      </c>
      <c r="BY30" s="15">
        <f>[2]Лист2!$AN181</f>
        <v>0</v>
      </c>
      <c r="BZ30" s="14">
        <f>[2]Лист2!$AN27</f>
        <v>0</v>
      </c>
      <c r="CA30" s="14">
        <f t="shared" si="12"/>
        <v>26075326.920000002</v>
      </c>
      <c r="CB30" s="14">
        <f t="shared" si="13"/>
        <v>22646254.949999999</v>
      </c>
      <c r="CC30" s="15">
        <f>[2]Лист2!$AQ181</f>
        <v>12104</v>
      </c>
      <c r="CD30" s="14">
        <f>[2]Лист2!$AQ27</f>
        <v>4052192.53</v>
      </c>
      <c r="CE30" s="15">
        <f>[2]Лист2!$AR181</f>
        <v>6071</v>
      </c>
      <c r="CF30" s="14">
        <f>[2]Лист2!$AR27</f>
        <v>2763300.1</v>
      </c>
      <c r="CG30" s="15">
        <f>[2]Лист2!$AS181</f>
        <v>30988</v>
      </c>
      <c r="CH30" s="14">
        <f>[2]Лист2!$AS27</f>
        <v>15830762.32</v>
      </c>
      <c r="CI30" s="15">
        <f>[2]Лист2!$AW181</f>
        <v>382</v>
      </c>
      <c r="CJ30" s="14">
        <f>[2]Лист2!$AW27</f>
        <v>3429071.97</v>
      </c>
      <c r="CK30" s="15">
        <f>[2]Лист2!$AT181</f>
        <v>0</v>
      </c>
      <c r="CL30" s="20">
        <f>[2]Лист2!$AT27</f>
        <v>0</v>
      </c>
      <c r="CM30" s="15">
        <f>[2]Лист2!$AU181</f>
        <v>0</v>
      </c>
      <c r="CN30" s="14">
        <f>[2]Лист2!$AU27</f>
        <v>0</v>
      </c>
      <c r="CO30" s="15">
        <f>[2]Лист2!$AV181</f>
        <v>0</v>
      </c>
      <c r="CP30" s="20">
        <f>[2]Лист2!$AV27</f>
        <v>0</v>
      </c>
      <c r="CQ30" s="15">
        <f>[2]Лист2!$AX181</f>
        <v>0</v>
      </c>
      <c r="CR30" s="14">
        <f>[2]Лист2!$AX27</f>
        <v>0</v>
      </c>
    </row>
    <row r="31" spans="1:96" s="19" customFormat="1" ht="15" customHeight="1" x14ac:dyDescent="0.25">
      <c r="A31" s="29" t="s">
        <v>186</v>
      </c>
      <c r="B31" s="31" t="s">
        <v>187</v>
      </c>
      <c r="C31" s="16">
        <v>330096</v>
      </c>
      <c r="D31" s="17" t="s">
        <v>124</v>
      </c>
      <c r="E31" s="17" t="s">
        <v>123</v>
      </c>
      <c r="F31" s="18" t="s">
        <v>125</v>
      </c>
      <c r="G31" s="14">
        <f t="shared" si="3"/>
        <v>63561069.390000001</v>
      </c>
      <c r="H31" s="14">
        <f t="shared" si="4"/>
        <v>58701885.850000001</v>
      </c>
      <c r="I31" s="15">
        <f t="shared" si="5"/>
        <v>29933</v>
      </c>
      <c r="J31" s="14">
        <f t="shared" si="5"/>
        <v>14818717.66</v>
      </c>
      <c r="K31" s="15">
        <f t="shared" si="5"/>
        <v>11451</v>
      </c>
      <c r="L31" s="14">
        <f t="shared" si="5"/>
        <v>6539971.75</v>
      </c>
      <c r="M31" s="15">
        <f t="shared" si="5"/>
        <v>40549</v>
      </c>
      <c r="N31" s="14">
        <f t="shared" si="5"/>
        <v>37343196.439999998</v>
      </c>
      <c r="O31" s="15">
        <f t="shared" si="5"/>
        <v>505</v>
      </c>
      <c r="P31" s="14">
        <f t="shared" si="5"/>
        <v>4859183.54</v>
      </c>
      <c r="Q31" s="15">
        <f t="shared" si="5"/>
        <v>0</v>
      </c>
      <c r="R31" s="14">
        <f t="shared" si="5"/>
        <v>0</v>
      </c>
      <c r="S31" s="15">
        <f t="shared" si="5"/>
        <v>0</v>
      </c>
      <c r="T31" s="14">
        <f t="shared" si="5"/>
        <v>0</v>
      </c>
      <c r="U31" s="15">
        <f t="shared" si="5"/>
        <v>0</v>
      </c>
      <c r="V31" s="14">
        <f t="shared" si="5"/>
        <v>0</v>
      </c>
      <c r="W31" s="15">
        <f t="shared" si="5"/>
        <v>0</v>
      </c>
      <c r="X31" s="14">
        <f t="shared" si="5"/>
        <v>0</v>
      </c>
      <c r="Y31" s="14">
        <f t="shared" si="6"/>
        <v>15657312.720000001</v>
      </c>
      <c r="Z31" s="14">
        <f t="shared" si="7"/>
        <v>14246153.34</v>
      </c>
      <c r="AA31" s="15">
        <f>[2]Лист2!$M182</f>
        <v>7303</v>
      </c>
      <c r="AB31" s="14">
        <f>[2]Лист2!M28</f>
        <v>3615423.31</v>
      </c>
      <c r="AC31" s="15">
        <f>[2]Лист2!N182</f>
        <v>2794</v>
      </c>
      <c r="AD31" s="14">
        <f>[2]Лист2!$N28</f>
        <v>1595601.38</v>
      </c>
      <c r="AE31" s="15">
        <f>[2]Лист2!$O182</f>
        <v>9893</v>
      </c>
      <c r="AF31" s="14">
        <f>[2]Лист2!$O28</f>
        <v>9035128.6500000004</v>
      </c>
      <c r="AG31" s="15">
        <f>[2]Лист2!$S182</f>
        <v>146</v>
      </c>
      <c r="AH31" s="14">
        <f>[2]Лист2!$S28</f>
        <v>1411159.38</v>
      </c>
      <c r="AI31" s="15">
        <f>[2]Лист2!$P182</f>
        <v>0</v>
      </c>
      <c r="AJ31" s="20">
        <f>[2]Лист2!$P28</f>
        <v>0</v>
      </c>
      <c r="AK31" s="15">
        <f>[2]Лист2!$Q182</f>
        <v>0</v>
      </c>
      <c r="AL31" s="14">
        <f>[2]Лист2!$Q28</f>
        <v>0</v>
      </c>
      <c r="AM31" s="15">
        <f>[2]Лист2!$R182</f>
        <v>0</v>
      </c>
      <c r="AN31" s="20">
        <f>[2]Лист2!$R28</f>
        <v>0</v>
      </c>
      <c r="AO31" s="15">
        <f>[2]Лист2!$T182</f>
        <v>0</v>
      </c>
      <c r="AP31" s="14">
        <f>[2]Лист2!$T28</f>
        <v>0</v>
      </c>
      <c r="AQ31" s="14">
        <f t="shared" si="8"/>
        <v>15370365.369999999</v>
      </c>
      <c r="AR31" s="14">
        <f t="shared" si="9"/>
        <v>14571761.77</v>
      </c>
      <c r="AS31" s="15">
        <f>[2]Лист2!$W182</f>
        <v>7390</v>
      </c>
      <c r="AT31" s="14">
        <f>[2]Лист2!$W28</f>
        <v>3658662.43</v>
      </c>
      <c r="AU31" s="15">
        <f>[2]Лист2!$X182</f>
        <v>2827</v>
      </c>
      <c r="AV31" s="14">
        <f>[2]Лист2!$X28</f>
        <v>1614684.18</v>
      </c>
      <c r="AW31" s="15">
        <f>[2]Лист2!$Y182</f>
        <v>10011</v>
      </c>
      <c r="AX31" s="14">
        <f>[2]Лист2!$Y28</f>
        <v>9298415.1600000001</v>
      </c>
      <c r="AY31" s="15">
        <f>[2]Лист2!$AC182</f>
        <v>83</v>
      </c>
      <c r="AZ31" s="14">
        <f>[2]Лист2!$AC28</f>
        <v>798603.6</v>
      </c>
      <c r="BA31" s="15">
        <f>[2]Лист2!$Z182</f>
        <v>0</v>
      </c>
      <c r="BB31" s="20">
        <f>[2]Лист2!$Z28</f>
        <v>0</v>
      </c>
      <c r="BC31" s="15">
        <f>[2]Лист2!$AA182</f>
        <v>0</v>
      </c>
      <c r="BD31" s="14">
        <f>[2]Лист2!$AA28</f>
        <v>0</v>
      </c>
      <c r="BE31" s="15">
        <f>[2]Лист2!$AB182</f>
        <v>0</v>
      </c>
      <c r="BF31" s="20">
        <f>[2]Лист2!$AB28</f>
        <v>0</v>
      </c>
      <c r="BG31" s="15">
        <f>[2]Лист2!$AD182</f>
        <v>0</v>
      </c>
      <c r="BH31" s="14">
        <f>[2]Лист2!$AD28</f>
        <v>0</v>
      </c>
      <c r="BI31" s="14">
        <f t="shared" si="10"/>
        <v>16749268.49</v>
      </c>
      <c r="BJ31" s="14">
        <f t="shared" si="11"/>
        <v>15154270.76</v>
      </c>
      <c r="BK31" s="15">
        <f>[2]Лист2!$AG182</f>
        <v>7729</v>
      </c>
      <c r="BL31" s="14">
        <f>[2]Лист2!$AG28</f>
        <v>3826190.26</v>
      </c>
      <c r="BM31" s="15">
        <f>[2]Лист2!$AH182</f>
        <v>2956</v>
      </c>
      <c r="BN31" s="14">
        <f>[2]Лист2!$AH28</f>
        <v>1688445.98</v>
      </c>
      <c r="BO31" s="15">
        <f>[2]Лист2!$AI182</f>
        <v>10470</v>
      </c>
      <c r="BP31" s="14">
        <f>[2]Лист2!$AI28</f>
        <v>9639634.5199999996</v>
      </c>
      <c r="BQ31" s="15">
        <f>[2]Лист2!$AM182</f>
        <v>165</v>
      </c>
      <c r="BR31" s="14">
        <f>[2]Лист2!$AM28</f>
        <v>1594997.73</v>
      </c>
      <c r="BS31" s="15">
        <f>[2]Лист2!$AJ182</f>
        <v>0</v>
      </c>
      <c r="BT31" s="20">
        <f>[2]Лист2!$AJ28</f>
        <v>0</v>
      </c>
      <c r="BU31" s="15">
        <f>[2]Лист2!$AK182</f>
        <v>0</v>
      </c>
      <c r="BV31" s="14">
        <f>[2]Лист2!$AK28</f>
        <v>0</v>
      </c>
      <c r="BW31" s="15">
        <f>[2]Лист2!$AL182</f>
        <v>0</v>
      </c>
      <c r="BX31" s="20">
        <f>[2]Лист2!$AL28</f>
        <v>0</v>
      </c>
      <c r="BY31" s="15">
        <f>[2]Лист2!$AN182</f>
        <v>0</v>
      </c>
      <c r="BZ31" s="14">
        <f>[2]Лист2!$AN28</f>
        <v>0</v>
      </c>
      <c r="CA31" s="14">
        <f t="shared" si="12"/>
        <v>15784122.810000001</v>
      </c>
      <c r="CB31" s="14">
        <f t="shared" si="13"/>
        <v>14729699.98</v>
      </c>
      <c r="CC31" s="15">
        <f>[2]Лист2!$AQ182</f>
        <v>7511</v>
      </c>
      <c r="CD31" s="14">
        <f>[2]Лист2!$AQ28</f>
        <v>3718441.66</v>
      </c>
      <c r="CE31" s="15">
        <f>[2]Лист2!$AR182</f>
        <v>2874</v>
      </c>
      <c r="CF31" s="14">
        <f>[2]Лист2!$AR28</f>
        <v>1641240.21</v>
      </c>
      <c r="CG31" s="15">
        <f>[2]Лист2!$AS182</f>
        <v>10175</v>
      </c>
      <c r="CH31" s="14">
        <f>[2]Лист2!$AS28</f>
        <v>9370018.1099999994</v>
      </c>
      <c r="CI31" s="15">
        <f>[2]Лист2!$AW182</f>
        <v>111</v>
      </c>
      <c r="CJ31" s="14">
        <f>[2]Лист2!$AW28</f>
        <v>1054422.83</v>
      </c>
      <c r="CK31" s="15">
        <f>[2]Лист2!$AT182</f>
        <v>0</v>
      </c>
      <c r="CL31" s="20">
        <f>[2]Лист2!$AT28</f>
        <v>0</v>
      </c>
      <c r="CM31" s="15">
        <f>[2]Лист2!$AU182</f>
        <v>0</v>
      </c>
      <c r="CN31" s="14">
        <f>[2]Лист2!$AU28</f>
        <v>0</v>
      </c>
      <c r="CO31" s="15">
        <f>[2]Лист2!$AV182</f>
        <v>0</v>
      </c>
      <c r="CP31" s="20">
        <f>[2]Лист2!$AV28</f>
        <v>0</v>
      </c>
      <c r="CQ31" s="15">
        <f>[2]Лист2!$AX182</f>
        <v>0</v>
      </c>
      <c r="CR31" s="14">
        <f>[2]Лист2!$AX28</f>
        <v>0</v>
      </c>
    </row>
    <row r="32" spans="1:96" s="19" customFormat="1" ht="15" customHeight="1" x14ac:dyDescent="0.25">
      <c r="A32" s="29" t="s">
        <v>188</v>
      </c>
      <c r="B32" s="31" t="s">
        <v>189</v>
      </c>
      <c r="C32" s="16">
        <v>330283</v>
      </c>
      <c r="D32" s="17" t="s">
        <v>124</v>
      </c>
      <c r="E32" s="17" t="s">
        <v>123</v>
      </c>
      <c r="F32" s="18" t="s">
        <v>125</v>
      </c>
      <c r="G32" s="14">
        <f t="shared" si="3"/>
        <v>102226023.56</v>
      </c>
      <c r="H32" s="14">
        <f t="shared" si="4"/>
        <v>95798673.819999993</v>
      </c>
      <c r="I32" s="15">
        <f t="shared" si="5"/>
        <v>106453</v>
      </c>
      <c r="J32" s="14">
        <f t="shared" si="5"/>
        <v>40469134.469999999</v>
      </c>
      <c r="K32" s="15">
        <f t="shared" si="5"/>
        <v>13217</v>
      </c>
      <c r="L32" s="14">
        <f t="shared" si="5"/>
        <v>7271851.46</v>
      </c>
      <c r="M32" s="15">
        <f t="shared" si="5"/>
        <v>40184</v>
      </c>
      <c r="N32" s="14">
        <f t="shared" si="5"/>
        <v>48057687.890000001</v>
      </c>
      <c r="O32" s="15">
        <f t="shared" si="5"/>
        <v>606</v>
      </c>
      <c r="P32" s="14">
        <f t="shared" si="5"/>
        <v>6427349.7400000002</v>
      </c>
      <c r="Q32" s="15">
        <f t="shared" si="5"/>
        <v>0</v>
      </c>
      <c r="R32" s="14">
        <f t="shared" si="5"/>
        <v>0</v>
      </c>
      <c r="S32" s="15">
        <f t="shared" si="5"/>
        <v>0</v>
      </c>
      <c r="T32" s="14">
        <f t="shared" si="5"/>
        <v>0</v>
      </c>
      <c r="U32" s="15">
        <f t="shared" si="5"/>
        <v>0</v>
      </c>
      <c r="V32" s="14">
        <f t="shared" si="5"/>
        <v>0</v>
      </c>
      <c r="W32" s="15">
        <f t="shared" si="5"/>
        <v>0</v>
      </c>
      <c r="X32" s="14">
        <f t="shared" si="5"/>
        <v>0</v>
      </c>
      <c r="Y32" s="14">
        <f t="shared" si="6"/>
        <v>26121479.98</v>
      </c>
      <c r="Z32" s="14">
        <f t="shared" si="7"/>
        <v>24928787.559999999</v>
      </c>
      <c r="AA32" s="15">
        <f>[2]Лист2!$M183</f>
        <v>28040</v>
      </c>
      <c r="AB32" s="14">
        <f>[2]Лист2!M29</f>
        <v>12563494.4</v>
      </c>
      <c r="AC32" s="15">
        <f>[2]Лист2!N183</f>
        <v>3715</v>
      </c>
      <c r="AD32" s="14">
        <f>[2]Лист2!$N29</f>
        <v>2010078.97</v>
      </c>
      <c r="AE32" s="15">
        <f>[2]Лист2!$O183</f>
        <v>7781</v>
      </c>
      <c r="AF32" s="14">
        <f>[2]Лист2!$O29</f>
        <v>10355214.189999999</v>
      </c>
      <c r="AG32" s="15">
        <f>[2]Лист2!$S183</f>
        <v>135</v>
      </c>
      <c r="AH32" s="14">
        <f>[2]Лист2!$S29</f>
        <v>1192692.42</v>
      </c>
      <c r="AI32" s="15">
        <f>[2]Лист2!$P183</f>
        <v>0</v>
      </c>
      <c r="AJ32" s="20">
        <f>[2]Лист2!$P29</f>
        <v>0</v>
      </c>
      <c r="AK32" s="15">
        <f>[2]Лист2!$Q183</f>
        <v>0</v>
      </c>
      <c r="AL32" s="14">
        <f>[2]Лист2!$Q29</f>
        <v>0</v>
      </c>
      <c r="AM32" s="15">
        <f>[2]Лист2!$R183</f>
        <v>0</v>
      </c>
      <c r="AN32" s="20">
        <f>[2]Лист2!$R29</f>
        <v>0</v>
      </c>
      <c r="AO32" s="15">
        <f>[2]Лист2!$T183</f>
        <v>0</v>
      </c>
      <c r="AP32" s="14">
        <f>[2]Лист2!$T29</f>
        <v>0</v>
      </c>
      <c r="AQ32" s="14">
        <f t="shared" si="8"/>
        <v>24991531.789999999</v>
      </c>
      <c r="AR32" s="14">
        <f t="shared" si="9"/>
        <v>22970549.359999999</v>
      </c>
      <c r="AS32" s="15">
        <f>[2]Лист2!$W183</f>
        <v>29930</v>
      </c>
      <c r="AT32" s="14">
        <f>[2]Лист2!$W29</f>
        <v>7671072.8399999999</v>
      </c>
      <c r="AU32" s="15">
        <f>[2]Лист2!$X183</f>
        <v>3423</v>
      </c>
      <c r="AV32" s="14">
        <f>[2]Лист2!$X29</f>
        <v>1625846.76</v>
      </c>
      <c r="AW32" s="15">
        <f>[2]Лист2!$Y183</f>
        <v>13762</v>
      </c>
      <c r="AX32" s="14">
        <f>[2]Лист2!$Y29</f>
        <v>13673629.76</v>
      </c>
      <c r="AY32" s="15">
        <f>[2]Лист2!$AC183</f>
        <v>189</v>
      </c>
      <c r="AZ32" s="14">
        <f>[2]Лист2!$AC29</f>
        <v>2020982.43</v>
      </c>
      <c r="BA32" s="15">
        <f>[2]Лист2!$Z183</f>
        <v>0</v>
      </c>
      <c r="BB32" s="20">
        <f>[2]Лист2!$Z29</f>
        <v>0</v>
      </c>
      <c r="BC32" s="15">
        <f>[2]Лист2!$AA183</f>
        <v>0</v>
      </c>
      <c r="BD32" s="14">
        <f>[2]Лист2!$AA29</f>
        <v>0</v>
      </c>
      <c r="BE32" s="15">
        <f>[2]Лист2!$AB183</f>
        <v>0</v>
      </c>
      <c r="BF32" s="20">
        <f>[2]Лист2!$AB29</f>
        <v>0</v>
      </c>
      <c r="BG32" s="15">
        <f>[2]Лист2!$AD183</f>
        <v>0</v>
      </c>
      <c r="BH32" s="14">
        <f>[2]Лист2!$AD29</f>
        <v>0</v>
      </c>
      <c r="BI32" s="14">
        <f t="shared" si="10"/>
        <v>24049288.859999999</v>
      </c>
      <c r="BJ32" s="14">
        <f t="shared" si="11"/>
        <v>22829948.23</v>
      </c>
      <c r="BK32" s="15">
        <f>[2]Лист2!$AG183</f>
        <v>17699</v>
      </c>
      <c r="BL32" s="14">
        <f>[2]Лист2!$AG29</f>
        <v>8413219.7799999993</v>
      </c>
      <c r="BM32" s="15">
        <f>[2]Лист2!$AH183</f>
        <v>2246</v>
      </c>
      <c r="BN32" s="14">
        <f>[2]Лист2!$AH29</f>
        <v>1235695.1100000001</v>
      </c>
      <c r="BO32" s="15">
        <f>[2]Лист2!$AI183</f>
        <v>6891</v>
      </c>
      <c r="BP32" s="14">
        <f>[2]Лист2!$AI29</f>
        <v>13181033.34</v>
      </c>
      <c r="BQ32" s="15">
        <f>[2]Лист2!$AM183</f>
        <v>115</v>
      </c>
      <c r="BR32" s="14">
        <f>[2]Лист2!$AM29</f>
        <v>1219340.6299999999</v>
      </c>
      <c r="BS32" s="15">
        <f>[2]Лист2!$AJ183</f>
        <v>0</v>
      </c>
      <c r="BT32" s="20">
        <f>[2]Лист2!$AJ29</f>
        <v>0</v>
      </c>
      <c r="BU32" s="15">
        <f>[2]Лист2!$AK183</f>
        <v>0</v>
      </c>
      <c r="BV32" s="14">
        <f>[2]Лист2!$AK29</f>
        <v>0</v>
      </c>
      <c r="BW32" s="15">
        <f>[2]Лист2!$AL183</f>
        <v>0</v>
      </c>
      <c r="BX32" s="20">
        <f>[2]Лист2!$AL29</f>
        <v>0</v>
      </c>
      <c r="BY32" s="15">
        <f>[2]Лист2!$AN183</f>
        <v>0</v>
      </c>
      <c r="BZ32" s="14">
        <f>[2]Лист2!$AN29</f>
        <v>0</v>
      </c>
      <c r="CA32" s="14">
        <f t="shared" si="12"/>
        <v>27063722.93</v>
      </c>
      <c r="CB32" s="14">
        <f t="shared" si="13"/>
        <v>25069388.670000002</v>
      </c>
      <c r="CC32" s="15">
        <f>[2]Лист2!$AQ183</f>
        <v>30784</v>
      </c>
      <c r="CD32" s="14">
        <f>[2]Лист2!$AQ29</f>
        <v>11821347.449999999</v>
      </c>
      <c r="CE32" s="15">
        <f>[2]Лист2!$AR183</f>
        <v>3833</v>
      </c>
      <c r="CF32" s="14">
        <f>[2]Лист2!$AR29</f>
        <v>2400230.62</v>
      </c>
      <c r="CG32" s="15">
        <f>[2]Лист2!$AS183</f>
        <v>11750</v>
      </c>
      <c r="CH32" s="14">
        <f>[2]Лист2!$AS29</f>
        <v>10847810.6</v>
      </c>
      <c r="CI32" s="15">
        <f>[2]Лист2!$AW183</f>
        <v>167</v>
      </c>
      <c r="CJ32" s="14">
        <f>[2]Лист2!$AW29</f>
        <v>1994334.26</v>
      </c>
      <c r="CK32" s="15">
        <f>[2]Лист2!$AT183</f>
        <v>0</v>
      </c>
      <c r="CL32" s="20">
        <f>[2]Лист2!$AT29</f>
        <v>0</v>
      </c>
      <c r="CM32" s="15">
        <f>[2]Лист2!$AU183</f>
        <v>0</v>
      </c>
      <c r="CN32" s="14">
        <f>[2]Лист2!$AU29</f>
        <v>0</v>
      </c>
      <c r="CO32" s="15">
        <f>[2]Лист2!$AV183</f>
        <v>0</v>
      </c>
      <c r="CP32" s="20">
        <f>[2]Лист2!$AV29</f>
        <v>0</v>
      </c>
      <c r="CQ32" s="15">
        <f>[2]Лист2!$AX183</f>
        <v>0</v>
      </c>
      <c r="CR32" s="14">
        <f>[2]Лист2!$AX29</f>
        <v>0</v>
      </c>
    </row>
    <row r="33" spans="1:96" s="19" customFormat="1" ht="15" customHeight="1" x14ac:dyDescent="0.25">
      <c r="A33" s="29" t="s">
        <v>190</v>
      </c>
      <c r="B33" s="31" t="s">
        <v>12</v>
      </c>
      <c r="C33" s="16">
        <v>330039</v>
      </c>
      <c r="D33" s="17" t="s">
        <v>124</v>
      </c>
      <c r="E33" s="17" t="s">
        <v>123</v>
      </c>
      <c r="F33" s="18" t="s">
        <v>125</v>
      </c>
      <c r="G33" s="14">
        <f t="shared" si="3"/>
        <v>34435038.270000003</v>
      </c>
      <c r="H33" s="14">
        <f t="shared" si="4"/>
        <v>34435038.270000003</v>
      </c>
      <c r="I33" s="15">
        <f t="shared" si="5"/>
        <v>14610</v>
      </c>
      <c r="J33" s="14">
        <f t="shared" si="5"/>
        <v>6699652</v>
      </c>
      <c r="K33" s="15">
        <f t="shared" si="5"/>
        <v>5000</v>
      </c>
      <c r="L33" s="14">
        <f t="shared" si="5"/>
        <v>2696088.72</v>
      </c>
      <c r="M33" s="15">
        <f t="shared" si="5"/>
        <v>23152</v>
      </c>
      <c r="N33" s="14">
        <f t="shared" si="5"/>
        <v>25039297.550000001</v>
      </c>
      <c r="O33" s="15">
        <f t="shared" si="5"/>
        <v>0</v>
      </c>
      <c r="P33" s="14">
        <f t="shared" si="5"/>
        <v>0</v>
      </c>
      <c r="Q33" s="15">
        <f t="shared" si="5"/>
        <v>0</v>
      </c>
      <c r="R33" s="14">
        <f t="shared" si="5"/>
        <v>0</v>
      </c>
      <c r="S33" s="15">
        <f t="shared" si="5"/>
        <v>0</v>
      </c>
      <c r="T33" s="14">
        <f t="shared" si="5"/>
        <v>0</v>
      </c>
      <c r="U33" s="15">
        <f t="shared" si="5"/>
        <v>0</v>
      </c>
      <c r="V33" s="14">
        <f t="shared" si="5"/>
        <v>0</v>
      </c>
      <c r="W33" s="15">
        <f t="shared" si="5"/>
        <v>0</v>
      </c>
      <c r="X33" s="14">
        <f t="shared" si="5"/>
        <v>0</v>
      </c>
      <c r="Y33" s="14">
        <f t="shared" si="6"/>
        <v>8382501.5999999996</v>
      </c>
      <c r="Z33" s="14">
        <f t="shared" si="7"/>
        <v>8382501.5999999996</v>
      </c>
      <c r="AA33" s="15">
        <f>[2]Лист2!$M184</f>
        <v>3883</v>
      </c>
      <c r="AB33" s="14">
        <f>[2]Лист2!M30</f>
        <v>1780588.48</v>
      </c>
      <c r="AC33" s="15">
        <f>[2]Лист2!N184</f>
        <v>1200</v>
      </c>
      <c r="AD33" s="14">
        <f>[2]Лист2!$N30</f>
        <v>647064</v>
      </c>
      <c r="AE33" s="15">
        <f>[2]Лист2!$O184</f>
        <v>5506</v>
      </c>
      <c r="AF33" s="14">
        <f>[2]Лист2!$O30</f>
        <v>5954849.1200000001</v>
      </c>
      <c r="AG33" s="15">
        <f>[2]Лист2!$S184</f>
        <v>0</v>
      </c>
      <c r="AH33" s="14">
        <f>[2]Лист2!$S30</f>
        <v>0</v>
      </c>
      <c r="AI33" s="15">
        <f>[2]Лист2!$P184</f>
        <v>0</v>
      </c>
      <c r="AJ33" s="20">
        <f>[2]Лист2!$P30</f>
        <v>0</v>
      </c>
      <c r="AK33" s="15">
        <f>[2]Лист2!$Q184</f>
        <v>0</v>
      </c>
      <c r="AL33" s="14">
        <f>[2]Лист2!$Q30</f>
        <v>0</v>
      </c>
      <c r="AM33" s="15">
        <f>[2]Лист2!$R184</f>
        <v>0</v>
      </c>
      <c r="AN33" s="20">
        <f>[2]Лист2!$R30</f>
        <v>0</v>
      </c>
      <c r="AO33" s="15">
        <f>[2]Лист2!$T184</f>
        <v>0</v>
      </c>
      <c r="AP33" s="14">
        <f>[2]Лист2!$T30</f>
        <v>0</v>
      </c>
      <c r="AQ33" s="14">
        <f t="shared" si="8"/>
        <v>8835004.7200000007</v>
      </c>
      <c r="AR33" s="14">
        <f t="shared" si="9"/>
        <v>8835004.7200000007</v>
      </c>
      <c r="AS33" s="15">
        <f>[2]Лист2!$W184</f>
        <v>3422</v>
      </c>
      <c r="AT33" s="14">
        <f>[2]Лист2!$W30</f>
        <v>1569192.32</v>
      </c>
      <c r="AU33" s="15">
        <f>[2]Лист2!$X184</f>
        <v>1300</v>
      </c>
      <c r="AV33" s="14">
        <f>[2]Лист2!$X30</f>
        <v>700986</v>
      </c>
      <c r="AW33" s="15">
        <f>[2]Лист2!$Y184</f>
        <v>6070</v>
      </c>
      <c r="AX33" s="14">
        <f>[2]Лист2!$Y30</f>
        <v>6564826.4000000004</v>
      </c>
      <c r="AY33" s="15">
        <f>[2]Лист2!$AC184</f>
        <v>0</v>
      </c>
      <c r="AZ33" s="14">
        <f>[2]Лист2!$AC30</f>
        <v>0</v>
      </c>
      <c r="BA33" s="15">
        <f>[2]Лист2!$Z184</f>
        <v>0</v>
      </c>
      <c r="BB33" s="20">
        <f>[2]Лист2!$Z30</f>
        <v>0</v>
      </c>
      <c r="BC33" s="15">
        <f>[2]Лист2!$AA184</f>
        <v>0</v>
      </c>
      <c r="BD33" s="14">
        <f>[2]Лист2!$AA30</f>
        <v>0</v>
      </c>
      <c r="BE33" s="15">
        <f>[2]Лист2!$AB184</f>
        <v>0</v>
      </c>
      <c r="BF33" s="20">
        <f>[2]Лист2!$AB30</f>
        <v>0</v>
      </c>
      <c r="BG33" s="15">
        <f>[2]Лист2!$AD184</f>
        <v>0</v>
      </c>
      <c r="BH33" s="14">
        <f>[2]Лист2!$AD30</f>
        <v>0</v>
      </c>
      <c r="BI33" s="14">
        <f t="shared" si="10"/>
        <v>8351160.3200000003</v>
      </c>
      <c r="BJ33" s="14">
        <f t="shared" si="11"/>
        <v>8351160.3200000003</v>
      </c>
      <c r="BK33" s="15">
        <f>[2]Лист2!$AG184</f>
        <v>3522</v>
      </c>
      <c r="BL33" s="14">
        <f>[2]Лист2!$AG30</f>
        <v>1615138.72</v>
      </c>
      <c r="BM33" s="15">
        <f>[2]Лист2!$AH184</f>
        <v>1200</v>
      </c>
      <c r="BN33" s="14">
        <f>[2]Лист2!$AH30</f>
        <v>647064</v>
      </c>
      <c r="BO33" s="15">
        <f>[2]Лист2!$AI184</f>
        <v>5630</v>
      </c>
      <c r="BP33" s="14">
        <f>[2]Лист2!$AI30</f>
        <v>6088957.5999999996</v>
      </c>
      <c r="BQ33" s="15">
        <f>[2]Лист2!$AM184</f>
        <v>0</v>
      </c>
      <c r="BR33" s="14">
        <f>[2]Лист2!$AM30</f>
        <v>0</v>
      </c>
      <c r="BS33" s="15">
        <f>[2]Лист2!$AJ184</f>
        <v>0</v>
      </c>
      <c r="BT33" s="20">
        <f>[2]Лист2!$AJ30</f>
        <v>0</v>
      </c>
      <c r="BU33" s="15">
        <f>[2]Лист2!$AK184</f>
        <v>0</v>
      </c>
      <c r="BV33" s="14">
        <f>[2]Лист2!$AK30</f>
        <v>0</v>
      </c>
      <c r="BW33" s="15">
        <f>[2]Лист2!$AL184</f>
        <v>0</v>
      </c>
      <c r="BX33" s="20">
        <f>[2]Лист2!$AL30</f>
        <v>0</v>
      </c>
      <c r="BY33" s="15">
        <f>[2]Лист2!$AN184</f>
        <v>0</v>
      </c>
      <c r="BZ33" s="14">
        <f>[2]Лист2!$AN30</f>
        <v>0</v>
      </c>
      <c r="CA33" s="14">
        <f t="shared" si="12"/>
        <v>8866371.6300000008</v>
      </c>
      <c r="CB33" s="14">
        <f t="shared" si="13"/>
        <v>8866371.6300000008</v>
      </c>
      <c r="CC33" s="15">
        <f>[2]Лист2!$AQ184</f>
        <v>3783</v>
      </c>
      <c r="CD33" s="14">
        <f>[2]Лист2!$AQ30</f>
        <v>1734732.48</v>
      </c>
      <c r="CE33" s="15">
        <f>[2]Лист2!$AR184</f>
        <v>1300</v>
      </c>
      <c r="CF33" s="14">
        <f>[2]Лист2!$AR30</f>
        <v>700974.72</v>
      </c>
      <c r="CG33" s="15">
        <f>[2]Лист2!$AS184</f>
        <v>5946</v>
      </c>
      <c r="CH33" s="14">
        <f>[2]Лист2!$AS30</f>
        <v>6430664.4299999997</v>
      </c>
      <c r="CI33" s="15">
        <f>[2]Лист2!$AW184</f>
        <v>0</v>
      </c>
      <c r="CJ33" s="14">
        <f>[2]Лист2!$AW30</f>
        <v>0</v>
      </c>
      <c r="CK33" s="15">
        <f>[2]Лист2!$AT184</f>
        <v>0</v>
      </c>
      <c r="CL33" s="20">
        <f>[2]Лист2!$AT30</f>
        <v>0</v>
      </c>
      <c r="CM33" s="15">
        <f>[2]Лист2!$AU184</f>
        <v>0</v>
      </c>
      <c r="CN33" s="14">
        <f>[2]Лист2!$AU30</f>
        <v>0</v>
      </c>
      <c r="CO33" s="15">
        <f>[2]Лист2!$AV184</f>
        <v>0</v>
      </c>
      <c r="CP33" s="20">
        <f>[2]Лист2!$AV30</f>
        <v>0</v>
      </c>
      <c r="CQ33" s="15">
        <f>[2]Лист2!$AX184</f>
        <v>0</v>
      </c>
      <c r="CR33" s="14">
        <f>[2]Лист2!$AX30</f>
        <v>0</v>
      </c>
    </row>
    <row r="34" spans="1:96" s="19" customFormat="1" ht="15" customHeight="1" x14ac:dyDescent="0.25">
      <c r="A34" s="29" t="s">
        <v>191</v>
      </c>
      <c r="B34" s="31" t="s">
        <v>192</v>
      </c>
      <c r="C34" s="16">
        <v>330332</v>
      </c>
      <c r="D34" s="17" t="s">
        <v>124</v>
      </c>
      <c r="E34" s="17" t="s">
        <v>123</v>
      </c>
      <c r="F34" s="18" t="s">
        <v>125</v>
      </c>
      <c r="G34" s="14">
        <f t="shared" si="3"/>
        <v>15267475.25</v>
      </c>
      <c r="H34" s="14">
        <f t="shared" si="4"/>
        <v>11583224.23</v>
      </c>
      <c r="I34" s="15">
        <f t="shared" si="5"/>
        <v>5932</v>
      </c>
      <c r="J34" s="14">
        <f t="shared" si="5"/>
        <v>2583757.4900000002</v>
      </c>
      <c r="K34" s="15">
        <f t="shared" si="5"/>
        <v>1996</v>
      </c>
      <c r="L34" s="14">
        <f t="shared" si="5"/>
        <v>1079062.21</v>
      </c>
      <c r="M34" s="15">
        <f t="shared" si="5"/>
        <v>6351</v>
      </c>
      <c r="N34" s="14">
        <f t="shared" si="5"/>
        <v>7920404.5300000003</v>
      </c>
      <c r="O34" s="15">
        <f t="shared" si="5"/>
        <v>400</v>
      </c>
      <c r="P34" s="14">
        <f t="shared" si="5"/>
        <v>3684251.02</v>
      </c>
      <c r="Q34" s="15">
        <f t="shared" si="5"/>
        <v>0</v>
      </c>
      <c r="R34" s="14">
        <f t="shared" si="5"/>
        <v>0</v>
      </c>
      <c r="S34" s="15">
        <f t="shared" si="5"/>
        <v>0</v>
      </c>
      <c r="T34" s="14">
        <f t="shared" si="5"/>
        <v>0</v>
      </c>
      <c r="U34" s="15">
        <f t="shared" si="5"/>
        <v>0</v>
      </c>
      <c r="V34" s="14">
        <f t="shared" si="5"/>
        <v>0</v>
      </c>
      <c r="W34" s="15">
        <f t="shared" si="5"/>
        <v>0</v>
      </c>
      <c r="X34" s="14">
        <f t="shared" si="5"/>
        <v>0</v>
      </c>
      <c r="Y34" s="14">
        <f t="shared" si="6"/>
        <v>3694911.38</v>
      </c>
      <c r="Z34" s="14">
        <f t="shared" si="7"/>
        <v>2874428.53</v>
      </c>
      <c r="AA34" s="15">
        <f>[2]Лист2!$M185</f>
        <v>706</v>
      </c>
      <c r="AB34" s="14">
        <f>[2]Лист2!M31</f>
        <v>454645.47</v>
      </c>
      <c r="AC34" s="15">
        <f>[2]Лист2!N185</f>
        <v>403</v>
      </c>
      <c r="AD34" s="14">
        <f>[2]Лист2!$N31</f>
        <v>223558.87</v>
      </c>
      <c r="AE34" s="15">
        <f>[2]Лист2!$O185</f>
        <v>1390</v>
      </c>
      <c r="AF34" s="14">
        <f>[2]Лист2!$O31</f>
        <v>2196224.19</v>
      </c>
      <c r="AG34" s="15">
        <f>[2]Лист2!$S185</f>
        <v>88</v>
      </c>
      <c r="AH34" s="14">
        <f>[2]Лист2!$S31</f>
        <v>820482.85</v>
      </c>
      <c r="AI34" s="15">
        <f>[2]Лист2!$P185</f>
        <v>0</v>
      </c>
      <c r="AJ34" s="20">
        <f>[2]Лист2!$P31</f>
        <v>0</v>
      </c>
      <c r="AK34" s="15">
        <f>[2]Лист2!$Q185</f>
        <v>0</v>
      </c>
      <c r="AL34" s="14">
        <f>[2]Лист2!$Q31</f>
        <v>0</v>
      </c>
      <c r="AM34" s="15">
        <f>[2]Лист2!$R185</f>
        <v>0</v>
      </c>
      <c r="AN34" s="20">
        <f>[2]Лист2!$R31</f>
        <v>0</v>
      </c>
      <c r="AO34" s="15">
        <f>[2]Лист2!$T185</f>
        <v>0</v>
      </c>
      <c r="AP34" s="14">
        <f>[2]Лист2!$T31</f>
        <v>0</v>
      </c>
      <c r="AQ34" s="14">
        <f t="shared" si="8"/>
        <v>3937816.91</v>
      </c>
      <c r="AR34" s="14">
        <f t="shared" si="9"/>
        <v>2915556.56</v>
      </c>
      <c r="AS34" s="15">
        <f>[2]Лист2!$W185</f>
        <v>2260</v>
      </c>
      <c r="AT34" s="14">
        <f>[2]Лист2!$W31</f>
        <v>837233.28</v>
      </c>
      <c r="AU34" s="15">
        <f>[2]Лист2!$X185</f>
        <v>595</v>
      </c>
      <c r="AV34" s="14">
        <f>[2]Лист2!$X31</f>
        <v>315972.24</v>
      </c>
      <c r="AW34" s="15">
        <f>[2]Лист2!$Y185</f>
        <v>1785</v>
      </c>
      <c r="AX34" s="14">
        <f>[2]Лист2!$Y31</f>
        <v>1762351.04</v>
      </c>
      <c r="AY34" s="15">
        <f>[2]Лист2!$AC185</f>
        <v>112</v>
      </c>
      <c r="AZ34" s="14">
        <f>[2]Лист2!$AC31</f>
        <v>1022260.35</v>
      </c>
      <c r="BA34" s="15">
        <f>[2]Лист2!$Z185</f>
        <v>0</v>
      </c>
      <c r="BB34" s="20">
        <f>[2]Лист2!$Z31</f>
        <v>0</v>
      </c>
      <c r="BC34" s="15">
        <f>[2]Лист2!$AA185</f>
        <v>0</v>
      </c>
      <c r="BD34" s="14">
        <f>[2]Лист2!$AA31</f>
        <v>0</v>
      </c>
      <c r="BE34" s="15">
        <f>[2]Лист2!$AB185</f>
        <v>0</v>
      </c>
      <c r="BF34" s="20">
        <f>[2]Лист2!$AB31</f>
        <v>0</v>
      </c>
      <c r="BG34" s="15">
        <f>[2]Лист2!$AD185</f>
        <v>0</v>
      </c>
      <c r="BH34" s="14">
        <f>[2]Лист2!$AD31</f>
        <v>0</v>
      </c>
      <c r="BI34" s="14">
        <f t="shared" si="10"/>
        <v>3817373.48</v>
      </c>
      <c r="BJ34" s="14">
        <f t="shared" si="11"/>
        <v>2896619.57</v>
      </c>
      <c r="BK34" s="15">
        <f>[2]Лист2!$AG185</f>
        <v>1483</v>
      </c>
      <c r="BL34" s="14">
        <f>[2]Лист2!$AG31</f>
        <v>645939.37</v>
      </c>
      <c r="BM34" s="15">
        <f>[2]Лист2!$AH185</f>
        <v>499</v>
      </c>
      <c r="BN34" s="14">
        <f>[2]Лист2!$AH31</f>
        <v>269765.55</v>
      </c>
      <c r="BO34" s="15">
        <f>[2]Лист2!$AI185</f>
        <v>1588</v>
      </c>
      <c r="BP34" s="14">
        <f>[2]Лист2!$AI31</f>
        <v>1980914.65</v>
      </c>
      <c r="BQ34" s="15">
        <f>[2]Лист2!$AM185</f>
        <v>100</v>
      </c>
      <c r="BR34" s="14">
        <f>[2]Лист2!$AM31</f>
        <v>920753.91</v>
      </c>
      <c r="BS34" s="15">
        <f>[2]Лист2!$AJ185</f>
        <v>0</v>
      </c>
      <c r="BT34" s="20">
        <f>[2]Лист2!$AJ31</f>
        <v>0</v>
      </c>
      <c r="BU34" s="15">
        <f>[2]Лист2!$AK185</f>
        <v>0</v>
      </c>
      <c r="BV34" s="14">
        <f>[2]Лист2!$AK31</f>
        <v>0</v>
      </c>
      <c r="BW34" s="15">
        <f>[2]Лист2!$AL185</f>
        <v>0</v>
      </c>
      <c r="BX34" s="20">
        <f>[2]Лист2!$AL31</f>
        <v>0</v>
      </c>
      <c r="BY34" s="15">
        <f>[2]Лист2!$AN185</f>
        <v>0</v>
      </c>
      <c r="BZ34" s="14">
        <f>[2]Лист2!$AN31</f>
        <v>0</v>
      </c>
      <c r="CA34" s="14">
        <f t="shared" si="12"/>
        <v>3817373.48</v>
      </c>
      <c r="CB34" s="14">
        <f t="shared" si="13"/>
        <v>2896619.57</v>
      </c>
      <c r="CC34" s="15">
        <f>[2]Лист2!$AQ185</f>
        <v>1483</v>
      </c>
      <c r="CD34" s="14">
        <f>[2]Лист2!$AQ31</f>
        <v>645939.37</v>
      </c>
      <c r="CE34" s="15">
        <f>[2]Лист2!$AR185</f>
        <v>499</v>
      </c>
      <c r="CF34" s="14">
        <f>[2]Лист2!$AR31</f>
        <v>269765.55</v>
      </c>
      <c r="CG34" s="15">
        <f>[2]Лист2!$AS185</f>
        <v>1588</v>
      </c>
      <c r="CH34" s="14">
        <f>[2]Лист2!$AS31</f>
        <v>1980914.65</v>
      </c>
      <c r="CI34" s="15">
        <f>[2]Лист2!$AW185</f>
        <v>100</v>
      </c>
      <c r="CJ34" s="14">
        <f>[2]Лист2!$AW31</f>
        <v>920753.91</v>
      </c>
      <c r="CK34" s="15">
        <f>[2]Лист2!$AT185</f>
        <v>0</v>
      </c>
      <c r="CL34" s="20">
        <f>[2]Лист2!$AT31</f>
        <v>0</v>
      </c>
      <c r="CM34" s="15">
        <f>[2]Лист2!$AU185</f>
        <v>0</v>
      </c>
      <c r="CN34" s="14">
        <f>[2]Лист2!$AU31</f>
        <v>0</v>
      </c>
      <c r="CO34" s="15">
        <f>[2]Лист2!$AV185</f>
        <v>0</v>
      </c>
      <c r="CP34" s="20">
        <f>[2]Лист2!$AV31</f>
        <v>0</v>
      </c>
      <c r="CQ34" s="15">
        <f>[2]Лист2!$AX185</f>
        <v>0</v>
      </c>
      <c r="CR34" s="14">
        <f>[2]Лист2!$AX31</f>
        <v>0</v>
      </c>
    </row>
    <row r="35" spans="1:96" s="19" customFormat="1" ht="15" customHeight="1" x14ac:dyDescent="0.25">
      <c r="A35" s="29" t="s">
        <v>193</v>
      </c>
      <c r="B35" s="31" t="s">
        <v>13</v>
      </c>
      <c r="C35" s="16">
        <v>330114</v>
      </c>
      <c r="D35" s="17" t="s">
        <v>124</v>
      </c>
      <c r="E35" s="17" t="s">
        <v>128</v>
      </c>
      <c r="F35" s="18" t="s">
        <v>125</v>
      </c>
      <c r="G35" s="14">
        <f t="shared" si="3"/>
        <v>123522558.08</v>
      </c>
      <c r="H35" s="14">
        <f t="shared" si="4"/>
        <v>0</v>
      </c>
      <c r="I35" s="15">
        <f t="shared" si="5"/>
        <v>0</v>
      </c>
      <c r="J35" s="14">
        <f t="shared" si="5"/>
        <v>0</v>
      </c>
      <c r="K35" s="15">
        <f t="shared" si="5"/>
        <v>0</v>
      </c>
      <c r="L35" s="14">
        <f t="shared" si="5"/>
        <v>0</v>
      </c>
      <c r="M35" s="15">
        <f t="shared" si="5"/>
        <v>0</v>
      </c>
      <c r="N35" s="14">
        <f t="shared" si="5"/>
        <v>0</v>
      </c>
      <c r="O35" s="15">
        <f t="shared" si="5"/>
        <v>0</v>
      </c>
      <c r="P35" s="14">
        <f t="shared" si="5"/>
        <v>0</v>
      </c>
      <c r="Q35" s="15">
        <f t="shared" si="5"/>
        <v>0</v>
      </c>
      <c r="R35" s="14">
        <f t="shared" si="5"/>
        <v>0</v>
      </c>
      <c r="S35" s="15">
        <f t="shared" si="5"/>
        <v>0</v>
      </c>
      <c r="T35" s="14">
        <f t="shared" si="5"/>
        <v>0</v>
      </c>
      <c r="U35" s="15">
        <f t="shared" si="5"/>
        <v>0</v>
      </c>
      <c r="V35" s="14">
        <f t="shared" si="5"/>
        <v>0</v>
      </c>
      <c r="W35" s="15">
        <f t="shared" si="5"/>
        <v>51364</v>
      </c>
      <c r="X35" s="14">
        <f t="shared" si="5"/>
        <v>123522558.08</v>
      </c>
      <c r="Y35" s="14">
        <f t="shared" si="6"/>
        <v>30040337.079999998</v>
      </c>
      <c r="Z35" s="14">
        <f t="shared" si="7"/>
        <v>0</v>
      </c>
      <c r="AA35" s="15">
        <f>[2]Лист2!$M186</f>
        <v>0</v>
      </c>
      <c r="AB35" s="14">
        <f>[2]Лист2!M32</f>
        <v>0</v>
      </c>
      <c r="AC35" s="15">
        <f>[2]Лист2!N186</f>
        <v>0</v>
      </c>
      <c r="AD35" s="14">
        <f>[2]Лист2!$N32</f>
        <v>0</v>
      </c>
      <c r="AE35" s="15">
        <f>[2]Лист2!$O186</f>
        <v>0</v>
      </c>
      <c r="AF35" s="14">
        <f>[2]Лист2!$O32</f>
        <v>0</v>
      </c>
      <c r="AG35" s="15">
        <f>[2]Лист2!$S186</f>
        <v>0</v>
      </c>
      <c r="AH35" s="14">
        <f>[2]Лист2!$S32</f>
        <v>0</v>
      </c>
      <c r="AI35" s="15">
        <f>[2]Лист2!$P186</f>
        <v>0</v>
      </c>
      <c r="AJ35" s="20">
        <f>[2]Лист2!$P32</f>
        <v>0</v>
      </c>
      <c r="AK35" s="15">
        <f>[2]Лист2!$Q186</f>
        <v>0</v>
      </c>
      <c r="AL35" s="14">
        <f>[2]Лист2!$Q32</f>
        <v>0</v>
      </c>
      <c r="AM35" s="15">
        <f>[2]Лист2!$R186</f>
        <v>0</v>
      </c>
      <c r="AN35" s="20">
        <f>[2]Лист2!$R32</f>
        <v>0</v>
      </c>
      <c r="AO35" s="15">
        <f>[2]Лист2!$T186</f>
        <v>7584</v>
      </c>
      <c r="AP35" s="14">
        <f>[2]Лист2!$T32</f>
        <v>30040337.079999998</v>
      </c>
      <c r="AQ35" s="14">
        <f t="shared" si="8"/>
        <v>31241607</v>
      </c>
      <c r="AR35" s="14">
        <f t="shared" si="9"/>
        <v>0</v>
      </c>
      <c r="AS35" s="15">
        <f>[2]Лист2!$W186</f>
        <v>0</v>
      </c>
      <c r="AT35" s="14">
        <f>[2]Лист2!$W32</f>
        <v>0</v>
      </c>
      <c r="AU35" s="15">
        <f>[2]Лист2!$X186</f>
        <v>0</v>
      </c>
      <c r="AV35" s="14">
        <f>[2]Лист2!$X32</f>
        <v>0</v>
      </c>
      <c r="AW35" s="15">
        <f>[2]Лист2!$Y186</f>
        <v>0</v>
      </c>
      <c r="AX35" s="14">
        <f>[2]Лист2!$Y32</f>
        <v>0</v>
      </c>
      <c r="AY35" s="15">
        <f>[2]Лист2!$AC186</f>
        <v>0</v>
      </c>
      <c r="AZ35" s="14">
        <f>[2]Лист2!$AC32</f>
        <v>0</v>
      </c>
      <c r="BA35" s="15">
        <f>[2]Лист2!$Z186</f>
        <v>0</v>
      </c>
      <c r="BB35" s="20">
        <f>[2]Лист2!$Z32</f>
        <v>0</v>
      </c>
      <c r="BC35" s="15">
        <f>[2]Лист2!$AA186</f>
        <v>0</v>
      </c>
      <c r="BD35" s="14">
        <f>[2]Лист2!$AA32</f>
        <v>0</v>
      </c>
      <c r="BE35" s="15">
        <f>[2]Лист2!$AB186</f>
        <v>0</v>
      </c>
      <c r="BF35" s="20">
        <f>[2]Лист2!$AB32</f>
        <v>0</v>
      </c>
      <c r="BG35" s="15">
        <f>[2]Лист2!$AD186</f>
        <v>9000</v>
      </c>
      <c r="BH35" s="14">
        <f>[2]Лист2!$AD32</f>
        <v>31241607</v>
      </c>
      <c r="BI35" s="14">
        <f t="shared" si="10"/>
        <v>31096047</v>
      </c>
      <c r="BJ35" s="14">
        <f t="shared" si="11"/>
        <v>0</v>
      </c>
      <c r="BK35" s="15">
        <f>[2]Лист2!$AG186</f>
        <v>0</v>
      </c>
      <c r="BL35" s="14">
        <f>[2]Лист2!$AG32</f>
        <v>0</v>
      </c>
      <c r="BM35" s="15">
        <f>[2]Лист2!$AH186</f>
        <v>0</v>
      </c>
      <c r="BN35" s="14">
        <f>[2]Лист2!$AH32</f>
        <v>0</v>
      </c>
      <c r="BO35" s="15">
        <f>[2]Лист2!$AI186</f>
        <v>0</v>
      </c>
      <c r="BP35" s="14">
        <f>[2]Лист2!$AI32</f>
        <v>0</v>
      </c>
      <c r="BQ35" s="15">
        <f>[2]Лист2!$AM186</f>
        <v>0</v>
      </c>
      <c r="BR35" s="14">
        <f>[2]Лист2!$AM32</f>
        <v>0</v>
      </c>
      <c r="BS35" s="15">
        <f>[2]Лист2!$AJ186</f>
        <v>0</v>
      </c>
      <c r="BT35" s="20">
        <f>[2]Лист2!$AJ32</f>
        <v>0</v>
      </c>
      <c r="BU35" s="15">
        <f>[2]Лист2!$AK186</f>
        <v>0</v>
      </c>
      <c r="BV35" s="14">
        <f>[2]Лист2!$AK32</f>
        <v>0</v>
      </c>
      <c r="BW35" s="15">
        <f>[2]Лист2!$AL186</f>
        <v>0</v>
      </c>
      <c r="BX35" s="20">
        <f>[2]Лист2!$AL32</f>
        <v>0</v>
      </c>
      <c r="BY35" s="15">
        <f>[2]Лист2!$AN186</f>
        <v>11000</v>
      </c>
      <c r="BZ35" s="14">
        <f>[2]Лист2!$AN32</f>
        <v>31096047</v>
      </c>
      <c r="CA35" s="14">
        <f t="shared" si="12"/>
        <v>31144567</v>
      </c>
      <c r="CB35" s="14">
        <f t="shared" si="13"/>
        <v>0</v>
      </c>
      <c r="CC35" s="15">
        <f>[2]Лист2!$AQ186</f>
        <v>0</v>
      </c>
      <c r="CD35" s="14">
        <f>[2]Лист2!$AQ32</f>
        <v>0</v>
      </c>
      <c r="CE35" s="15">
        <f>[2]Лист2!$AR186</f>
        <v>0</v>
      </c>
      <c r="CF35" s="14">
        <f>[2]Лист2!$AR32</f>
        <v>0</v>
      </c>
      <c r="CG35" s="15">
        <f>[2]Лист2!$AS186</f>
        <v>0</v>
      </c>
      <c r="CH35" s="14">
        <f>[2]Лист2!$AS32</f>
        <v>0</v>
      </c>
      <c r="CI35" s="15">
        <f>[2]Лист2!$AW186</f>
        <v>0</v>
      </c>
      <c r="CJ35" s="14">
        <f>[2]Лист2!$AW32</f>
        <v>0</v>
      </c>
      <c r="CK35" s="15">
        <f>[2]Лист2!$AT186</f>
        <v>0</v>
      </c>
      <c r="CL35" s="20">
        <f>[2]Лист2!$AT32</f>
        <v>0</v>
      </c>
      <c r="CM35" s="15">
        <f>[2]Лист2!$AU186</f>
        <v>0</v>
      </c>
      <c r="CN35" s="14">
        <f>[2]Лист2!$AU32</f>
        <v>0</v>
      </c>
      <c r="CO35" s="15">
        <f>[2]Лист2!$AV186</f>
        <v>0</v>
      </c>
      <c r="CP35" s="20">
        <f>[2]Лист2!$AV32</f>
        <v>0</v>
      </c>
      <c r="CQ35" s="15">
        <f>[2]Лист2!$AX186</f>
        <v>23780</v>
      </c>
      <c r="CR35" s="14">
        <f>[2]Лист2!$AX32</f>
        <v>31144567</v>
      </c>
    </row>
    <row r="36" spans="1:96" s="19" customFormat="1" ht="15" customHeight="1" x14ac:dyDescent="0.25">
      <c r="A36" s="29" t="s">
        <v>194</v>
      </c>
      <c r="B36" s="31" t="s">
        <v>14</v>
      </c>
      <c r="C36" s="16">
        <v>330337</v>
      </c>
      <c r="D36" s="17" t="s">
        <v>124</v>
      </c>
      <c r="E36" s="17" t="s">
        <v>129</v>
      </c>
      <c r="F36" s="18" t="s">
        <v>125</v>
      </c>
      <c r="G36" s="14">
        <f t="shared" si="3"/>
        <v>2848082.45</v>
      </c>
      <c r="H36" s="14">
        <f t="shared" si="4"/>
        <v>2848082.45</v>
      </c>
      <c r="I36" s="15">
        <f t="shared" si="5"/>
        <v>2847</v>
      </c>
      <c r="J36" s="14">
        <f t="shared" si="5"/>
        <v>626638.31999999995</v>
      </c>
      <c r="K36" s="15">
        <f t="shared" si="5"/>
        <v>17</v>
      </c>
      <c r="L36" s="14">
        <f t="shared" si="5"/>
        <v>10219.69</v>
      </c>
      <c r="M36" s="15">
        <f t="shared" si="5"/>
        <v>2241</v>
      </c>
      <c r="N36" s="14">
        <f t="shared" si="5"/>
        <v>2211224.44</v>
      </c>
      <c r="O36" s="15">
        <f t="shared" si="5"/>
        <v>0</v>
      </c>
      <c r="P36" s="14">
        <f t="shared" si="5"/>
        <v>0</v>
      </c>
      <c r="Q36" s="15">
        <f t="shared" si="5"/>
        <v>0</v>
      </c>
      <c r="R36" s="14">
        <f t="shared" si="5"/>
        <v>0</v>
      </c>
      <c r="S36" s="15">
        <f t="shared" si="5"/>
        <v>0</v>
      </c>
      <c r="T36" s="14">
        <f t="shared" si="5"/>
        <v>0</v>
      </c>
      <c r="U36" s="15">
        <f t="shared" si="5"/>
        <v>0</v>
      </c>
      <c r="V36" s="14">
        <f t="shared" si="5"/>
        <v>0</v>
      </c>
      <c r="W36" s="15">
        <f t="shared" si="5"/>
        <v>0</v>
      </c>
      <c r="X36" s="14">
        <f t="shared" si="5"/>
        <v>0</v>
      </c>
      <c r="Y36" s="14">
        <f t="shared" si="6"/>
        <v>525800.93999999994</v>
      </c>
      <c r="Z36" s="14">
        <f t="shared" si="7"/>
        <v>525800.93999999994</v>
      </c>
      <c r="AA36" s="15">
        <f>[2]Лист2!$M187</f>
        <v>630</v>
      </c>
      <c r="AB36" s="14">
        <f>[2]Лист2!M33</f>
        <v>127920.28</v>
      </c>
      <c r="AC36" s="15">
        <f>[2]Лист2!N187</f>
        <v>2</v>
      </c>
      <c r="AD36" s="14">
        <f>[2]Лист2!$N33</f>
        <v>1277.46</v>
      </c>
      <c r="AE36" s="15">
        <f>[2]Лист2!$O187</f>
        <v>403</v>
      </c>
      <c r="AF36" s="14">
        <f>[2]Лист2!$O33</f>
        <v>396603.2</v>
      </c>
      <c r="AG36" s="15">
        <f>[2]Лист2!$S187</f>
        <v>0</v>
      </c>
      <c r="AH36" s="14">
        <f>[2]Лист2!$S33</f>
        <v>0</v>
      </c>
      <c r="AI36" s="15">
        <f>[2]Лист2!$P187</f>
        <v>0</v>
      </c>
      <c r="AJ36" s="20">
        <f>[2]Лист2!$P33</f>
        <v>0</v>
      </c>
      <c r="AK36" s="15">
        <f>[2]Лист2!$Q187</f>
        <v>0</v>
      </c>
      <c r="AL36" s="14">
        <f>[2]Лист2!$Q33</f>
        <v>0</v>
      </c>
      <c r="AM36" s="15">
        <f>[2]Лист2!$R187</f>
        <v>0</v>
      </c>
      <c r="AN36" s="20">
        <f>[2]Лист2!$R33</f>
        <v>0</v>
      </c>
      <c r="AO36" s="15">
        <f>[2]Лист2!$T187</f>
        <v>0</v>
      </c>
      <c r="AP36" s="14">
        <f>[2]Лист2!$T33</f>
        <v>0</v>
      </c>
      <c r="AQ36" s="14">
        <f t="shared" si="8"/>
        <v>899884.03</v>
      </c>
      <c r="AR36" s="14">
        <f t="shared" si="9"/>
        <v>899884.03</v>
      </c>
      <c r="AS36" s="15">
        <f>[2]Лист2!$W187</f>
        <v>790</v>
      </c>
      <c r="AT36" s="14">
        <f>[2]Лист2!$W33</f>
        <v>185649.88</v>
      </c>
      <c r="AU36" s="15">
        <f>[2]Лист2!$X187</f>
        <v>6</v>
      </c>
      <c r="AV36" s="14">
        <f>[2]Лист2!$X33</f>
        <v>3513.02</v>
      </c>
      <c r="AW36" s="15">
        <f>[2]Лист2!$Y187</f>
        <v>717</v>
      </c>
      <c r="AX36" s="14">
        <f>[2]Лист2!$Y33</f>
        <v>710721.13</v>
      </c>
      <c r="AY36" s="15">
        <f>[2]Лист2!$AC187</f>
        <v>0</v>
      </c>
      <c r="AZ36" s="14">
        <f>[2]Лист2!$AC33</f>
        <v>0</v>
      </c>
      <c r="BA36" s="15">
        <f>[2]Лист2!$Z187</f>
        <v>0</v>
      </c>
      <c r="BB36" s="20">
        <f>[2]Лист2!$Z33</f>
        <v>0</v>
      </c>
      <c r="BC36" s="15">
        <f>[2]Лист2!$AA187</f>
        <v>0</v>
      </c>
      <c r="BD36" s="14">
        <f>[2]Лист2!$AA33</f>
        <v>0</v>
      </c>
      <c r="BE36" s="15">
        <f>[2]Лист2!$AB187</f>
        <v>0</v>
      </c>
      <c r="BF36" s="20">
        <f>[2]Лист2!$AB33</f>
        <v>0</v>
      </c>
      <c r="BG36" s="15">
        <f>[2]Лист2!$AD187</f>
        <v>0</v>
      </c>
      <c r="BH36" s="14">
        <f>[2]Лист2!$AD33</f>
        <v>0</v>
      </c>
      <c r="BI36" s="14">
        <f t="shared" si="10"/>
        <v>711221.3</v>
      </c>
      <c r="BJ36" s="14">
        <f t="shared" si="11"/>
        <v>711221.3</v>
      </c>
      <c r="BK36" s="15">
        <f>[2]Лист2!$AG187</f>
        <v>713</v>
      </c>
      <c r="BL36" s="14">
        <f>[2]Лист2!$AG33</f>
        <v>156539.49</v>
      </c>
      <c r="BM36" s="15">
        <f>[2]Лист2!$AH187</f>
        <v>5</v>
      </c>
      <c r="BN36" s="14">
        <f>[2]Лист2!$AH33</f>
        <v>2874.29</v>
      </c>
      <c r="BO36" s="15">
        <f>[2]Лист2!$AI187</f>
        <v>560</v>
      </c>
      <c r="BP36" s="14">
        <f>[2]Лист2!$AI33</f>
        <v>551807.52</v>
      </c>
      <c r="BQ36" s="15">
        <f>[2]Лист2!$AM187</f>
        <v>0</v>
      </c>
      <c r="BR36" s="14">
        <f>[2]Лист2!$AM33</f>
        <v>0</v>
      </c>
      <c r="BS36" s="15">
        <f>[2]Лист2!$AJ187</f>
        <v>0</v>
      </c>
      <c r="BT36" s="20">
        <f>[2]Лист2!$AJ33</f>
        <v>0</v>
      </c>
      <c r="BU36" s="15">
        <f>[2]Лист2!$AK187</f>
        <v>0</v>
      </c>
      <c r="BV36" s="14">
        <f>[2]Лист2!$AK33</f>
        <v>0</v>
      </c>
      <c r="BW36" s="15">
        <f>[2]Лист2!$AL187</f>
        <v>0</v>
      </c>
      <c r="BX36" s="20">
        <f>[2]Лист2!$AL33</f>
        <v>0</v>
      </c>
      <c r="BY36" s="15">
        <f>[2]Лист2!$AN187</f>
        <v>0</v>
      </c>
      <c r="BZ36" s="14">
        <f>[2]Лист2!$AN33</f>
        <v>0</v>
      </c>
      <c r="CA36" s="14">
        <f t="shared" si="12"/>
        <v>711176.18</v>
      </c>
      <c r="CB36" s="14">
        <f t="shared" si="13"/>
        <v>711176.18</v>
      </c>
      <c r="CC36" s="15">
        <f>[2]Лист2!$AQ187</f>
        <v>714</v>
      </c>
      <c r="CD36" s="14">
        <f>[2]Лист2!$AQ33</f>
        <v>156528.67000000001</v>
      </c>
      <c r="CE36" s="15">
        <f>[2]Лист2!$AR187</f>
        <v>4</v>
      </c>
      <c r="CF36" s="14">
        <f>[2]Лист2!$AR33</f>
        <v>2554.92</v>
      </c>
      <c r="CG36" s="15">
        <f>[2]Лист2!$AS187</f>
        <v>561</v>
      </c>
      <c r="CH36" s="14">
        <f>[2]Лист2!$AS33</f>
        <v>552092.59</v>
      </c>
      <c r="CI36" s="15">
        <f>[2]Лист2!$AW187</f>
        <v>0</v>
      </c>
      <c r="CJ36" s="14">
        <f>[2]Лист2!$AW33</f>
        <v>0</v>
      </c>
      <c r="CK36" s="15">
        <f>[2]Лист2!$AT187</f>
        <v>0</v>
      </c>
      <c r="CL36" s="20">
        <f>[2]Лист2!$AT33</f>
        <v>0</v>
      </c>
      <c r="CM36" s="15">
        <f>[2]Лист2!$AU187</f>
        <v>0</v>
      </c>
      <c r="CN36" s="14">
        <f>[2]Лист2!$AU33</f>
        <v>0</v>
      </c>
      <c r="CO36" s="15">
        <f>[2]Лист2!$AV187</f>
        <v>0</v>
      </c>
      <c r="CP36" s="20">
        <f>[2]Лист2!$AV33</f>
        <v>0</v>
      </c>
      <c r="CQ36" s="15">
        <f>[2]Лист2!$AX187</f>
        <v>0</v>
      </c>
      <c r="CR36" s="14">
        <f>[2]Лист2!$AX33</f>
        <v>0</v>
      </c>
    </row>
    <row r="37" spans="1:96" s="19" customFormat="1" ht="15" customHeight="1" x14ac:dyDescent="0.25">
      <c r="A37" s="29" t="s">
        <v>195</v>
      </c>
      <c r="B37" s="31" t="s">
        <v>15</v>
      </c>
      <c r="C37" s="16">
        <v>330398</v>
      </c>
      <c r="D37" s="17" t="s">
        <v>124</v>
      </c>
      <c r="E37" s="17" t="s">
        <v>129</v>
      </c>
      <c r="F37" s="18" t="s">
        <v>125</v>
      </c>
      <c r="G37" s="14">
        <f t="shared" si="3"/>
        <v>24985998.210000001</v>
      </c>
      <c r="H37" s="14">
        <f t="shared" si="4"/>
        <v>717932.52</v>
      </c>
      <c r="I37" s="15">
        <f t="shared" si="5"/>
        <v>0</v>
      </c>
      <c r="J37" s="14">
        <f t="shared" si="5"/>
        <v>0</v>
      </c>
      <c r="K37" s="15">
        <f t="shared" si="5"/>
        <v>1124</v>
      </c>
      <c r="L37" s="14">
        <f t="shared" si="5"/>
        <v>717932.52</v>
      </c>
      <c r="M37" s="15">
        <f t="shared" si="5"/>
        <v>0</v>
      </c>
      <c r="N37" s="14">
        <f t="shared" si="5"/>
        <v>0</v>
      </c>
      <c r="O37" s="15">
        <f t="shared" si="5"/>
        <v>379</v>
      </c>
      <c r="P37" s="14">
        <f t="shared" si="5"/>
        <v>15309093.76</v>
      </c>
      <c r="Q37" s="15">
        <f t="shared" si="5"/>
        <v>140</v>
      </c>
      <c r="R37" s="14">
        <f t="shared" si="5"/>
        <v>8958971.9299999997</v>
      </c>
      <c r="S37" s="15">
        <f t="shared" si="5"/>
        <v>0</v>
      </c>
      <c r="T37" s="14">
        <f t="shared" si="5"/>
        <v>0</v>
      </c>
      <c r="U37" s="15">
        <f t="shared" si="5"/>
        <v>129</v>
      </c>
      <c r="V37" s="14">
        <f t="shared" si="5"/>
        <v>8294597.8099999996</v>
      </c>
      <c r="W37" s="15">
        <f t="shared" si="5"/>
        <v>0</v>
      </c>
      <c r="X37" s="14">
        <f t="shared" si="5"/>
        <v>0</v>
      </c>
      <c r="Y37" s="14">
        <f t="shared" si="6"/>
        <v>7495799.4699999997</v>
      </c>
      <c r="Z37" s="14">
        <f t="shared" si="7"/>
        <v>215379.76</v>
      </c>
      <c r="AA37" s="15">
        <f>[2]Лист2!$M188</f>
        <v>0</v>
      </c>
      <c r="AB37" s="14">
        <f>[2]Лист2!M34</f>
        <v>0</v>
      </c>
      <c r="AC37" s="15">
        <f>[2]Лист2!N188</f>
        <v>337</v>
      </c>
      <c r="AD37" s="14">
        <f>[2]Лист2!$N34</f>
        <v>215379.76</v>
      </c>
      <c r="AE37" s="15">
        <f>[2]Лист2!$O188</f>
        <v>0</v>
      </c>
      <c r="AF37" s="14">
        <f>[2]Лист2!$O34</f>
        <v>0</v>
      </c>
      <c r="AG37" s="15">
        <f>[2]Лист2!$S188</f>
        <v>114</v>
      </c>
      <c r="AH37" s="14">
        <f>[2]Лист2!$S34</f>
        <v>4592728.13</v>
      </c>
      <c r="AI37" s="15">
        <f>[2]Лист2!$P188</f>
        <v>42</v>
      </c>
      <c r="AJ37" s="20">
        <f>[2]Лист2!$P34</f>
        <v>2687691.58</v>
      </c>
      <c r="AK37" s="15">
        <f>[2]Лист2!$Q188</f>
        <v>0</v>
      </c>
      <c r="AL37" s="14">
        <f>[2]Лист2!$Q34</f>
        <v>0</v>
      </c>
      <c r="AM37" s="15">
        <f>[2]Лист2!$R188</f>
        <v>39</v>
      </c>
      <c r="AN37" s="20">
        <f>[2]Лист2!$R34</f>
        <v>2488379.34</v>
      </c>
      <c r="AO37" s="15">
        <f>[2]Лист2!$T188</f>
        <v>0</v>
      </c>
      <c r="AP37" s="14">
        <f>[2]Лист2!$T34</f>
        <v>0</v>
      </c>
      <c r="AQ37" s="14">
        <f t="shared" si="8"/>
        <v>4997199.6399999997</v>
      </c>
      <c r="AR37" s="14">
        <f t="shared" si="9"/>
        <v>143586.5</v>
      </c>
      <c r="AS37" s="15">
        <f>[2]Лист2!$W188</f>
        <v>0</v>
      </c>
      <c r="AT37" s="14">
        <f>[2]Лист2!$W34</f>
        <v>0</v>
      </c>
      <c r="AU37" s="15">
        <f>[2]Лист2!$X188</f>
        <v>225</v>
      </c>
      <c r="AV37" s="14">
        <f>[2]Лист2!$X34</f>
        <v>143586.5</v>
      </c>
      <c r="AW37" s="15">
        <f>[2]Лист2!$Y188</f>
        <v>0</v>
      </c>
      <c r="AX37" s="14">
        <f>[2]Лист2!$Y34</f>
        <v>0</v>
      </c>
      <c r="AY37" s="15">
        <f>[2]Лист2!$AC188</f>
        <v>76</v>
      </c>
      <c r="AZ37" s="14">
        <f>[2]Лист2!$AC34</f>
        <v>3061818.75</v>
      </c>
      <c r="BA37" s="15">
        <f>[2]Лист2!$Z188</f>
        <v>28</v>
      </c>
      <c r="BB37" s="20">
        <f>[2]Лист2!$Z34</f>
        <v>1791794.39</v>
      </c>
      <c r="BC37" s="15">
        <f>[2]Лист2!$AA188</f>
        <v>0</v>
      </c>
      <c r="BD37" s="14">
        <f>[2]Лист2!$AA34</f>
        <v>0</v>
      </c>
      <c r="BE37" s="15">
        <f>[2]Лист2!$AB188</f>
        <v>26</v>
      </c>
      <c r="BF37" s="20">
        <f>[2]Лист2!$AB34</f>
        <v>1658919.56</v>
      </c>
      <c r="BG37" s="15">
        <f>[2]Лист2!$AD188</f>
        <v>0</v>
      </c>
      <c r="BH37" s="14">
        <f>[2]Лист2!$AD34</f>
        <v>0</v>
      </c>
      <c r="BI37" s="14">
        <f t="shared" si="10"/>
        <v>4997199.6399999997</v>
      </c>
      <c r="BJ37" s="14">
        <f t="shared" si="11"/>
        <v>143586.5</v>
      </c>
      <c r="BK37" s="15">
        <f>[2]Лист2!$AG188</f>
        <v>0</v>
      </c>
      <c r="BL37" s="14">
        <f>[2]Лист2!$AG34</f>
        <v>0</v>
      </c>
      <c r="BM37" s="15">
        <f>[2]Лист2!$AH188</f>
        <v>225</v>
      </c>
      <c r="BN37" s="14">
        <f>[2]Лист2!$AH34</f>
        <v>143586.5</v>
      </c>
      <c r="BO37" s="15">
        <f>[2]Лист2!$AI188</f>
        <v>0</v>
      </c>
      <c r="BP37" s="14">
        <f>[2]Лист2!$AI34</f>
        <v>0</v>
      </c>
      <c r="BQ37" s="15">
        <f>[2]Лист2!$AM188</f>
        <v>76</v>
      </c>
      <c r="BR37" s="14">
        <f>[2]Лист2!$AM34</f>
        <v>3061818.75</v>
      </c>
      <c r="BS37" s="15">
        <f>[2]Лист2!$AJ188</f>
        <v>28</v>
      </c>
      <c r="BT37" s="20">
        <f>[2]Лист2!$AJ34</f>
        <v>1791794.39</v>
      </c>
      <c r="BU37" s="15">
        <f>[2]Лист2!$AK188</f>
        <v>0</v>
      </c>
      <c r="BV37" s="14">
        <f>[2]Лист2!$AK34</f>
        <v>0</v>
      </c>
      <c r="BW37" s="15">
        <f>[2]Лист2!$AL188</f>
        <v>26</v>
      </c>
      <c r="BX37" s="20">
        <f>[2]Лист2!$AL34</f>
        <v>1658919.56</v>
      </c>
      <c r="BY37" s="15">
        <f>[2]Лист2!$AN188</f>
        <v>0</v>
      </c>
      <c r="BZ37" s="14">
        <f>[2]Лист2!$AN34</f>
        <v>0</v>
      </c>
      <c r="CA37" s="14">
        <f t="shared" si="12"/>
        <v>7495799.46</v>
      </c>
      <c r="CB37" s="14">
        <f t="shared" si="13"/>
        <v>215379.76</v>
      </c>
      <c r="CC37" s="15">
        <f>[2]Лист2!$AQ188</f>
        <v>0</v>
      </c>
      <c r="CD37" s="14">
        <f>[2]Лист2!$AQ34</f>
        <v>0</v>
      </c>
      <c r="CE37" s="15">
        <f>[2]Лист2!$AR188</f>
        <v>337</v>
      </c>
      <c r="CF37" s="14">
        <f>[2]Лист2!$AR34</f>
        <v>215379.76</v>
      </c>
      <c r="CG37" s="15">
        <f>[2]Лист2!$AS188</f>
        <v>0</v>
      </c>
      <c r="CH37" s="14">
        <f>[2]Лист2!$AS34</f>
        <v>0</v>
      </c>
      <c r="CI37" s="15">
        <f>[2]Лист2!$AW188</f>
        <v>113</v>
      </c>
      <c r="CJ37" s="14">
        <f>[2]Лист2!$AW34</f>
        <v>4592728.13</v>
      </c>
      <c r="CK37" s="15">
        <f>[2]Лист2!$AT188</f>
        <v>42</v>
      </c>
      <c r="CL37" s="20">
        <f>[2]Лист2!$AT34</f>
        <v>2687691.57</v>
      </c>
      <c r="CM37" s="15">
        <f>[2]Лист2!$AU188</f>
        <v>0</v>
      </c>
      <c r="CN37" s="14">
        <f>[2]Лист2!$AU34</f>
        <v>0</v>
      </c>
      <c r="CO37" s="15">
        <f>[2]Лист2!$AV188</f>
        <v>38</v>
      </c>
      <c r="CP37" s="20">
        <f>[2]Лист2!$AV34</f>
        <v>2488379.35</v>
      </c>
      <c r="CQ37" s="15">
        <f>[2]Лист2!$AX188</f>
        <v>0</v>
      </c>
      <c r="CR37" s="14">
        <f>[2]Лист2!$AX34</f>
        <v>0</v>
      </c>
    </row>
    <row r="38" spans="1:96" s="19" customFormat="1" ht="15" customHeight="1" x14ac:dyDescent="0.25">
      <c r="A38" s="29" t="s">
        <v>196</v>
      </c>
      <c r="B38" s="31" t="s">
        <v>110</v>
      </c>
      <c r="C38" s="16">
        <v>330364</v>
      </c>
      <c r="D38" s="17" t="s">
        <v>124</v>
      </c>
      <c r="E38" s="17" t="s">
        <v>129</v>
      </c>
      <c r="F38" s="18" t="s">
        <v>125</v>
      </c>
      <c r="G38" s="14">
        <f t="shared" si="3"/>
        <v>11171021</v>
      </c>
      <c r="H38" s="14">
        <f t="shared" si="4"/>
        <v>0</v>
      </c>
      <c r="I38" s="15">
        <f t="shared" si="5"/>
        <v>0</v>
      </c>
      <c r="J38" s="14">
        <f t="shared" si="5"/>
        <v>0</v>
      </c>
      <c r="K38" s="15">
        <f t="shared" si="5"/>
        <v>0</v>
      </c>
      <c r="L38" s="14">
        <f t="shared" si="5"/>
        <v>0</v>
      </c>
      <c r="M38" s="15">
        <f t="shared" si="5"/>
        <v>0</v>
      </c>
      <c r="N38" s="14">
        <f t="shared" si="5"/>
        <v>0</v>
      </c>
      <c r="O38" s="15">
        <f t="shared" si="5"/>
        <v>135</v>
      </c>
      <c r="P38" s="14">
        <f t="shared" si="5"/>
        <v>11171021</v>
      </c>
      <c r="Q38" s="15">
        <f t="shared" si="5"/>
        <v>0</v>
      </c>
      <c r="R38" s="14">
        <f t="shared" si="5"/>
        <v>0</v>
      </c>
      <c r="S38" s="15">
        <f t="shared" si="5"/>
        <v>0</v>
      </c>
      <c r="T38" s="14">
        <f t="shared" si="5"/>
        <v>0</v>
      </c>
      <c r="U38" s="15">
        <f t="shared" si="5"/>
        <v>0</v>
      </c>
      <c r="V38" s="14">
        <f t="shared" si="5"/>
        <v>0</v>
      </c>
      <c r="W38" s="15">
        <f t="shared" si="5"/>
        <v>0</v>
      </c>
      <c r="X38" s="14">
        <f t="shared" si="5"/>
        <v>0</v>
      </c>
      <c r="Y38" s="14">
        <f t="shared" si="6"/>
        <v>3310136.02</v>
      </c>
      <c r="Z38" s="14">
        <f t="shared" si="7"/>
        <v>0</v>
      </c>
      <c r="AA38" s="15">
        <f>[2]Лист2!$M189</f>
        <v>0</v>
      </c>
      <c r="AB38" s="14">
        <f>[2]Лист2!M35</f>
        <v>0</v>
      </c>
      <c r="AC38" s="15">
        <f>[2]Лист2!N189</f>
        <v>0</v>
      </c>
      <c r="AD38" s="14">
        <f>[2]Лист2!$N35</f>
        <v>0</v>
      </c>
      <c r="AE38" s="15">
        <f>[2]Лист2!$O189</f>
        <v>0</v>
      </c>
      <c r="AF38" s="14">
        <f>[2]Лист2!$O35</f>
        <v>0</v>
      </c>
      <c r="AG38" s="15">
        <f>[2]Лист2!$S189</f>
        <v>41</v>
      </c>
      <c r="AH38" s="14">
        <f>[2]Лист2!$S35</f>
        <v>3310136.02</v>
      </c>
      <c r="AI38" s="15">
        <f>[2]Лист2!$P189</f>
        <v>0</v>
      </c>
      <c r="AJ38" s="20">
        <f>[2]Лист2!$P35</f>
        <v>0</v>
      </c>
      <c r="AK38" s="15">
        <f>[2]Лист2!$Q189</f>
        <v>0</v>
      </c>
      <c r="AL38" s="14">
        <f>[2]Лист2!$Q35</f>
        <v>0</v>
      </c>
      <c r="AM38" s="15">
        <f>[2]Лист2!$R189</f>
        <v>0</v>
      </c>
      <c r="AN38" s="20">
        <f>[2]Лист2!$R35</f>
        <v>0</v>
      </c>
      <c r="AO38" s="15">
        <f>[2]Лист2!$T189</f>
        <v>0</v>
      </c>
      <c r="AP38" s="14">
        <f>[2]Лист2!$T35</f>
        <v>0</v>
      </c>
      <c r="AQ38" s="14">
        <f t="shared" si="8"/>
        <v>1936130.53</v>
      </c>
      <c r="AR38" s="14">
        <f t="shared" si="9"/>
        <v>0</v>
      </c>
      <c r="AS38" s="15">
        <f>[2]Лист2!$W189</f>
        <v>0</v>
      </c>
      <c r="AT38" s="14">
        <f>[2]Лист2!$W35</f>
        <v>0</v>
      </c>
      <c r="AU38" s="15">
        <f>[2]Лист2!$X189</f>
        <v>0</v>
      </c>
      <c r="AV38" s="14">
        <f>[2]Лист2!$X35</f>
        <v>0</v>
      </c>
      <c r="AW38" s="15">
        <f>[2]Лист2!$Y189</f>
        <v>0</v>
      </c>
      <c r="AX38" s="14">
        <f>[2]Лист2!$Y35</f>
        <v>0</v>
      </c>
      <c r="AY38" s="15">
        <f>[2]Лист2!$AC189</f>
        <v>38</v>
      </c>
      <c r="AZ38" s="14">
        <f>[2]Лист2!$AC35</f>
        <v>1936130.53</v>
      </c>
      <c r="BA38" s="15">
        <f>[2]Лист2!$Z189</f>
        <v>0</v>
      </c>
      <c r="BB38" s="20">
        <f>[2]Лист2!$Z35</f>
        <v>0</v>
      </c>
      <c r="BC38" s="15">
        <f>[2]Лист2!$AA189</f>
        <v>0</v>
      </c>
      <c r="BD38" s="14">
        <f>[2]Лист2!$AA35</f>
        <v>0</v>
      </c>
      <c r="BE38" s="15">
        <f>[2]Лист2!$AB189</f>
        <v>0</v>
      </c>
      <c r="BF38" s="20">
        <f>[2]Лист2!$AB35</f>
        <v>0</v>
      </c>
      <c r="BG38" s="15">
        <f>[2]Лист2!$AD189</f>
        <v>0</v>
      </c>
      <c r="BH38" s="14">
        <f>[2]Лист2!$AD35</f>
        <v>0</v>
      </c>
      <c r="BI38" s="14">
        <f t="shared" si="10"/>
        <v>3464172.6</v>
      </c>
      <c r="BJ38" s="14">
        <f t="shared" si="11"/>
        <v>0</v>
      </c>
      <c r="BK38" s="15">
        <f>[2]Лист2!$AG189</f>
        <v>0</v>
      </c>
      <c r="BL38" s="14">
        <f>[2]Лист2!$AG35</f>
        <v>0</v>
      </c>
      <c r="BM38" s="15">
        <f>[2]Лист2!$AH189</f>
        <v>0</v>
      </c>
      <c r="BN38" s="14">
        <f>[2]Лист2!$AH35</f>
        <v>0</v>
      </c>
      <c r="BO38" s="15">
        <f>[2]Лист2!$AI189</f>
        <v>0</v>
      </c>
      <c r="BP38" s="14">
        <f>[2]Лист2!$AI35</f>
        <v>0</v>
      </c>
      <c r="BQ38" s="15">
        <f>[2]Лист2!$AM189</f>
        <v>38</v>
      </c>
      <c r="BR38" s="14">
        <f>[2]Лист2!$AM35</f>
        <v>3464172.6</v>
      </c>
      <c r="BS38" s="15">
        <f>[2]Лист2!$AJ189</f>
        <v>0</v>
      </c>
      <c r="BT38" s="20">
        <f>[2]Лист2!$AJ35</f>
        <v>0</v>
      </c>
      <c r="BU38" s="15">
        <f>[2]Лист2!$AK189</f>
        <v>0</v>
      </c>
      <c r="BV38" s="14">
        <f>[2]Лист2!$AK35</f>
        <v>0</v>
      </c>
      <c r="BW38" s="15">
        <f>[2]Лист2!$AL189</f>
        <v>0</v>
      </c>
      <c r="BX38" s="20">
        <f>[2]Лист2!$AL35</f>
        <v>0</v>
      </c>
      <c r="BY38" s="15">
        <f>[2]Лист2!$AN189</f>
        <v>0</v>
      </c>
      <c r="BZ38" s="14">
        <f>[2]Лист2!$AN35</f>
        <v>0</v>
      </c>
      <c r="CA38" s="14">
        <f t="shared" si="12"/>
        <v>2460581.85</v>
      </c>
      <c r="CB38" s="14">
        <f t="shared" si="13"/>
        <v>0</v>
      </c>
      <c r="CC38" s="15">
        <f>[2]Лист2!$AQ189</f>
        <v>0</v>
      </c>
      <c r="CD38" s="14">
        <f>[2]Лист2!$AQ35</f>
        <v>0</v>
      </c>
      <c r="CE38" s="15">
        <f>[2]Лист2!$AR189</f>
        <v>0</v>
      </c>
      <c r="CF38" s="14">
        <f>[2]Лист2!$AR35</f>
        <v>0</v>
      </c>
      <c r="CG38" s="15">
        <f>[2]Лист2!$AS189</f>
        <v>0</v>
      </c>
      <c r="CH38" s="14">
        <f>[2]Лист2!$AS35</f>
        <v>0</v>
      </c>
      <c r="CI38" s="15">
        <f>[2]Лист2!$AW189</f>
        <v>18</v>
      </c>
      <c r="CJ38" s="14">
        <f>[2]Лист2!$AW35</f>
        <v>2460581.85</v>
      </c>
      <c r="CK38" s="15">
        <f>[2]Лист2!$AT189</f>
        <v>0</v>
      </c>
      <c r="CL38" s="20">
        <f>[2]Лист2!$AT35</f>
        <v>0</v>
      </c>
      <c r="CM38" s="15">
        <f>[2]Лист2!$AU189</f>
        <v>0</v>
      </c>
      <c r="CN38" s="14">
        <f>[2]Лист2!$AU35</f>
        <v>0</v>
      </c>
      <c r="CO38" s="15">
        <f>[2]Лист2!$AV189</f>
        <v>0</v>
      </c>
      <c r="CP38" s="20">
        <f>[2]Лист2!$AV35</f>
        <v>0</v>
      </c>
      <c r="CQ38" s="15">
        <f>[2]Лист2!$AX189</f>
        <v>0</v>
      </c>
      <c r="CR38" s="14">
        <f>[2]Лист2!$AX35</f>
        <v>0</v>
      </c>
    </row>
    <row r="39" spans="1:96" s="19" customFormat="1" ht="15" customHeight="1" x14ac:dyDescent="0.25">
      <c r="A39" s="32">
        <v>29</v>
      </c>
      <c r="B39" s="31" t="s">
        <v>16</v>
      </c>
      <c r="C39" s="16">
        <v>330419</v>
      </c>
      <c r="D39" s="17" t="s">
        <v>124</v>
      </c>
      <c r="E39" s="17" t="s">
        <v>129</v>
      </c>
      <c r="F39" s="18" t="s">
        <v>125</v>
      </c>
      <c r="G39" s="14">
        <f t="shared" si="3"/>
        <v>8930916.2899999991</v>
      </c>
      <c r="H39" s="14">
        <f t="shared" si="4"/>
        <v>0</v>
      </c>
      <c r="I39" s="15">
        <f t="shared" si="5"/>
        <v>0</v>
      </c>
      <c r="J39" s="14">
        <f t="shared" si="5"/>
        <v>0</v>
      </c>
      <c r="K39" s="15">
        <f t="shared" si="5"/>
        <v>0</v>
      </c>
      <c r="L39" s="14">
        <f t="shared" si="5"/>
        <v>0</v>
      </c>
      <c r="M39" s="15">
        <f t="shared" si="5"/>
        <v>0</v>
      </c>
      <c r="N39" s="14">
        <f t="shared" si="5"/>
        <v>0</v>
      </c>
      <c r="O39" s="15">
        <f t="shared" si="5"/>
        <v>107</v>
      </c>
      <c r="P39" s="14">
        <f t="shared" si="5"/>
        <v>8930916.2899999991</v>
      </c>
      <c r="Q39" s="15">
        <f t="shared" si="5"/>
        <v>0</v>
      </c>
      <c r="R39" s="14">
        <f t="shared" si="5"/>
        <v>0</v>
      </c>
      <c r="S39" s="15">
        <f t="shared" si="5"/>
        <v>0</v>
      </c>
      <c r="T39" s="14">
        <f t="shared" si="5"/>
        <v>0</v>
      </c>
      <c r="U39" s="15">
        <f t="shared" si="5"/>
        <v>0</v>
      </c>
      <c r="V39" s="14">
        <f t="shared" si="5"/>
        <v>0</v>
      </c>
      <c r="W39" s="15">
        <f t="shared" si="5"/>
        <v>0</v>
      </c>
      <c r="X39" s="14">
        <f t="shared" si="5"/>
        <v>0</v>
      </c>
      <c r="Y39" s="14">
        <f t="shared" si="6"/>
        <v>2990723.8</v>
      </c>
      <c r="Z39" s="14">
        <f t="shared" si="7"/>
        <v>0</v>
      </c>
      <c r="AA39" s="15">
        <f>[2]Лист2!$M190</f>
        <v>0</v>
      </c>
      <c r="AB39" s="14">
        <f>[2]Лист2!M36</f>
        <v>0</v>
      </c>
      <c r="AC39" s="15">
        <f>[2]Лист2!N190</f>
        <v>0</v>
      </c>
      <c r="AD39" s="14">
        <f>[2]Лист2!$N36</f>
        <v>0</v>
      </c>
      <c r="AE39" s="15">
        <f>[2]Лист2!$O190</f>
        <v>0</v>
      </c>
      <c r="AF39" s="14">
        <f>[2]Лист2!$O36</f>
        <v>0</v>
      </c>
      <c r="AG39" s="15">
        <f>[2]Лист2!$S190</f>
        <v>34</v>
      </c>
      <c r="AH39" s="14">
        <f>[2]Лист2!$S36</f>
        <v>2990723.8</v>
      </c>
      <c r="AI39" s="15">
        <f>[2]Лист2!$P190</f>
        <v>0</v>
      </c>
      <c r="AJ39" s="20">
        <f>[2]Лист2!$P36</f>
        <v>0</v>
      </c>
      <c r="AK39" s="15">
        <f>[2]Лист2!$Q190</f>
        <v>0</v>
      </c>
      <c r="AL39" s="14">
        <f>[2]Лист2!$Q36</f>
        <v>0</v>
      </c>
      <c r="AM39" s="15">
        <f>[2]Лист2!$R190</f>
        <v>0</v>
      </c>
      <c r="AN39" s="20">
        <f>[2]Лист2!$R36</f>
        <v>0</v>
      </c>
      <c r="AO39" s="15">
        <f>[2]Лист2!$T190</f>
        <v>0</v>
      </c>
      <c r="AP39" s="14">
        <f>[2]Лист2!$T36</f>
        <v>0</v>
      </c>
      <c r="AQ39" s="14">
        <f t="shared" si="8"/>
        <v>1400193</v>
      </c>
      <c r="AR39" s="14">
        <f t="shared" si="9"/>
        <v>0</v>
      </c>
      <c r="AS39" s="15">
        <f>[2]Лист2!$W190</f>
        <v>0</v>
      </c>
      <c r="AT39" s="14">
        <f>[2]Лист2!$W36</f>
        <v>0</v>
      </c>
      <c r="AU39" s="15">
        <f>[2]Лист2!$X190</f>
        <v>0</v>
      </c>
      <c r="AV39" s="14">
        <f>[2]Лист2!$X36</f>
        <v>0</v>
      </c>
      <c r="AW39" s="15">
        <f>[2]Лист2!$Y190</f>
        <v>0</v>
      </c>
      <c r="AX39" s="14">
        <f>[2]Лист2!$Y36</f>
        <v>0</v>
      </c>
      <c r="AY39" s="15">
        <f>[2]Лист2!$AC190</f>
        <v>19</v>
      </c>
      <c r="AZ39" s="14">
        <f>[2]Лист2!$AC36</f>
        <v>1400193</v>
      </c>
      <c r="BA39" s="15">
        <f>[2]Лист2!$Z190</f>
        <v>0</v>
      </c>
      <c r="BB39" s="20">
        <f>[2]Лист2!$Z36</f>
        <v>0</v>
      </c>
      <c r="BC39" s="15">
        <f>[2]Лист2!$AA190</f>
        <v>0</v>
      </c>
      <c r="BD39" s="14">
        <f>[2]Лист2!$AA36</f>
        <v>0</v>
      </c>
      <c r="BE39" s="15">
        <f>[2]Лист2!$AB190</f>
        <v>0</v>
      </c>
      <c r="BF39" s="20">
        <f>[2]Лист2!$AB36</f>
        <v>0</v>
      </c>
      <c r="BG39" s="15">
        <f>[2]Лист2!$AD190</f>
        <v>0</v>
      </c>
      <c r="BH39" s="14">
        <f>[2]Лист2!$AD36</f>
        <v>0</v>
      </c>
      <c r="BI39" s="14">
        <f t="shared" si="10"/>
        <v>1815999.79</v>
      </c>
      <c r="BJ39" s="14">
        <f t="shared" si="11"/>
        <v>0</v>
      </c>
      <c r="BK39" s="15">
        <f>[2]Лист2!$AG190</f>
        <v>0</v>
      </c>
      <c r="BL39" s="14">
        <f>[2]Лист2!$AG36</f>
        <v>0</v>
      </c>
      <c r="BM39" s="15">
        <f>[2]Лист2!$AH190</f>
        <v>0</v>
      </c>
      <c r="BN39" s="14">
        <f>[2]Лист2!$AH36</f>
        <v>0</v>
      </c>
      <c r="BO39" s="15">
        <f>[2]Лист2!$AI190</f>
        <v>0</v>
      </c>
      <c r="BP39" s="14">
        <f>[2]Лист2!$AI36</f>
        <v>0</v>
      </c>
      <c r="BQ39" s="15">
        <f>[2]Лист2!$AM190</f>
        <v>22</v>
      </c>
      <c r="BR39" s="14">
        <f>[2]Лист2!$AM36</f>
        <v>1815999.79</v>
      </c>
      <c r="BS39" s="15">
        <f>[2]Лист2!$AJ190</f>
        <v>0</v>
      </c>
      <c r="BT39" s="20">
        <f>[2]Лист2!$AJ36</f>
        <v>0</v>
      </c>
      <c r="BU39" s="15">
        <f>[2]Лист2!$AK190</f>
        <v>0</v>
      </c>
      <c r="BV39" s="14">
        <f>[2]Лист2!$AK36</f>
        <v>0</v>
      </c>
      <c r="BW39" s="15">
        <f>[2]Лист2!$AL190</f>
        <v>0</v>
      </c>
      <c r="BX39" s="20">
        <f>[2]Лист2!$AL36</f>
        <v>0</v>
      </c>
      <c r="BY39" s="15">
        <f>[2]Лист2!$AN190</f>
        <v>0</v>
      </c>
      <c r="BZ39" s="14">
        <f>[2]Лист2!$AN36</f>
        <v>0</v>
      </c>
      <c r="CA39" s="14">
        <f t="shared" si="12"/>
        <v>2723999.7</v>
      </c>
      <c r="CB39" s="14">
        <f t="shared" si="13"/>
        <v>0</v>
      </c>
      <c r="CC39" s="15">
        <f>[2]Лист2!$AQ190</f>
        <v>0</v>
      </c>
      <c r="CD39" s="14">
        <f>[2]Лист2!$AQ36</f>
        <v>0</v>
      </c>
      <c r="CE39" s="15">
        <f>[2]Лист2!$AR190</f>
        <v>0</v>
      </c>
      <c r="CF39" s="14">
        <f>[2]Лист2!$AR36</f>
        <v>0</v>
      </c>
      <c r="CG39" s="15">
        <f>[2]Лист2!$AS190</f>
        <v>0</v>
      </c>
      <c r="CH39" s="14">
        <f>[2]Лист2!$AS36</f>
        <v>0</v>
      </c>
      <c r="CI39" s="15">
        <f>[2]Лист2!$AW190</f>
        <v>32</v>
      </c>
      <c r="CJ39" s="14">
        <f>[2]Лист2!$AW36</f>
        <v>2723999.7</v>
      </c>
      <c r="CK39" s="15">
        <f>[2]Лист2!$AT190</f>
        <v>0</v>
      </c>
      <c r="CL39" s="20">
        <f>[2]Лист2!$AT36</f>
        <v>0</v>
      </c>
      <c r="CM39" s="15">
        <f>[2]Лист2!$AU190</f>
        <v>0</v>
      </c>
      <c r="CN39" s="14">
        <f>[2]Лист2!$AU36</f>
        <v>0</v>
      </c>
      <c r="CO39" s="15">
        <f>[2]Лист2!$AV190</f>
        <v>0</v>
      </c>
      <c r="CP39" s="20">
        <f>[2]Лист2!$AV36</f>
        <v>0</v>
      </c>
      <c r="CQ39" s="15">
        <f>[2]Лист2!$AX190</f>
        <v>0</v>
      </c>
      <c r="CR39" s="14">
        <f>[2]Лист2!$AX36</f>
        <v>0</v>
      </c>
    </row>
    <row r="40" spans="1:96" s="19" customFormat="1" ht="15" customHeight="1" x14ac:dyDescent="0.25">
      <c r="A40" s="32">
        <v>30</v>
      </c>
      <c r="B40" s="31" t="s">
        <v>111</v>
      </c>
      <c r="C40" s="16">
        <v>330369</v>
      </c>
      <c r="D40" s="17" t="s">
        <v>124</v>
      </c>
      <c r="E40" s="17" t="s">
        <v>129</v>
      </c>
      <c r="F40" s="18" t="s">
        <v>125</v>
      </c>
      <c r="G40" s="14">
        <f t="shared" si="3"/>
        <v>10121307.310000001</v>
      </c>
      <c r="H40" s="14">
        <f t="shared" si="4"/>
        <v>10121307.310000001</v>
      </c>
      <c r="I40" s="15">
        <f t="shared" si="5"/>
        <v>0</v>
      </c>
      <c r="J40" s="14">
        <f t="shared" si="5"/>
        <v>0</v>
      </c>
      <c r="K40" s="15">
        <f t="shared" si="5"/>
        <v>0</v>
      </c>
      <c r="L40" s="14">
        <f t="shared" si="5"/>
        <v>0</v>
      </c>
      <c r="M40" s="15">
        <f t="shared" si="5"/>
        <v>0</v>
      </c>
      <c r="N40" s="14">
        <f t="shared" si="5"/>
        <v>10121307.310000001</v>
      </c>
      <c r="O40" s="15">
        <f t="shared" si="5"/>
        <v>0</v>
      </c>
      <c r="P40" s="14">
        <f t="shared" si="5"/>
        <v>0</v>
      </c>
      <c r="Q40" s="15">
        <f t="shared" si="5"/>
        <v>0</v>
      </c>
      <c r="R40" s="14">
        <f t="shared" si="5"/>
        <v>0</v>
      </c>
      <c r="S40" s="15">
        <f t="shared" si="5"/>
        <v>0</v>
      </c>
      <c r="T40" s="14">
        <f t="shared" si="5"/>
        <v>0</v>
      </c>
      <c r="U40" s="15">
        <f t="shared" si="5"/>
        <v>0</v>
      </c>
      <c r="V40" s="14">
        <f t="shared" si="5"/>
        <v>0</v>
      </c>
      <c r="W40" s="15">
        <f t="shared" si="5"/>
        <v>0</v>
      </c>
      <c r="X40" s="14">
        <f t="shared" si="5"/>
        <v>0</v>
      </c>
      <c r="Y40" s="14">
        <f t="shared" si="6"/>
        <v>2354803.9</v>
      </c>
      <c r="Z40" s="14">
        <f t="shared" si="7"/>
        <v>2354803.9</v>
      </c>
      <c r="AA40" s="15">
        <f>[2]Лист2!$M191</f>
        <v>0</v>
      </c>
      <c r="AB40" s="14">
        <f>[2]Лист2!M37</f>
        <v>0</v>
      </c>
      <c r="AC40" s="15">
        <f>[2]Лист2!N191</f>
        <v>0</v>
      </c>
      <c r="AD40" s="14">
        <f>[2]Лист2!$N37</f>
        <v>0</v>
      </c>
      <c r="AE40" s="15">
        <f>[2]Лист2!$O191</f>
        <v>0</v>
      </c>
      <c r="AF40" s="14">
        <f>[2]Лист2!$O37</f>
        <v>2354803.9</v>
      </c>
      <c r="AG40" s="15">
        <f>[2]Лист2!$S191</f>
        <v>0</v>
      </c>
      <c r="AH40" s="14">
        <f>[2]Лист2!$S37</f>
        <v>0</v>
      </c>
      <c r="AI40" s="15">
        <f>[2]Лист2!$P191</f>
        <v>0</v>
      </c>
      <c r="AJ40" s="20">
        <f>[2]Лист2!$P37</f>
        <v>0</v>
      </c>
      <c r="AK40" s="15">
        <f>[2]Лист2!$Q191</f>
        <v>0</v>
      </c>
      <c r="AL40" s="14">
        <f>[2]Лист2!$Q37</f>
        <v>0</v>
      </c>
      <c r="AM40" s="15">
        <f>[2]Лист2!$R191</f>
        <v>0</v>
      </c>
      <c r="AN40" s="20">
        <f>[2]Лист2!$R37</f>
        <v>0</v>
      </c>
      <c r="AO40" s="15">
        <f>[2]Лист2!$T191</f>
        <v>0</v>
      </c>
      <c r="AP40" s="14">
        <f>[2]Лист2!$T37</f>
        <v>0</v>
      </c>
      <c r="AQ40" s="14">
        <f t="shared" si="8"/>
        <v>2588834.4700000002</v>
      </c>
      <c r="AR40" s="14">
        <f t="shared" si="9"/>
        <v>2588834.4700000002</v>
      </c>
      <c r="AS40" s="15">
        <f>[2]Лист2!$W191</f>
        <v>0</v>
      </c>
      <c r="AT40" s="14">
        <f>[2]Лист2!$W37</f>
        <v>0</v>
      </c>
      <c r="AU40" s="15">
        <f>[2]Лист2!$X191</f>
        <v>0</v>
      </c>
      <c r="AV40" s="14">
        <f>[2]Лист2!$X37</f>
        <v>0</v>
      </c>
      <c r="AW40" s="15">
        <f>[2]Лист2!$Y191</f>
        <v>0</v>
      </c>
      <c r="AX40" s="14">
        <f>[2]Лист2!$Y37</f>
        <v>2588834.4700000002</v>
      </c>
      <c r="AY40" s="15">
        <f>[2]Лист2!$AC191</f>
        <v>0</v>
      </c>
      <c r="AZ40" s="14">
        <f>[2]Лист2!$AC37</f>
        <v>0</v>
      </c>
      <c r="BA40" s="15">
        <f>[2]Лист2!$Z191</f>
        <v>0</v>
      </c>
      <c r="BB40" s="20">
        <f>[2]Лист2!$Z37</f>
        <v>0</v>
      </c>
      <c r="BC40" s="15">
        <f>[2]Лист2!$AA191</f>
        <v>0</v>
      </c>
      <c r="BD40" s="14">
        <f>[2]Лист2!$AA37</f>
        <v>0</v>
      </c>
      <c r="BE40" s="15">
        <f>[2]Лист2!$AB191</f>
        <v>0</v>
      </c>
      <c r="BF40" s="20">
        <f>[2]Лист2!$AB37</f>
        <v>0</v>
      </c>
      <c r="BG40" s="15">
        <f>[2]Лист2!$AD191</f>
        <v>0</v>
      </c>
      <c r="BH40" s="14">
        <f>[2]Лист2!$AD37</f>
        <v>0</v>
      </c>
      <c r="BI40" s="14">
        <f t="shared" si="10"/>
        <v>2588834.4700000002</v>
      </c>
      <c r="BJ40" s="14">
        <f t="shared" si="11"/>
        <v>2588834.4700000002</v>
      </c>
      <c r="BK40" s="15">
        <f>[2]Лист2!$AG191</f>
        <v>0</v>
      </c>
      <c r="BL40" s="14">
        <f>[2]Лист2!$AG37</f>
        <v>0</v>
      </c>
      <c r="BM40" s="15">
        <f>[2]Лист2!$AH191</f>
        <v>0</v>
      </c>
      <c r="BN40" s="14">
        <f>[2]Лист2!$AH37</f>
        <v>0</v>
      </c>
      <c r="BO40" s="15">
        <f>[2]Лист2!$AI191</f>
        <v>0</v>
      </c>
      <c r="BP40" s="14">
        <f>[2]Лист2!$AI37</f>
        <v>2588834.4700000002</v>
      </c>
      <c r="BQ40" s="15">
        <f>[2]Лист2!$AM191</f>
        <v>0</v>
      </c>
      <c r="BR40" s="14">
        <f>[2]Лист2!$AM37</f>
        <v>0</v>
      </c>
      <c r="BS40" s="15">
        <f>[2]Лист2!$AJ191</f>
        <v>0</v>
      </c>
      <c r="BT40" s="20">
        <f>[2]Лист2!$AJ37</f>
        <v>0</v>
      </c>
      <c r="BU40" s="15">
        <f>[2]Лист2!$AK191</f>
        <v>0</v>
      </c>
      <c r="BV40" s="14">
        <f>[2]Лист2!$AK37</f>
        <v>0</v>
      </c>
      <c r="BW40" s="15">
        <f>[2]Лист2!$AL191</f>
        <v>0</v>
      </c>
      <c r="BX40" s="20">
        <f>[2]Лист2!$AL37</f>
        <v>0</v>
      </c>
      <c r="BY40" s="15">
        <f>[2]Лист2!$AN191</f>
        <v>0</v>
      </c>
      <c r="BZ40" s="14">
        <f>[2]Лист2!$AN37</f>
        <v>0</v>
      </c>
      <c r="CA40" s="14">
        <f t="shared" si="12"/>
        <v>2588834.4700000002</v>
      </c>
      <c r="CB40" s="14">
        <f t="shared" si="13"/>
        <v>2588834.4700000002</v>
      </c>
      <c r="CC40" s="15">
        <f>[2]Лист2!$AQ191</f>
        <v>0</v>
      </c>
      <c r="CD40" s="14">
        <f>[2]Лист2!$AQ37</f>
        <v>0</v>
      </c>
      <c r="CE40" s="15">
        <f>[2]Лист2!$AR191</f>
        <v>0</v>
      </c>
      <c r="CF40" s="14">
        <f>[2]Лист2!$AR37</f>
        <v>0</v>
      </c>
      <c r="CG40" s="15">
        <f>[2]Лист2!$AS191</f>
        <v>0</v>
      </c>
      <c r="CH40" s="14">
        <f>[2]Лист2!$AS37</f>
        <v>2588834.4700000002</v>
      </c>
      <c r="CI40" s="15">
        <f>[2]Лист2!$AW191</f>
        <v>0</v>
      </c>
      <c r="CJ40" s="14">
        <f>[2]Лист2!$AW37</f>
        <v>0</v>
      </c>
      <c r="CK40" s="15">
        <f>[2]Лист2!$AT191</f>
        <v>0</v>
      </c>
      <c r="CL40" s="20">
        <f>[2]Лист2!$AT37</f>
        <v>0</v>
      </c>
      <c r="CM40" s="15">
        <f>[2]Лист2!$AU191</f>
        <v>0</v>
      </c>
      <c r="CN40" s="14">
        <f>[2]Лист2!$AU37</f>
        <v>0</v>
      </c>
      <c r="CO40" s="15">
        <f>[2]Лист2!$AV191</f>
        <v>0</v>
      </c>
      <c r="CP40" s="20">
        <f>[2]Лист2!$AV37</f>
        <v>0</v>
      </c>
      <c r="CQ40" s="15">
        <f>[2]Лист2!$AX191</f>
        <v>0</v>
      </c>
      <c r="CR40" s="14">
        <f>[2]Лист2!$AX37</f>
        <v>0</v>
      </c>
    </row>
    <row r="41" spans="1:96" s="19" customFormat="1" ht="15" customHeight="1" x14ac:dyDescent="0.25">
      <c r="A41" s="33" t="s">
        <v>197</v>
      </c>
      <c r="B41" s="31" t="s">
        <v>17</v>
      </c>
      <c r="C41" s="16">
        <v>330384</v>
      </c>
      <c r="D41" s="17" t="s">
        <v>124</v>
      </c>
      <c r="E41" s="17" t="s">
        <v>129</v>
      </c>
      <c r="F41" s="18" t="s">
        <v>125</v>
      </c>
      <c r="G41" s="14">
        <f t="shared" si="3"/>
        <v>6630548.6399999997</v>
      </c>
      <c r="H41" s="14">
        <f t="shared" si="4"/>
        <v>6630548.6399999997</v>
      </c>
      <c r="I41" s="15">
        <f t="shared" ref="I41:X56" si="14">AA41+AS41+BK41+CC41</f>
        <v>0</v>
      </c>
      <c r="J41" s="14">
        <f t="shared" si="14"/>
        <v>0</v>
      </c>
      <c r="K41" s="15">
        <f t="shared" si="14"/>
        <v>0</v>
      </c>
      <c r="L41" s="14">
        <f t="shared" si="14"/>
        <v>0</v>
      </c>
      <c r="M41" s="15">
        <f t="shared" si="14"/>
        <v>0</v>
      </c>
      <c r="N41" s="14">
        <f t="shared" si="14"/>
        <v>6630548.6399999997</v>
      </c>
      <c r="O41" s="15">
        <f t="shared" si="14"/>
        <v>0</v>
      </c>
      <c r="P41" s="14">
        <f t="shared" si="14"/>
        <v>0</v>
      </c>
      <c r="Q41" s="15">
        <f t="shared" si="14"/>
        <v>0</v>
      </c>
      <c r="R41" s="14">
        <f t="shared" si="14"/>
        <v>0</v>
      </c>
      <c r="S41" s="15">
        <f t="shared" si="14"/>
        <v>0</v>
      </c>
      <c r="T41" s="14">
        <f t="shared" si="14"/>
        <v>0</v>
      </c>
      <c r="U41" s="15">
        <f t="shared" si="14"/>
        <v>0</v>
      </c>
      <c r="V41" s="14">
        <f t="shared" si="14"/>
        <v>0</v>
      </c>
      <c r="W41" s="15">
        <f t="shared" si="14"/>
        <v>0</v>
      </c>
      <c r="X41" s="14">
        <f t="shared" si="14"/>
        <v>0</v>
      </c>
      <c r="Y41" s="14">
        <f t="shared" si="6"/>
        <v>1767501.78</v>
      </c>
      <c r="Z41" s="14">
        <f t="shared" si="7"/>
        <v>1767501.78</v>
      </c>
      <c r="AA41" s="15">
        <f>[2]Лист2!$M192</f>
        <v>0</v>
      </c>
      <c r="AB41" s="14">
        <f>[2]Лист2!M38</f>
        <v>0</v>
      </c>
      <c r="AC41" s="15">
        <f>[2]Лист2!N192</f>
        <v>0</v>
      </c>
      <c r="AD41" s="14">
        <f>[2]Лист2!$N38</f>
        <v>0</v>
      </c>
      <c r="AE41" s="15">
        <f>[2]Лист2!$O192</f>
        <v>0</v>
      </c>
      <c r="AF41" s="14">
        <f>[2]Лист2!$O38</f>
        <v>1767501.78</v>
      </c>
      <c r="AG41" s="15">
        <f>[2]Лист2!$S192</f>
        <v>0</v>
      </c>
      <c r="AH41" s="14">
        <f>[2]Лист2!$S38</f>
        <v>0</v>
      </c>
      <c r="AI41" s="15">
        <f>[2]Лист2!$P192</f>
        <v>0</v>
      </c>
      <c r="AJ41" s="20">
        <f>[2]Лист2!$P38</f>
        <v>0</v>
      </c>
      <c r="AK41" s="15">
        <f>[2]Лист2!$Q192</f>
        <v>0</v>
      </c>
      <c r="AL41" s="14">
        <f>[2]Лист2!$Q38</f>
        <v>0</v>
      </c>
      <c r="AM41" s="15">
        <f>[2]Лист2!$R192</f>
        <v>0</v>
      </c>
      <c r="AN41" s="20">
        <f>[2]Лист2!$R38</f>
        <v>0</v>
      </c>
      <c r="AO41" s="15">
        <f>[2]Лист2!$T192</f>
        <v>0</v>
      </c>
      <c r="AP41" s="14">
        <f>[2]Лист2!$T38</f>
        <v>0</v>
      </c>
      <c r="AQ41" s="14">
        <f t="shared" si="8"/>
        <v>1497287.88</v>
      </c>
      <c r="AR41" s="14">
        <f t="shared" si="9"/>
        <v>1497287.88</v>
      </c>
      <c r="AS41" s="15">
        <f>[2]Лист2!$W192</f>
        <v>0</v>
      </c>
      <c r="AT41" s="14">
        <f>[2]Лист2!$W38</f>
        <v>0</v>
      </c>
      <c r="AU41" s="15">
        <f>[2]Лист2!$X192</f>
        <v>0</v>
      </c>
      <c r="AV41" s="14">
        <f>[2]Лист2!$X38</f>
        <v>0</v>
      </c>
      <c r="AW41" s="15">
        <f>[2]Лист2!$Y192</f>
        <v>0</v>
      </c>
      <c r="AX41" s="14">
        <f>[2]Лист2!$Y38</f>
        <v>1497287.88</v>
      </c>
      <c r="AY41" s="15">
        <f>[2]Лист2!$AC192</f>
        <v>0</v>
      </c>
      <c r="AZ41" s="14">
        <f>[2]Лист2!$AC38</f>
        <v>0</v>
      </c>
      <c r="BA41" s="15">
        <f>[2]Лист2!$Z192</f>
        <v>0</v>
      </c>
      <c r="BB41" s="20">
        <f>[2]Лист2!$Z38</f>
        <v>0</v>
      </c>
      <c r="BC41" s="15">
        <f>[2]Лист2!$AA192</f>
        <v>0</v>
      </c>
      <c r="BD41" s="14">
        <f>[2]Лист2!$AA38</f>
        <v>0</v>
      </c>
      <c r="BE41" s="15">
        <f>[2]Лист2!$AB192</f>
        <v>0</v>
      </c>
      <c r="BF41" s="20">
        <f>[2]Лист2!$AB38</f>
        <v>0</v>
      </c>
      <c r="BG41" s="15">
        <f>[2]Лист2!$AD192</f>
        <v>0</v>
      </c>
      <c r="BH41" s="14">
        <f>[2]Лист2!$AD38</f>
        <v>0</v>
      </c>
      <c r="BI41" s="14">
        <f t="shared" si="10"/>
        <v>1682879.49</v>
      </c>
      <c r="BJ41" s="14">
        <f t="shared" si="11"/>
        <v>1682879.49</v>
      </c>
      <c r="BK41" s="15">
        <f>[2]Лист2!$AG192</f>
        <v>0</v>
      </c>
      <c r="BL41" s="14">
        <f>[2]Лист2!$AG38</f>
        <v>0</v>
      </c>
      <c r="BM41" s="15">
        <f>[2]Лист2!$AH192</f>
        <v>0</v>
      </c>
      <c r="BN41" s="14">
        <f>[2]Лист2!$AH38</f>
        <v>0</v>
      </c>
      <c r="BO41" s="15">
        <f>[2]Лист2!$AI192</f>
        <v>0</v>
      </c>
      <c r="BP41" s="14">
        <f>[2]Лист2!$AI38</f>
        <v>1682879.49</v>
      </c>
      <c r="BQ41" s="15">
        <f>[2]Лист2!$AM192</f>
        <v>0</v>
      </c>
      <c r="BR41" s="14">
        <f>[2]Лист2!$AM38</f>
        <v>0</v>
      </c>
      <c r="BS41" s="15">
        <f>[2]Лист2!$AJ192</f>
        <v>0</v>
      </c>
      <c r="BT41" s="20">
        <f>[2]Лист2!$AJ38</f>
        <v>0</v>
      </c>
      <c r="BU41" s="15">
        <f>[2]Лист2!$AK192</f>
        <v>0</v>
      </c>
      <c r="BV41" s="14">
        <f>[2]Лист2!$AK38</f>
        <v>0</v>
      </c>
      <c r="BW41" s="15">
        <f>[2]Лист2!$AL192</f>
        <v>0</v>
      </c>
      <c r="BX41" s="20">
        <f>[2]Лист2!$AL38</f>
        <v>0</v>
      </c>
      <c r="BY41" s="15">
        <f>[2]Лист2!$AN192</f>
        <v>0</v>
      </c>
      <c r="BZ41" s="14">
        <f>[2]Лист2!$AN38</f>
        <v>0</v>
      </c>
      <c r="CA41" s="14">
        <f t="shared" si="12"/>
        <v>1682879.49</v>
      </c>
      <c r="CB41" s="14">
        <f t="shared" si="13"/>
        <v>1682879.49</v>
      </c>
      <c r="CC41" s="15">
        <f>[2]Лист2!$AQ192</f>
        <v>0</v>
      </c>
      <c r="CD41" s="14">
        <f>[2]Лист2!$AQ38</f>
        <v>0</v>
      </c>
      <c r="CE41" s="15">
        <f>[2]Лист2!$AR192</f>
        <v>0</v>
      </c>
      <c r="CF41" s="14">
        <f>[2]Лист2!$AR38</f>
        <v>0</v>
      </c>
      <c r="CG41" s="15">
        <f>[2]Лист2!$AS192</f>
        <v>0</v>
      </c>
      <c r="CH41" s="14">
        <f>[2]Лист2!$AS38</f>
        <v>1682879.49</v>
      </c>
      <c r="CI41" s="15">
        <f>[2]Лист2!$AW192</f>
        <v>0</v>
      </c>
      <c r="CJ41" s="14">
        <f>[2]Лист2!$AW38</f>
        <v>0</v>
      </c>
      <c r="CK41" s="15">
        <f>[2]Лист2!$AT192</f>
        <v>0</v>
      </c>
      <c r="CL41" s="20">
        <f>[2]Лист2!$AT38</f>
        <v>0</v>
      </c>
      <c r="CM41" s="15">
        <f>[2]Лист2!$AU192</f>
        <v>0</v>
      </c>
      <c r="CN41" s="14">
        <f>[2]Лист2!$AU38</f>
        <v>0</v>
      </c>
      <c r="CO41" s="15">
        <f>[2]Лист2!$AV192</f>
        <v>0</v>
      </c>
      <c r="CP41" s="20">
        <f>[2]Лист2!$AV38</f>
        <v>0</v>
      </c>
      <c r="CQ41" s="15">
        <f>[2]Лист2!$AX192</f>
        <v>0</v>
      </c>
      <c r="CR41" s="14">
        <f>[2]Лист2!$AX38</f>
        <v>0</v>
      </c>
    </row>
    <row r="42" spans="1:96" s="19" customFormat="1" ht="15" customHeight="1" x14ac:dyDescent="0.25">
      <c r="A42" s="29" t="s">
        <v>198</v>
      </c>
      <c r="B42" s="31" t="s">
        <v>18</v>
      </c>
      <c r="C42" s="16">
        <v>330392</v>
      </c>
      <c r="D42" s="17" t="s">
        <v>124</v>
      </c>
      <c r="E42" s="17" t="s">
        <v>129</v>
      </c>
      <c r="F42" s="18" t="s">
        <v>125</v>
      </c>
      <c r="G42" s="14">
        <f t="shared" si="3"/>
        <v>165748686.12</v>
      </c>
      <c r="H42" s="14">
        <f t="shared" si="4"/>
        <v>165748686.12</v>
      </c>
      <c r="I42" s="15">
        <f t="shared" si="14"/>
        <v>52</v>
      </c>
      <c r="J42" s="14">
        <f t="shared" si="14"/>
        <v>9207.1200000000008</v>
      </c>
      <c r="K42" s="15">
        <f t="shared" si="14"/>
        <v>0</v>
      </c>
      <c r="L42" s="14">
        <f t="shared" si="14"/>
        <v>0</v>
      </c>
      <c r="M42" s="15">
        <f t="shared" si="14"/>
        <v>1906</v>
      </c>
      <c r="N42" s="14">
        <f t="shared" si="14"/>
        <v>165739479</v>
      </c>
      <c r="O42" s="15">
        <f t="shared" si="14"/>
        <v>0</v>
      </c>
      <c r="P42" s="14">
        <f t="shared" si="14"/>
        <v>0</v>
      </c>
      <c r="Q42" s="15">
        <f t="shared" si="14"/>
        <v>0</v>
      </c>
      <c r="R42" s="14">
        <f t="shared" si="14"/>
        <v>0</v>
      </c>
      <c r="S42" s="15">
        <f t="shared" si="14"/>
        <v>0</v>
      </c>
      <c r="T42" s="14">
        <f t="shared" si="14"/>
        <v>0</v>
      </c>
      <c r="U42" s="15">
        <f t="shared" si="14"/>
        <v>0</v>
      </c>
      <c r="V42" s="14">
        <f t="shared" si="14"/>
        <v>0</v>
      </c>
      <c r="W42" s="15">
        <f t="shared" si="14"/>
        <v>0</v>
      </c>
      <c r="X42" s="14">
        <f t="shared" si="14"/>
        <v>0</v>
      </c>
      <c r="Y42" s="14">
        <f t="shared" si="6"/>
        <v>39592489.020000003</v>
      </c>
      <c r="Z42" s="14">
        <f t="shared" si="7"/>
        <v>39592489.020000003</v>
      </c>
      <c r="AA42" s="15">
        <f>[2]Лист2!$M193</f>
        <v>17</v>
      </c>
      <c r="AB42" s="14">
        <f>[2]Лист2!M39</f>
        <v>3010.02</v>
      </c>
      <c r="AC42" s="15">
        <f>[2]Лист2!N193</f>
        <v>0</v>
      </c>
      <c r="AD42" s="14">
        <f>[2]Лист2!$N39</f>
        <v>0</v>
      </c>
      <c r="AE42" s="15">
        <f>[2]Лист2!$O193</f>
        <v>490</v>
      </c>
      <c r="AF42" s="14">
        <f>[2]Лист2!$O39</f>
        <v>39589479</v>
      </c>
      <c r="AG42" s="15">
        <f>[2]Лист2!$S193</f>
        <v>0</v>
      </c>
      <c r="AH42" s="14">
        <f>[2]Лист2!$S39</f>
        <v>0</v>
      </c>
      <c r="AI42" s="15">
        <f>[2]Лист2!$P193</f>
        <v>0</v>
      </c>
      <c r="AJ42" s="20">
        <f>[2]Лист2!$P39</f>
        <v>0</v>
      </c>
      <c r="AK42" s="15">
        <f>[2]Лист2!$Q193</f>
        <v>0</v>
      </c>
      <c r="AL42" s="14">
        <f>[2]Лист2!$Q39</f>
        <v>0</v>
      </c>
      <c r="AM42" s="15">
        <f>[2]Лист2!$R193</f>
        <v>0</v>
      </c>
      <c r="AN42" s="20">
        <f>[2]Лист2!$R39</f>
        <v>0</v>
      </c>
      <c r="AO42" s="15">
        <f>[2]Лист2!$T193</f>
        <v>0</v>
      </c>
      <c r="AP42" s="14">
        <f>[2]Лист2!$T39</f>
        <v>0</v>
      </c>
      <c r="AQ42" s="14">
        <f t="shared" si="8"/>
        <v>42053010.020000003</v>
      </c>
      <c r="AR42" s="14">
        <f t="shared" si="9"/>
        <v>42053010.020000003</v>
      </c>
      <c r="AS42" s="15">
        <f>[2]Лист2!$W193</f>
        <v>17</v>
      </c>
      <c r="AT42" s="14">
        <f>[2]Лист2!$W39</f>
        <v>3010.02</v>
      </c>
      <c r="AU42" s="15">
        <f>[2]Лист2!$X193</f>
        <v>0</v>
      </c>
      <c r="AV42" s="14">
        <f>[2]Лист2!$X39</f>
        <v>0</v>
      </c>
      <c r="AW42" s="15">
        <f>[2]Лист2!$Y193</f>
        <v>472</v>
      </c>
      <c r="AX42" s="14">
        <f>[2]Лист2!$Y39</f>
        <v>42050000</v>
      </c>
      <c r="AY42" s="15">
        <f>[2]Лист2!$AC193</f>
        <v>0</v>
      </c>
      <c r="AZ42" s="14">
        <f>[2]Лист2!$AC39</f>
        <v>0</v>
      </c>
      <c r="BA42" s="15">
        <f>[2]Лист2!$Z193</f>
        <v>0</v>
      </c>
      <c r="BB42" s="20">
        <f>[2]Лист2!$Z39</f>
        <v>0</v>
      </c>
      <c r="BC42" s="15">
        <f>[2]Лист2!$AA193</f>
        <v>0</v>
      </c>
      <c r="BD42" s="14">
        <f>[2]Лист2!$AA39</f>
        <v>0</v>
      </c>
      <c r="BE42" s="15">
        <f>[2]Лист2!$AB193</f>
        <v>0</v>
      </c>
      <c r="BF42" s="20">
        <f>[2]Лист2!$AB39</f>
        <v>0</v>
      </c>
      <c r="BG42" s="15">
        <f>[2]Лист2!$AD193</f>
        <v>0</v>
      </c>
      <c r="BH42" s="14">
        <f>[2]Лист2!$AD39</f>
        <v>0</v>
      </c>
      <c r="BI42" s="14">
        <f t="shared" si="10"/>
        <v>42051416.479999997</v>
      </c>
      <c r="BJ42" s="14">
        <f t="shared" si="11"/>
        <v>42051416.479999997</v>
      </c>
      <c r="BK42" s="15">
        <f>[2]Лист2!$AG193</f>
        <v>8</v>
      </c>
      <c r="BL42" s="14">
        <f>[2]Лист2!$AG39</f>
        <v>1416.48</v>
      </c>
      <c r="BM42" s="15">
        <f>[2]Лист2!$AH193</f>
        <v>0</v>
      </c>
      <c r="BN42" s="14">
        <f>[2]Лист2!$AH39</f>
        <v>0</v>
      </c>
      <c r="BO42" s="15">
        <f>[2]Лист2!$AI193</f>
        <v>472</v>
      </c>
      <c r="BP42" s="14">
        <f>[2]Лист2!$AI39</f>
        <v>42050000</v>
      </c>
      <c r="BQ42" s="15">
        <f>[2]Лист2!$AM193</f>
        <v>0</v>
      </c>
      <c r="BR42" s="14">
        <f>[2]Лист2!$AM39</f>
        <v>0</v>
      </c>
      <c r="BS42" s="15">
        <f>[2]Лист2!$AJ193</f>
        <v>0</v>
      </c>
      <c r="BT42" s="20">
        <f>[2]Лист2!$AJ39</f>
        <v>0</v>
      </c>
      <c r="BU42" s="15">
        <f>[2]Лист2!$AK193</f>
        <v>0</v>
      </c>
      <c r="BV42" s="14">
        <f>[2]Лист2!$AK39</f>
        <v>0</v>
      </c>
      <c r="BW42" s="15">
        <f>[2]Лист2!$AL193</f>
        <v>0</v>
      </c>
      <c r="BX42" s="20">
        <f>[2]Лист2!$AL39</f>
        <v>0</v>
      </c>
      <c r="BY42" s="15">
        <f>[2]Лист2!$AN193</f>
        <v>0</v>
      </c>
      <c r="BZ42" s="14">
        <f>[2]Лист2!$AN39</f>
        <v>0</v>
      </c>
      <c r="CA42" s="14">
        <f t="shared" si="12"/>
        <v>42051770.600000001</v>
      </c>
      <c r="CB42" s="14">
        <f t="shared" si="13"/>
        <v>42051770.600000001</v>
      </c>
      <c r="CC42" s="15">
        <f>[2]Лист2!$AQ193</f>
        <v>10</v>
      </c>
      <c r="CD42" s="14">
        <f>[2]Лист2!$AQ39</f>
        <v>1770.6</v>
      </c>
      <c r="CE42" s="15">
        <f>[2]Лист2!$AR193</f>
        <v>0</v>
      </c>
      <c r="CF42" s="14">
        <f>[2]Лист2!$AR39</f>
        <v>0</v>
      </c>
      <c r="CG42" s="15">
        <f>[2]Лист2!$AS193</f>
        <v>472</v>
      </c>
      <c r="CH42" s="14">
        <f>[2]Лист2!$AS39</f>
        <v>42050000</v>
      </c>
      <c r="CI42" s="15">
        <f>[2]Лист2!$AW193</f>
        <v>0</v>
      </c>
      <c r="CJ42" s="14">
        <f>[2]Лист2!$AW39</f>
        <v>0</v>
      </c>
      <c r="CK42" s="15">
        <f>[2]Лист2!$AT193</f>
        <v>0</v>
      </c>
      <c r="CL42" s="20">
        <f>[2]Лист2!$AT39</f>
        <v>0</v>
      </c>
      <c r="CM42" s="15">
        <f>[2]Лист2!$AU193</f>
        <v>0</v>
      </c>
      <c r="CN42" s="14">
        <f>[2]Лист2!$AU39</f>
        <v>0</v>
      </c>
      <c r="CO42" s="15">
        <f>[2]Лист2!$AV193</f>
        <v>0</v>
      </c>
      <c r="CP42" s="20">
        <f>[2]Лист2!$AV39</f>
        <v>0</v>
      </c>
      <c r="CQ42" s="15">
        <f>[2]Лист2!$AX193</f>
        <v>0</v>
      </c>
      <c r="CR42" s="14">
        <f>[2]Лист2!$AX39</f>
        <v>0</v>
      </c>
    </row>
    <row r="43" spans="1:96" s="19" customFormat="1" ht="15" customHeight="1" x14ac:dyDescent="0.25">
      <c r="A43" s="29" t="s">
        <v>199</v>
      </c>
      <c r="B43" s="31" t="s">
        <v>200</v>
      </c>
      <c r="C43" s="16">
        <v>330396</v>
      </c>
      <c r="D43" s="17" t="s">
        <v>124</v>
      </c>
      <c r="E43" s="17" t="s">
        <v>129</v>
      </c>
      <c r="F43" s="18" t="s">
        <v>125</v>
      </c>
      <c r="G43" s="14">
        <f t="shared" si="3"/>
        <v>20235990.800000001</v>
      </c>
      <c r="H43" s="14">
        <f t="shared" si="4"/>
        <v>20235990.800000001</v>
      </c>
      <c r="I43" s="15">
        <f t="shared" si="14"/>
        <v>0</v>
      </c>
      <c r="J43" s="14">
        <f t="shared" si="14"/>
        <v>0</v>
      </c>
      <c r="K43" s="15">
        <f t="shared" si="14"/>
        <v>0</v>
      </c>
      <c r="L43" s="14">
        <f t="shared" si="14"/>
        <v>0</v>
      </c>
      <c r="M43" s="15">
        <f t="shared" si="14"/>
        <v>0</v>
      </c>
      <c r="N43" s="14">
        <f t="shared" si="14"/>
        <v>20235990.800000001</v>
      </c>
      <c r="O43" s="15">
        <f t="shared" si="14"/>
        <v>0</v>
      </c>
      <c r="P43" s="14">
        <f t="shared" si="14"/>
        <v>0</v>
      </c>
      <c r="Q43" s="15">
        <f t="shared" si="14"/>
        <v>0</v>
      </c>
      <c r="R43" s="14">
        <f t="shared" si="14"/>
        <v>0</v>
      </c>
      <c r="S43" s="15">
        <f t="shared" si="14"/>
        <v>0</v>
      </c>
      <c r="T43" s="14">
        <f t="shared" si="14"/>
        <v>0</v>
      </c>
      <c r="U43" s="15">
        <f t="shared" si="14"/>
        <v>0</v>
      </c>
      <c r="V43" s="14">
        <f t="shared" si="14"/>
        <v>0</v>
      </c>
      <c r="W43" s="15">
        <f t="shared" si="14"/>
        <v>0</v>
      </c>
      <c r="X43" s="14">
        <f t="shared" si="14"/>
        <v>0</v>
      </c>
      <c r="Y43" s="14">
        <f t="shared" si="6"/>
        <v>4236973.9000000004</v>
      </c>
      <c r="Z43" s="14">
        <f t="shared" si="7"/>
        <v>4236973.9000000004</v>
      </c>
      <c r="AA43" s="15">
        <f>[2]Лист2!$M194</f>
        <v>0</v>
      </c>
      <c r="AB43" s="14">
        <f>[2]Лист2!M40</f>
        <v>0</v>
      </c>
      <c r="AC43" s="15">
        <f>[2]Лист2!N194</f>
        <v>0</v>
      </c>
      <c r="AD43" s="14">
        <f>[2]Лист2!$N40</f>
        <v>0</v>
      </c>
      <c r="AE43" s="15">
        <f>[2]Лист2!$O194</f>
        <v>0</v>
      </c>
      <c r="AF43" s="14">
        <f>[2]Лист2!$O40</f>
        <v>4236973.9000000004</v>
      </c>
      <c r="AG43" s="15">
        <f>[2]Лист2!$S194</f>
        <v>0</v>
      </c>
      <c r="AH43" s="14">
        <f>[2]Лист2!$S40</f>
        <v>0</v>
      </c>
      <c r="AI43" s="15">
        <f>[2]Лист2!$P194</f>
        <v>0</v>
      </c>
      <c r="AJ43" s="20">
        <f>[2]Лист2!$P40</f>
        <v>0</v>
      </c>
      <c r="AK43" s="15">
        <f>[2]Лист2!$Q194</f>
        <v>0</v>
      </c>
      <c r="AL43" s="14">
        <f>[2]Лист2!$Q40</f>
        <v>0</v>
      </c>
      <c r="AM43" s="15">
        <f>[2]Лист2!$R194</f>
        <v>0</v>
      </c>
      <c r="AN43" s="20">
        <f>[2]Лист2!$R40</f>
        <v>0</v>
      </c>
      <c r="AO43" s="15">
        <f>[2]Лист2!$T194</f>
        <v>0</v>
      </c>
      <c r="AP43" s="14">
        <f>[2]Лист2!$T40</f>
        <v>0</v>
      </c>
      <c r="AQ43" s="14">
        <f t="shared" si="8"/>
        <v>5051299.9000000004</v>
      </c>
      <c r="AR43" s="14">
        <f t="shared" si="9"/>
        <v>5051299.9000000004</v>
      </c>
      <c r="AS43" s="15">
        <f>[2]Лист2!$W194</f>
        <v>0</v>
      </c>
      <c r="AT43" s="14">
        <f>[2]Лист2!$W40</f>
        <v>0</v>
      </c>
      <c r="AU43" s="15">
        <f>[2]Лист2!$X194</f>
        <v>0</v>
      </c>
      <c r="AV43" s="14">
        <f>[2]Лист2!$X40</f>
        <v>0</v>
      </c>
      <c r="AW43" s="15">
        <f>[2]Лист2!$Y194</f>
        <v>0</v>
      </c>
      <c r="AX43" s="14">
        <f>[2]Лист2!$Y40</f>
        <v>5051299.9000000004</v>
      </c>
      <c r="AY43" s="15">
        <f>[2]Лист2!$AC194</f>
        <v>0</v>
      </c>
      <c r="AZ43" s="14">
        <f>[2]Лист2!$AC40</f>
        <v>0</v>
      </c>
      <c r="BA43" s="15">
        <f>[2]Лист2!$Z194</f>
        <v>0</v>
      </c>
      <c r="BB43" s="20">
        <f>[2]Лист2!$Z40</f>
        <v>0</v>
      </c>
      <c r="BC43" s="15">
        <f>[2]Лист2!$AA194</f>
        <v>0</v>
      </c>
      <c r="BD43" s="14">
        <f>[2]Лист2!$AA40</f>
        <v>0</v>
      </c>
      <c r="BE43" s="15">
        <f>[2]Лист2!$AB194</f>
        <v>0</v>
      </c>
      <c r="BF43" s="20">
        <f>[2]Лист2!$AB40</f>
        <v>0</v>
      </c>
      <c r="BG43" s="15">
        <f>[2]Лист2!$AD194</f>
        <v>0</v>
      </c>
      <c r="BH43" s="14">
        <f>[2]Лист2!$AD40</f>
        <v>0</v>
      </c>
      <c r="BI43" s="14">
        <f t="shared" si="10"/>
        <v>5051403.8</v>
      </c>
      <c r="BJ43" s="14">
        <f t="shared" si="11"/>
        <v>5051403.8</v>
      </c>
      <c r="BK43" s="15">
        <f>[2]Лист2!$AG194</f>
        <v>0</v>
      </c>
      <c r="BL43" s="14">
        <f>[2]Лист2!$AG40</f>
        <v>0</v>
      </c>
      <c r="BM43" s="15">
        <f>[2]Лист2!$AH194</f>
        <v>0</v>
      </c>
      <c r="BN43" s="14">
        <f>[2]Лист2!$AH40</f>
        <v>0</v>
      </c>
      <c r="BO43" s="15">
        <f>[2]Лист2!$AI194</f>
        <v>0</v>
      </c>
      <c r="BP43" s="14">
        <f>[2]Лист2!$AI40</f>
        <v>5051403.8</v>
      </c>
      <c r="BQ43" s="15">
        <f>[2]Лист2!$AM194</f>
        <v>0</v>
      </c>
      <c r="BR43" s="14">
        <f>[2]Лист2!$AM40</f>
        <v>0</v>
      </c>
      <c r="BS43" s="15">
        <f>[2]Лист2!$AJ194</f>
        <v>0</v>
      </c>
      <c r="BT43" s="20">
        <f>[2]Лист2!$AJ40</f>
        <v>0</v>
      </c>
      <c r="BU43" s="15">
        <f>[2]Лист2!$AK194</f>
        <v>0</v>
      </c>
      <c r="BV43" s="14">
        <f>[2]Лист2!$AK40</f>
        <v>0</v>
      </c>
      <c r="BW43" s="15">
        <f>[2]Лист2!$AL194</f>
        <v>0</v>
      </c>
      <c r="BX43" s="20">
        <f>[2]Лист2!$AL40</f>
        <v>0</v>
      </c>
      <c r="BY43" s="15">
        <f>[2]Лист2!$AN194</f>
        <v>0</v>
      </c>
      <c r="BZ43" s="14">
        <f>[2]Лист2!$AN40</f>
        <v>0</v>
      </c>
      <c r="CA43" s="14">
        <f t="shared" si="12"/>
        <v>5896313.2000000002</v>
      </c>
      <c r="CB43" s="14">
        <f t="shared" si="13"/>
        <v>5896313.2000000002</v>
      </c>
      <c r="CC43" s="15">
        <f>[2]Лист2!$AQ194</f>
        <v>0</v>
      </c>
      <c r="CD43" s="14">
        <f>[2]Лист2!$AQ40</f>
        <v>0</v>
      </c>
      <c r="CE43" s="15">
        <f>[2]Лист2!$AR194</f>
        <v>0</v>
      </c>
      <c r="CF43" s="14">
        <f>[2]Лист2!$AR40</f>
        <v>0</v>
      </c>
      <c r="CG43" s="15">
        <f>[2]Лист2!$AS194</f>
        <v>0</v>
      </c>
      <c r="CH43" s="14">
        <f>[2]Лист2!$AS40</f>
        <v>5896313.2000000002</v>
      </c>
      <c r="CI43" s="15">
        <f>[2]Лист2!$AW194</f>
        <v>0</v>
      </c>
      <c r="CJ43" s="14">
        <f>[2]Лист2!$AW40</f>
        <v>0</v>
      </c>
      <c r="CK43" s="15">
        <f>[2]Лист2!$AT194</f>
        <v>0</v>
      </c>
      <c r="CL43" s="20">
        <f>[2]Лист2!$AT40</f>
        <v>0</v>
      </c>
      <c r="CM43" s="15">
        <f>[2]Лист2!$AU194</f>
        <v>0</v>
      </c>
      <c r="CN43" s="14">
        <f>[2]Лист2!$AU40</f>
        <v>0</v>
      </c>
      <c r="CO43" s="15">
        <f>[2]Лист2!$AV194</f>
        <v>0</v>
      </c>
      <c r="CP43" s="20">
        <f>[2]Лист2!$AV40</f>
        <v>0</v>
      </c>
      <c r="CQ43" s="15">
        <f>[2]Лист2!$AX194</f>
        <v>0</v>
      </c>
      <c r="CR43" s="14">
        <f>[2]Лист2!$AX40</f>
        <v>0</v>
      </c>
    </row>
    <row r="44" spans="1:96" s="19" customFormat="1" ht="15" customHeight="1" x14ac:dyDescent="0.25">
      <c r="A44" s="29" t="s">
        <v>201</v>
      </c>
      <c r="B44" s="31" t="s">
        <v>19</v>
      </c>
      <c r="C44" s="16">
        <v>330399</v>
      </c>
      <c r="D44" s="17" t="s">
        <v>124</v>
      </c>
      <c r="E44" s="17" t="s">
        <v>129</v>
      </c>
      <c r="F44" s="18" t="s">
        <v>125</v>
      </c>
      <c r="G44" s="14">
        <f t="shared" si="3"/>
        <v>16778861.940000001</v>
      </c>
      <c r="H44" s="14">
        <f t="shared" si="4"/>
        <v>257410.6</v>
      </c>
      <c r="I44" s="15">
        <f t="shared" si="14"/>
        <v>0</v>
      </c>
      <c r="J44" s="14">
        <f t="shared" si="14"/>
        <v>0</v>
      </c>
      <c r="K44" s="15">
        <f t="shared" si="14"/>
        <v>0</v>
      </c>
      <c r="L44" s="14">
        <f t="shared" si="14"/>
        <v>0</v>
      </c>
      <c r="M44" s="15">
        <f t="shared" si="14"/>
        <v>0</v>
      </c>
      <c r="N44" s="14">
        <f t="shared" si="14"/>
        <v>257410.6</v>
      </c>
      <c r="O44" s="15">
        <f t="shared" si="14"/>
        <v>169</v>
      </c>
      <c r="P44" s="14">
        <f t="shared" si="14"/>
        <v>16521451.34</v>
      </c>
      <c r="Q44" s="15">
        <f t="shared" si="14"/>
        <v>0</v>
      </c>
      <c r="R44" s="14">
        <f t="shared" si="14"/>
        <v>0</v>
      </c>
      <c r="S44" s="15">
        <f t="shared" si="14"/>
        <v>0</v>
      </c>
      <c r="T44" s="14">
        <f t="shared" si="14"/>
        <v>0</v>
      </c>
      <c r="U44" s="15">
        <f t="shared" si="14"/>
        <v>0</v>
      </c>
      <c r="V44" s="14">
        <f t="shared" si="14"/>
        <v>0</v>
      </c>
      <c r="W44" s="15">
        <f t="shared" si="14"/>
        <v>0</v>
      </c>
      <c r="X44" s="14">
        <f t="shared" si="14"/>
        <v>0</v>
      </c>
      <c r="Y44" s="14">
        <f t="shared" si="6"/>
        <v>4993594.8</v>
      </c>
      <c r="Z44" s="14">
        <f t="shared" si="7"/>
        <v>77223.179999999993</v>
      </c>
      <c r="AA44" s="15">
        <f>[2]Лист2!$M195</f>
        <v>0</v>
      </c>
      <c r="AB44" s="14">
        <f>[2]Лист2!M41</f>
        <v>0</v>
      </c>
      <c r="AC44" s="15">
        <f>[2]Лист2!N195</f>
        <v>0</v>
      </c>
      <c r="AD44" s="14">
        <f>[2]Лист2!$N41</f>
        <v>0</v>
      </c>
      <c r="AE44" s="15">
        <f>[2]Лист2!$O195</f>
        <v>0</v>
      </c>
      <c r="AF44" s="14">
        <f>[2]Лист2!$O41</f>
        <v>77223.179999999993</v>
      </c>
      <c r="AG44" s="15">
        <f>[2]Лист2!$S195</f>
        <v>55</v>
      </c>
      <c r="AH44" s="14">
        <f>[2]Лист2!$S41</f>
        <v>4916371.62</v>
      </c>
      <c r="AI44" s="15">
        <f>[2]Лист2!$P195</f>
        <v>0</v>
      </c>
      <c r="AJ44" s="20">
        <f>[2]Лист2!$P41</f>
        <v>0</v>
      </c>
      <c r="AK44" s="15">
        <f>[2]Лист2!$Q195</f>
        <v>0</v>
      </c>
      <c r="AL44" s="14">
        <f>[2]Лист2!$Q41</f>
        <v>0</v>
      </c>
      <c r="AM44" s="15">
        <f>[2]Лист2!$R195</f>
        <v>0</v>
      </c>
      <c r="AN44" s="20">
        <f>[2]Лист2!$R41</f>
        <v>0</v>
      </c>
      <c r="AO44" s="15">
        <f>[2]Лист2!$T195</f>
        <v>0</v>
      </c>
      <c r="AP44" s="14">
        <f>[2]Лист2!$T41</f>
        <v>0</v>
      </c>
      <c r="AQ44" s="14">
        <f t="shared" si="8"/>
        <v>4234016.07</v>
      </c>
      <c r="AR44" s="14">
        <f t="shared" si="9"/>
        <v>51482.12</v>
      </c>
      <c r="AS44" s="15">
        <f>[2]Лист2!$W195</f>
        <v>0</v>
      </c>
      <c r="AT44" s="14">
        <f>[2]Лист2!$W41</f>
        <v>0</v>
      </c>
      <c r="AU44" s="15">
        <f>[2]Лист2!$X195</f>
        <v>0</v>
      </c>
      <c r="AV44" s="14">
        <f>[2]Лист2!$X41</f>
        <v>0</v>
      </c>
      <c r="AW44" s="15">
        <f>[2]Лист2!$Y195</f>
        <v>0</v>
      </c>
      <c r="AX44" s="14">
        <f>[2]Лист2!$Y41</f>
        <v>51482.12</v>
      </c>
      <c r="AY44" s="15">
        <f>[2]Лист2!$AC195</f>
        <v>34</v>
      </c>
      <c r="AZ44" s="14">
        <f>[2]Лист2!$AC41</f>
        <v>4182533.95</v>
      </c>
      <c r="BA44" s="15">
        <f>[2]Лист2!$Z195</f>
        <v>0</v>
      </c>
      <c r="BB44" s="20">
        <f>[2]Лист2!$Z41</f>
        <v>0</v>
      </c>
      <c r="BC44" s="15">
        <f>[2]Лист2!$AA195</f>
        <v>0</v>
      </c>
      <c r="BD44" s="14">
        <f>[2]Лист2!$AA41</f>
        <v>0</v>
      </c>
      <c r="BE44" s="15">
        <f>[2]Лист2!$AB195</f>
        <v>0</v>
      </c>
      <c r="BF44" s="20">
        <f>[2]Лист2!$AB41</f>
        <v>0</v>
      </c>
      <c r="BG44" s="15">
        <f>[2]Лист2!$AD195</f>
        <v>0</v>
      </c>
      <c r="BH44" s="14">
        <f>[2]Лист2!$AD41</f>
        <v>0</v>
      </c>
      <c r="BI44" s="14">
        <f t="shared" si="10"/>
        <v>7043969.1900000004</v>
      </c>
      <c r="BJ44" s="14">
        <f t="shared" si="11"/>
        <v>51482.12</v>
      </c>
      <c r="BK44" s="15">
        <f>[2]Лист2!$AG195</f>
        <v>0</v>
      </c>
      <c r="BL44" s="14">
        <f>[2]Лист2!$AG41</f>
        <v>0</v>
      </c>
      <c r="BM44" s="15">
        <f>[2]Лист2!$AH195</f>
        <v>0</v>
      </c>
      <c r="BN44" s="14">
        <f>[2]Лист2!$AH41</f>
        <v>0</v>
      </c>
      <c r="BO44" s="15">
        <f>[2]Лист2!$AI195</f>
        <v>0</v>
      </c>
      <c r="BP44" s="14">
        <f>[2]Лист2!$AI41</f>
        <v>51482.12</v>
      </c>
      <c r="BQ44" s="15">
        <f>[2]Лист2!$AM195</f>
        <v>75</v>
      </c>
      <c r="BR44" s="14">
        <f>[2]Лист2!$AM41</f>
        <v>6992487.0700000003</v>
      </c>
      <c r="BS44" s="15">
        <f>[2]Лист2!$AJ195</f>
        <v>0</v>
      </c>
      <c r="BT44" s="20">
        <f>[2]Лист2!$AJ41</f>
        <v>0</v>
      </c>
      <c r="BU44" s="15">
        <f>[2]Лист2!$AK195</f>
        <v>0</v>
      </c>
      <c r="BV44" s="14">
        <f>[2]Лист2!$AK41</f>
        <v>0</v>
      </c>
      <c r="BW44" s="15">
        <f>[2]Лист2!$AL195</f>
        <v>0</v>
      </c>
      <c r="BX44" s="20">
        <f>[2]Лист2!$AL41</f>
        <v>0</v>
      </c>
      <c r="BY44" s="15">
        <f>[2]Лист2!$AN195</f>
        <v>0</v>
      </c>
      <c r="BZ44" s="14">
        <f>[2]Лист2!$AN41</f>
        <v>0</v>
      </c>
      <c r="CA44" s="14">
        <f t="shared" si="12"/>
        <v>507281.88</v>
      </c>
      <c r="CB44" s="14">
        <f t="shared" si="13"/>
        <v>77223.179999999993</v>
      </c>
      <c r="CC44" s="15">
        <f>[2]Лист2!$AQ195</f>
        <v>0</v>
      </c>
      <c r="CD44" s="14">
        <f>[2]Лист2!$AQ41</f>
        <v>0</v>
      </c>
      <c r="CE44" s="15">
        <f>[2]Лист2!$AR195</f>
        <v>0</v>
      </c>
      <c r="CF44" s="14">
        <f>[2]Лист2!$AR41</f>
        <v>0</v>
      </c>
      <c r="CG44" s="15">
        <f>[2]Лист2!$AS195</f>
        <v>0</v>
      </c>
      <c r="CH44" s="14">
        <f>[2]Лист2!$AS41</f>
        <v>77223.179999999993</v>
      </c>
      <c r="CI44" s="15">
        <f>[2]Лист2!$AW195</f>
        <v>5</v>
      </c>
      <c r="CJ44" s="14">
        <f>[2]Лист2!$AW41</f>
        <v>430058.7</v>
      </c>
      <c r="CK44" s="15">
        <f>[2]Лист2!$AT195</f>
        <v>0</v>
      </c>
      <c r="CL44" s="20">
        <f>[2]Лист2!$AT41</f>
        <v>0</v>
      </c>
      <c r="CM44" s="15">
        <f>[2]Лист2!$AU195</f>
        <v>0</v>
      </c>
      <c r="CN44" s="14">
        <f>[2]Лист2!$AU41</f>
        <v>0</v>
      </c>
      <c r="CO44" s="15">
        <f>[2]Лист2!$AV195</f>
        <v>0</v>
      </c>
      <c r="CP44" s="20">
        <f>[2]Лист2!$AV41</f>
        <v>0</v>
      </c>
      <c r="CQ44" s="15">
        <f>[2]Лист2!$AX195</f>
        <v>0</v>
      </c>
      <c r="CR44" s="14">
        <f>[2]Лист2!$AX41</f>
        <v>0</v>
      </c>
    </row>
    <row r="45" spans="1:96" s="19" customFormat="1" ht="15" customHeight="1" x14ac:dyDescent="0.25">
      <c r="A45" s="29" t="s">
        <v>202</v>
      </c>
      <c r="B45" s="31" t="s">
        <v>100</v>
      </c>
      <c r="C45" s="16">
        <v>330401</v>
      </c>
      <c r="D45" s="17" t="s">
        <v>124</v>
      </c>
      <c r="E45" s="17" t="s">
        <v>129</v>
      </c>
      <c r="F45" s="18" t="s">
        <v>125</v>
      </c>
      <c r="G45" s="14">
        <f t="shared" si="3"/>
        <v>13341107.699999999</v>
      </c>
      <c r="H45" s="14">
        <f t="shared" si="4"/>
        <v>13341107.699999999</v>
      </c>
      <c r="I45" s="15">
        <f t="shared" si="14"/>
        <v>0</v>
      </c>
      <c r="J45" s="14">
        <f t="shared" si="14"/>
        <v>0</v>
      </c>
      <c r="K45" s="15">
        <f t="shared" si="14"/>
        <v>0</v>
      </c>
      <c r="L45" s="14">
        <f t="shared" si="14"/>
        <v>0</v>
      </c>
      <c r="M45" s="15">
        <f t="shared" si="14"/>
        <v>0</v>
      </c>
      <c r="N45" s="14">
        <f t="shared" si="14"/>
        <v>13341107.699999999</v>
      </c>
      <c r="O45" s="15">
        <f t="shared" si="14"/>
        <v>0</v>
      </c>
      <c r="P45" s="14">
        <f t="shared" si="14"/>
        <v>0</v>
      </c>
      <c r="Q45" s="15">
        <f t="shared" si="14"/>
        <v>0</v>
      </c>
      <c r="R45" s="14">
        <f t="shared" si="14"/>
        <v>0</v>
      </c>
      <c r="S45" s="15">
        <f t="shared" si="14"/>
        <v>0</v>
      </c>
      <c r="T45" s="14">
        <f t="shared" si="14"/>
        <v>0</v>
      </c>
      <c r="U45" s="15">
        <f t="shared" si="14"/>
        <v>0</v>
      </c>
      <c r="V45" s="14">
        <f t="shared" si="14"/>
        <v>0</v>
      </c>
      <c r="W45" s="15">
        <f t="shared" si="14"/>
        <v>0</v>
      </c>
      <c r="X45" s="14">
        <f t="shared" si="14"/>
        <v>0</v>
      </c>
      <c r="Y45" s="14">
        <f t="shared" si="6"/>
        <v>5906635.5999999996</v>
      </c>
      <c r="Z45" s="14">
        <f t="shared" si="7"/>
        <v>5906635.5999999996</v>
      </c>
      <c r="AA45" s="15">
        <f>[2]Лист2!$M196</f>
        <v>0</v>
      </c>
      <c r="AB45" s="14">
        <f>[2]Лист2!M42</f>
        <v>0</v>
      </c>
      <c r="AC45" s="15">
        <f>[2]Лист2!N196</f>
        <v>0</v>
      </c>
      <c r="AD45" s="14">
        <f>[2]Лист2!$N42</f>
        <v>0</v>
      </c>
      <c r="AE45" s="15">
        <f>[2]Лист2!$O196</f>
        <v>0</v>
      </c>
      <c r="AF45" s="14">
        <f>[2]Лист2!$O42</f>
        <v>5906635.5999999996</v>
      </c>
      <c r="AG45" s="15">
        <f>[2]Лист2!$S196</f>
        <v>0</v>
      </c>
      <c r="AH45" s="14">
        <f>[2]Лист2!$S42</f>
        <v>0</v>
      </c>
      <c r="AI45" s="15">
        <f>[2]Лист2!$P196</f>
        <v>0</v>
      </c>
      <c r="AJ45" s="20">
        <f>[2]Лист2!$P42</f>
        <v>0</v>
      </c>
      <c r="AK45" s="15">
        <f>[2]Лист2!$Q196</f>
        <v>0</v>
      </c>
      <c r="AL45" s="14">
        <f>[2]Лист2!$Q42</f>
        <v>0</v>
      </c>
      <c r="AM45" s="15">
        <f>[2]Лист2!$R196</f>
        <v>0</v>
      </c>
      <c r="AN45" s="20">
        <f>[2]Лист2!$R42</f>
        <v>0</v>
      </c>
      <c r="AO45" s="15">
        <f>[2]Лист2!$T196</f>
        <v>0</v>
      </c>
      <c r="AP45" s="14">
        <f>[2]Лист2!$T42</f>
        <v>0</v>
      </c>
      <c r="AQ45" s="14">
        <f t="shared" si="8"/>
        <v>3458511.9</v>
      </c>
      <c r="AR45" s="14">
        <f t="shared" si="9"/>
        <v>3458511.9</v>
      </c>
      <c r="AS45" s="15">
        <f>[2]Лист2!$W196</f>
        <v>0</v>
      </c>
      <c r="AT45" s="14">
        <f>[2]Лист2!$W42</f>
        <v>0</v>
      </c>
      <c r="AU45" s="15">
        <f>[2]Лист2!$X196</f>
        <v>0</v>
      </c>
      <c r="AV45" s="14">
        <f>[2]Лист2!$X42</f>
        <v>0</v>
      </c>
      <c r="AW45" s="15">
        <f>[2]Лист2!$Y196</f>
        <v>0</v>
      </c>
      <c r="AX45" s="14">
        <f>[2]Лист2!$Y42</f>
        <v>3458511.9</v>
      </c>
      <c r="AY45" s="15">
        <f>[2]Лист2!$AC196</f>
        <v>0</v>
      </c>
      <c r="AZ45" s="14">
        <f>[2]Лист2!$AC42</f>
        <v>0</v>
      </c>
      <c r="BA45" s="15">
        <f>[2]Лист2!$Z196</f>
        <v>0</v>
      </c>
      <c r="BB45" s="20">
        <f>[2]Лист2!$Z42</f>
        <v>0</v>
      </c>
      <c r="BC45" s="15">
        <f>[2]Лист2!$AA196</f>
        <v>0</v>
      </c>
      <c r="BD45" s="14">
        <f>[2]Лист2!$AA42</f>
        <v>0</v>
      </c>
      <c r="BE45" s="15">
        <f>[2]Лист2!$AB196</f>
        <v>0</v>
      </c>
      <c r="BF45" s="20">
        <f>[2]Лист2!$AB42</f>
        <v>0</v>
      </c>
      <c r="BG45" s="15">
        <f>[2]Лист2!$AD196</f>
        <v>0</v>
      </c>
      <c r="BH45" s="14">
        <f>[2]Лист2!$AD42</f>
        <v>0</v>
      </c>
      <c r="BI45" s="14">
        <f t="shared" si="10"/>
        <v>1979554.6</v>
      </c>
      <c r="BJ45" s="14">
        <f t="shared" si="11"/>
        <v>1979554.6</v>
      </c>
      <c r="BK45" s="15">
        <f>[2]Лист2!$AG196</f>
        <v>0</v>
      </c>
      <c r="BL45" s="14">
        <f>[2]Лист2!$AG42</f>
        <v>0</v>
      </c>
      <c r="BM45" s="15">
        <f>[2]Лист2!$AH196</f>
        <v>0</v>
      </c>
      <c r="BN45" s="14">
        <f>[2]Лист2!$AH42</f>
        <v>0</v>
      </c>
      <c r="BO45" s="15">
        <f>[2]Лист2!$AI196</f>
        <v>0</v>
      </c>
      <c r="BP45" s="14">
        <f>[2]Лист2!$AI42</f>
        <v>1979554.6</v>
      </c>
      <c r="BQ45" s="15">
        <f>[2]Лист2!$AM196</f>
        <v>0</v>
      </c>
      <c r="BR45" s="14">
        <f>[2]Лист2!$AM42</f>
        <v>0</v>
      </c>
      <c r="BS45" s="15">
        <f>[2]Лист2!$AJ196</f>
        <v>0</v>
      </c>
      <c r="BT45" s="20">
        <f>[2]Лист2!$AJ42</f>
        <v>0</v>
      </c>
      <c r="BU45" s="15">
        <f>[2]Лист2!$AK196</f>
        <v>0</v>
      </c>
      <c r="BV45" s="14">
        <f>[2]Лист2!$AK42</f>
        <v>0</v>
      </c>
      <c r="BW45" s="15">
        <f>[2]Лист2!$AL196</f>
        <v>0</v>
      </c>
      <c r="BX45" s="20">
        <f>[2]Лист2!$AL42</f>
        <v>0</v>
      </c>
      <c r="BY45" s="15">
        <f>[2]Лист2!$AN196</f>
        <v>0</v>
      </c>
      <c r="BZ45" s="14">
        <f>[2]Лист2!$AN42</f>
        <v>0</v>
      </c>
      <c r="CA45" s="14">
        <f t="shared" si="12"/>
        <v>1996405.6</v>
      </c>
      <c r="CB45" s="14">
        <f t="shared" si="13"/>
        <v>1996405.6</v>
      </c>
      <c r="CC45" s="15">
        <f>[2]Лист2!$AQ196</f>
        <v>0</v>
      </c>
      <c r="CD45" s="14">
        <f>[2]Лист2!$AQ42</f>
        <v>0</v>
      </c>
      <c r="CE45" s="15">
        <f>[2]Лист2!$AR196</f>
        <v>0</v>
      </c>
      <c r="CF45" s="14">
        <f>[2]Лист2!$AR42</f>
        <v>0</v>
      </c>
      <c r="CG45" s="15">
        <f>[2]Лист2!$AS196</f>
        <v>0</v>
      </c>
      <c r="CH45" s="14">
        <f>[2]Лист2!$AS42</f>
        <v>1996405.6</v>
      </c>
      <c r="CI45" s="15">
        <f>[2]Лист2!$AW196</f>
        <v>0</v>
      </c>
      <c r="CJ45" s="14">
        <f>[2]Лист2!$AW42</f>
        <v>0</v>
      </c>
      <c r="CK45" s="15">
        <f>[2]Лист2!$AT196</f>
        <v>0</v>
      </c>
      <c r="CL45" s="20">
        <f>[2]Лист2!$AT42</f>
        <v>0</v>
      </c>
      <c r="CM45" s="15">
        <f>[2]Лист2!$AU196</f>
        <v>0</v>
      </c>
      <c r="CN45" s="14">
        <f>[2]Лист2!$AU42</f>
        <v>0</v>
      </c>
      <c r="CO45" s="15">
        <f>[2]Лист2!$AV196</f>
        <v>0</v>
      </c>
      <c r="CP45" s="20">
        <f>[2]Лист2!$AV42</f>
        <v>0</v>
      </c>
      <c r="CQ45" s="15">
        <f>[2]Лист2!$AX196</f>
        <v>0</v>
      </c>
      <c r="CR45" s="14">
        <f>[2]Лист2!$AX42</f>
        <v>0</v>
      </c>
    </row>
    <row r="46" spans="1:96" s="19" customFormat="1" ht="15" customHeight="1" x14ac:dyDescent="0.25">
      <c r="A46" s="29" t="s">
        <v>203</v>
      </c>
      <c r="B46" s="31" t="s">
        <v>101</v>
      </c>
      <c r="C46" s="16">
        <v>330381</v>
      </c>
      <c r="D46" s="17" t="s">
        <v>124</v>
      </c>
      <c r="E46" s="17" t="s">
        <v>129</v>
      </c>
      <c r="F46" s="18" t="s">
        <v>125</v>
      </c>
      <c r="G46" s="14">
        <f t="shared" si="3"/>
        <v>2224704.35</v>
      </c>
      <c r="H46" s="14">
        <f t="shared" si="4"/>
        <v>0</v>
      </c>
      <c r="I46" s="15">
        <f t="shared" si="14"/>
        <v>0</v>
      </c>
      <c r="J46" s="14">
        <f t="shared" si="14"/>
        <v>0</v>
      </c>
      <c r="K46" s="15">
        <f t="shared" si="14"/>
        <v>0</v>
      </c>
      <c r="L46" s="14">
        <f t="shared" si="14"/>
        <v>0</v>
      </c>
      <c r="M46" s="15">
        <f t="shared" si="14"/>
        <v>0</v>
      </c>
      <c r="N46" s="14">
        <f t="shared" si="14"/>
        <v>0</v>
      </c>
      <c r="O46" s="15">
        <f t="shared" si="14"/>
        <v>69</v>
      </c>
      <c r="P46" s="14">
        <f t="shared" si="14"/>
        <v>2224704.35</v>
      </c>
      <c r="Q46" s="15">
        <f t="shared" si="14"/>
        <v>0</v>
      </c>
      <c r="R46" s="14">
        <f t="shared" si="14"/>
        <v>0</v>
      </c>
      <c r="S46" s="15">
        <f t="shared" si="14"/>
        <v>0</v>
      </c>
      <c r="T46" s="14">
        <f t="shared" si="14"/>
        <v>0</v>
      </c>
      <c r="U46" s="15">
        <f t="shared" si="14"/>
        <v>0</v>
      </c>
      <c r="V46" s="14">
        <f t="shared" si="14"/>
        <v>0</v>
      </c>
      <c r="W46" s="15">
        <f t="shared" si="14"/>
        <v>0</v>
      </c>
      <c r="X46" s="14">
        <f t="shared" si="14"/>
        <v>0</v>
      </c>
      <c r="Y46" s="14">
        <f t="shared" si="6"/>
        <v>667411.31000000006</v>
      </c>
      <c r="Z46" s="14">
        <f t="shared" si="7"/>
        <v>0</v>
      </c>
      <c r="AA46" s="15">
        <f>[2]Лист2!$M197</f>
        <v>0</v>
      </c>
      <c r="AB46" s="14">
        <f>[2]Лист2!M43</f>
        <v>0</v>
      </c>
      <c r="AC46" s="15">
        <f>[2]Лист2!N197</f>
        <v>0</v>
      </c>
      <c r="AD46" s="14">
        <f>[2]Лист2!$N43</f>
        <v>0</v>
      </c>
      <c r="AE46" s="15">
        <f>[2]Лист2!$O197</f>
        <v>0</v>
      </c>
      <c r="AF46" s="14">
        <f>[2]Лист2!$O43</f>
        <v>0</v>
      </c>
      <c r="AG46" s="15">
        <f>[2]Лист2!$S197</f>
        <v>21</v>
      </c>
      <c r="AH46" s="14">
        <f>[2]Лист2!$S43</f>
        <v>667411.31000000006</v>
      </c>
      <c r="AI46" s="15">
        <f>[2]Лист2!$P197</f>
        <v>0</v>
      </c>
      <c r="AJ46" s="20">
        <f>[2]Лист2!$P43</f>
        <v>0</v>
      </c>
      <c r="AK46" s="15">
        <f>[2]Лист2!$Q197</f>
        <v>0</v>
      </c>
      <c r="AL46" s="14">
        <f>[2]Лист2!$Q43</f>
        <v>0</v>
      </c>
      <c r="AM46" s="15">
        <f>[2]Лист2!$R197</f>
        <v>0</v>
      </c>
      <c r="AN46" s="20">
        <f>[2]Лист2!$R43</f>
        <v>0</v>
      </c>
      <c r="AO46" s="15">
        <f>[2]Лист2!$T197</f>
        <v>0</v>
      </c>
      <c r="AP46" s="14">
        <f>[2]Лист2!$T43</f>
        <v>0</v>
      </c>
      <c r="AQ46" s="14">
        <f t="shared" si="8"/>
        <v>444940.87</v>
      </c>
      <c r="AR46" s="14">
        <f t="shared" si="9"/>
        <v>0</v>
      </c>
      <c r="AS46" s="15">
        <f>[2]Лист2!$W197</f>
        <v>0</v>
      </c>
      <c r="AT46" s="14">
        <f>[2]Лист2!$W43</f>
        <v>0</v>
      </c>
      <c r="AU46" s="15">
        <f>[2]Лист2!$X197</f>
        <v>0</v>
      </c>
      <c r="AV46" s="14">
        <f>[2]Лист2!$X43</f>
        <v>0</v>
      </c>
      <c r="AW46" s="15">
        <f>[2]Лист2!$Y197</f>
        <v>0</v>
      </c>
      <c r="AX46" s="14">
        <f>[2]Лист2!$Y43</f>
        <v>0</v>
      </c>
      <c r="AY46" s="15">
        <f>[2]Лист2!$AC197</f>
        <v>14</v>
      </c>
      <c r="AZ46" s="14">
        <f>[2]Лист2!$AC43</f>
        <v>444940.87</v>
      </c>
      <c r="BA46" s="15">
        <f>[2]Лист2!$Z197</f>
        <v>0</v>
      </c>
      <c r="BB46" s="20">
        <f>[2]Лист2!$Z43</f>
        <v>0</v>
      </c>
      <c r="BC46" s="15">
        <f>[2]Лист2!$AA197</f>
        <v>0</v>
      </c>
      <c r="BD46" s="14">
        <f>[2]Лист2!$AA43</f>
        <v>0</v>
      </c>
      <c r="BE46" s="15">
        <f>[2]Лист2!$AB197</f>
        <v>0</v>
      </c>
      <c r="BF46" s="20">
        <f>[2]Лист2!$AB43</f>
        <v>0</v>
      </c>
      <c r="BG46" s="15">
        <f>[2]Лист2!$AD197</f>
        <v>0</v>
      </c>
      <c r="BH46" s="14">
        <f>[2]Лист2!$AD43</f>
        <v>0</v>
      </c>
      <c r="BI46" s="14">
        <f t="shared" si="10"/>
        <v>444940.87</v>
      </c>
      <c r="BJ46" s="14">
        <f t="shared" si="11"/>
        <v>0</v>
      </c>
      <c r="BK46" s="15">
        <f>[2]Лист2!$AG197</f>
        <v>0</v>
      </c>
      <c r="BL46" s="14">
        <f>[2]Лист2!$AG43</f>
        <v>0</v>
      </c>
      <c r="BM46" s="15">
        <f>[2]Лист2!$AH197</f>
        <v>0</v>
      </c>
      <c r="BN46" s="14">
        <f>[2]Лист2!$AH43</f>
        <v>0</v>
      </c>
      <c r="BO46" s="15">
        <f>[2]Лист2!$AI197</f>
        <v>0</v>
      </c>
      <c r="BP46" s="14">
        <f>[2]Лист2!$AI43</f>
        <v>0</v>
      </c>
      <c r="BQ46" s="15">
        <f>[2]Лист2!$AM197</f>
        <v>14</v>
      </c>
      <c r="BR46" s="14">
        <f>[2]Лист2!$AM43</f>
        <v>444940.87</v>
      </c>
      <c r="BS46" s="15">
        <f>[2]Лист2!$AJ197</f>
        <v>0</v>
      </c>
      <c r="BT46" s="20">
        <f>[2]Лист2!$AJ43</f>
        <v>0</v>
      </c>
      <c r="BU46" s="15">
        <f>[2]Лист2!$AK197</f>
        <v>0</v>
      </c>
      <c r="BV46" s="14">
        <f>[2]Лист2!$AK43</f>
        <v>0</v>
      </c>
      <c r="BW46" s="15">
        <f>[2]Лист2!$AL197</f>
        <v>0</v>
      </c>
      <c r="BX46" s="20">
        <f>[2]Лист2!$AL43</f>
        <v>0</v>
      </c>
      <c r="BY46" s="15">
        <f>[2]Лист2!$AN197</f>
        <v>0</v>
      </c>
      <c r="BZ46" s="14">
        <f>[2]Лист2!$AN43</f>
        <v>0</v>
      </c>
      <c r="CA46" s="14">
        <f t="shared" si="12"/>
        <v>667411.30000000005</v>
      </c>
      <c r="CB46" s="14">
        <f t="shared" si="13"/>
        <v>0</v>
      </c>
      <c r="CC46" s="15">
        <f>[2]Лист2!$AQ197</f>
        <v>0</v>
      </c>
      <c r="CD46" s="14">
        <f>[2]Лист2!$AQ43</f>
        <v>0</v>
      </c>
      <c r="CE46" s="15">
        <f>[2]Лист2!$AR197</f>
        <v>0</v>
      </c>
      <c r="CF46" s="14">
        <f>[2]Лист2!$AR43</f>
        <v>0</v>
      </c>
      <c r="CG46" s="15">
        <f>[2]Лист2!$AS197</f>
        <v>0</v>
      </c>
      <c r="CH46" s="14">
        <f>[2]Лист2!$AS43</f>
        <v>0</v>
      </c>
      <c r="CI46" s="15">
        <f>[2]Лист2!$AW197</f>
        <v>20</v>
      </c>
      <c r="CJ46" s="14">
        <f>[2]Лист2!$AW43</f>
        <v>667411.30000000005</v>
      </c>
      <c r="CK46" s="15">
        <f>[2]Лист2!$AT197</f>
        <v>0</v>
      </c>
      <c r="CL46" s="20">
        <f>[2]Лист2!$AT43</f>
        <v>0</v>
      </c>
      <c r="CM46" s="15">
        <f>[2]Лист2!$AU197</f>
        <v>0</v>
      </c>
      <c r="CN46" s="14">
        <f>[2]Лист2!$AU43</f>
        <v>0</v>
      </c>
      <c r="CO46" s="15">
        <f>[2]Лист2!$AV197</f>
        <v>0</v>
      </c>
      <c r="CP46" s="20">
        <f>[2]Лист2!$AV43</f>
        <v>0</v>
      </c>
      <c r="CQ46" s="15">
        <f>[2]Лист2!$AX197</f>
        <v>0</v>
      </c>
      <c r="CR46" s="14">
        <f>[2]Лист2!$AX43</f>
        <v>0</v>
      </c>
    </row>
    <row r="47" spans="1:96" s="19" customFormat="1" ht="15" customHeight="1" x14ac:dyDescent="0.25">
      <c r="A47" s="29" t="s">
        <v>204</v>
      </c>
      <c r="B47" s="31" t="s">
        <v>80</v>
      </c>
      <c r="C47" s="16">
        <v>330380</v>
      </c>
      <c r="D47" s="17" t="s">
        <v>124</v>
      </c>
      <c r="E47" s="17" t="s">
        <v>129</v>
      </c>
      <c r="F47" s="18" t="s">
        <v>125</v>
      </c>
      <c r="G47" s="14">
        <f t="shared" si="3"/>
        <v>53902059.350000001</v>
      </c>
      <c r="H47" s="14">
        <f t="shared" si="4"/>
        <v>53902059.350000001</v>
      </c>
      <c r="I47" s="15">
        <f t="shared" si="14"/>
        <v>39</v>
      </c>
      <c r="J47" s="14">
        <f t="shared" si="14"/>
        <v>6990.33</v>
      </c>
      <c r="K47" s="15">
        <f t="shared" si="14"/>
        <v>0</v>
      </c>
      <c r="L47" s="14">
        <f t="shared" si="14"/>
        <v>0</v>
      </c>
      <c r="M47" s="15">
        <f t="shared" si="14"/>
        <v>572</v>
      </c>
      <c r="N47" s="14">
        <f t="shared" si="14"/>
        <v>53895069.020000003</v>
      </c>
      <c r="O47" s="15">
        <f t="shared" si="14"/>
        <v>0</v>
      </c>
      <c r="P47" s="14">
        <f t="shared" si="14"/>
        <v>0</v>
      </c>
      <c r="Q47" s="15">
        <f t="shared" si="14"/>
        <v>0</v>
      </c>
      <c r="R47" s="14">
        <f t="shared" si="14"/>
        <v>0</v>
      </c>
      <c r="S47" s="15">
        <f t="shared" si="14"/>
        <v>0</v>
      </c>
      <c r="T47" s="14">
        <f t="shared" si="14"/>
        <v>0</v>
      </c>
      <c r="U47" s="15">
        <f t="shared" si="14"/>
        <v>0</v>
      </c>
      <c r="V47" s="14">
        <f t="shared" si="14"/>
        <v>0</v>
      </c>
      <c r="W47" s="15">
        <f t="shared" si="14"/>
        <v>0</v>
      </c>
      <c r="X47" s="14">
        <f t="shared" si="14"/>
        <v>0</v>
      </c>
      <c r="Y47" s="14">
        <f t="shared" si="6"/>
        <v>13515320.85</v>
      </c>
      <c r="Z47" s="14">
        <f t="shared" si="7"/>
        <v>13515320.85</v>
      </c>
      <c r="AA47" s="15">
        <f>[2]Лист2!$M198</f>
        <v>12</v>
      </c>
      <c r="AB47" s="14">
        <f>[2]Лист2!M44</f>
        <v>2097.1</v>
      </c>
      <c r="AC47" s="15">
        <f>[2]Лист2!N198</f>
        <v>0</v>
      </c>
      <c r="AD47" s="14">
        <f>[2]Лист2!$N44</f>
        <v>0</v>
      </c>
      <c r="AE47" s="15">
        <f>[2]Лист2!$O198</f>
        <v>145</v>
      </c>
      <c r="AF47" s="14">
        <f>[2]Лист2!$O44</f>
        <v>13513223.75</v>
      </c>
      <c r="AG47" s="15">
        <f>[2]Лист2!$S198</f>
        <v>0</v>
      </c>
      <c r="AH47" s="14">
        <f>[2]Лист2!$S44</f>
        <v>0</v>
      </c>
      <c r="AI47" s="15">
        <f>[2]Лист2!$P198</f>
        <v>0</v>
      </c>
      <c r="AJ47" s="20">
        <f>[2]Лист2!$P44</f>
        <v>0</v>
      </c>
      <c r="AK47" s="15">
        <f>[2]Лист2!$Q198</f>
        <v>0</v>
      </c>
      <c r="AL47" s="14">
        <f>[2]Лист2!$Q44</f>
        <v>0</v>
      </c>
      <c r="AM47" s="15">
        <f>[2]Лист2!$R198</f>
        <v>0</v>
      </c>
      <c r="AN47" s="20">
        <f>[2]Лист2!$R44</f>
        <v>0</v>
      </c>
      <c r="AO47" s="15">
        <f>[2]Лист2!$T198</f>
        <v>0</v>
      </c>
      <c r="AP47" s="14">
        <f>[2]Лист2!$T44</f>
        <v>0</v>
      </c>
      <c r="AQ47" s="14">
        <f t="shared" si="8"/>
        <v>12343547.23</v>
      </c>
      <c r="AR47" s="14">
        <f t="shared" si="9"/>
        <v>12343547.23</v>
      </c>
      <c r="AS47" s="15">
        <f>[2]Лист2!$W198</f>
        <v>8</v>
      </c>
      <c r="AT47" s="14">
        <f>[2]Лист2!$W44</f>
        <v>1398.07</v>
      </c>
      <c r="AU47" s="15">
        <f>[2]Лист2!$X198</f>
        <v>0</v>
      </c>
      <c r="AV47" s="14">
        <f>[2]Лист2!$X44</f>
        <v>0</v>
      </c>
      <c r="AW47" s="15">
        <f>[2]Лист2!$Y198</f>
        <v>133</v>
      </c>
      <c r="AX47" s="14">
        <f>[2]Лист2!$Y44</f>
        <v>12342149.16</v>
      </c>
      <c r="AY47" s="15">
        <f>[2]Лист2!$AC198</f>
        <v>0</v>
      </c>
      <c r="AZ47" s="14">
        <f>[2]Лист2!$AC44</f>
        <v>0</v>
      </c>
      <c r="BA47" s="15">
        <f>[2]Лист2!$Z198</f>
        <v>0</v>
      </c>
      <c r="BB47" s="20">
        <f>[2]Лист2!$Z44</f>
        <v>0</v>
      </c>
      <c r="BC47" s="15">
        <f>[2]Лист2!$AA198</f>
        <v>0</v>
      </c>
      <c r="BD47" s="14">
        <f>[2]Лист2!$AA44</f>
        <v>0</v>
      </c>
      <c r="BE47" s="15">
        <f>[2]Лист2!$AB198</f>
        <v>0</v>
      </c>
      <c r="BF47" s="20">
        <f>[2]Лист2!$AB44</f>
        <v>0</v>
      </c>
      <c r="BG47" s="15">
        <f>[2]Лист2!$AD198</f>
        <v>0</v>
      </c>
      <c r="BH47" s="14">
        <f>[2]Лист2!$AD44</f>
        <v>0</v>
      </c>
      <c r="BI47" s="14">
        <f t="shared" si="10"/>
        <v>12343547.23</v>
      </c>
      <c r="BJ47" s="14">
        <f t="shared" si="11"/>
        <v>12343547.23</v>
      </c>
      <c r="BK47" s="15">
        <f>[2]Лист2!$AG198</f>
        <v>8</v>
      </c>
      <c r="BL47" s="14">
        <f>[2]Лист2!$AG44</f>
        <v>1398.07</v>
      </c>
      <c r="BM47" s="15">
        <f>[2]Лист2!$AH198</f>
        <v>0</v>
      </c>
      <c r="BN47" s="14">
        <f>[2]Лист2!$AH44</f>
        <v>0</v>
      </c>
      <c r="BO47" s="15">
        <f>[2]Лист2!$AI198</f>
        <v>133</v>
      </c>
      <c r="BP47" s="14">
        <f>[2]Лист2!$AI44</f>
        <v>12342149.16</v>
      </c>
      <c r="BQ47" s="15">
        <f>[2]Лист2!$AM198</f>
        <v>0</v>
      </c>
      <c r="BR47" s="14">
        <f>[2]Лист2!$AM44</f>
        <v>0</v>
      </c>
      <c r="BS47" s="15">
        <f>[2]Лист2!$AJ198</f>
        <v>0</v>
      </c>
      <c r="BT47" s="20">
        <f>[2]Лист2!$AJ44</f>
        <v>0</v>
      </c>
      <c r="BU47" s="15">
        <f>[2]Лист2!$AK198</f>
        <v>0</v>
      </c>
      <c r="BV47" s="14">
        <f>[2]Лист2!$AK44</f>
        <v>0</v>
      </c>
      <c r="BW47" s="15">
        <f>[2]Лист2!$AL198</f>
        <v>0</v>
      </c>
      <c r="BX47" s="20">
        <f>[2]Лист2!$AL44</f>
        <v>0</v>
      </c>
      <c r="BY47" s="15">
        <f>[2]Лист2!$AN198</f>
        <v>0</v>
      </c>
      <c r="BZ47" s="14">
        <f>[2]Лист2!$AN44</f>
        <v>0</v>
      </c>
      <c r="CA47" s="14">
        <f t="shared" si="12"/>
        <v>15699644.039999999</v>
      </c>
      <c r="CB47" s="14">
        <f t="shared" si="13"/>
        <v>15699644.039999999</v>
      </c>
      <c r="CC47" s="15">
        <f>[2]Лист2!$AQ198</f>
        <v>11</v>
      </c>
      <c r="CD47" s="14">
        <f>[2]Лист2!$AQ44</f>
        <v>2097.09</v>
      </c>
      <c r="CE47" s="15">
        <f>[2]Лист2!$AR198</f>
        <v>0</v>
      </c>
      <c r="CF47" s="14">
        <f>[2]Лист2!$AR44</f>
        <v>0</v>
      </c>
      <c r="CG47" s="15">
        <f>[2]Лист2!$AS198</f>
        <v>161</v>
      </c>
      <c r="CH47" s="14">
        <f>[2]Лист2!$AS44</f>
        <v>15697546.949999999</v>
      </c>
      <c r="CI47" s="15">
        <f>[2]Лист2!$AW198</f>
        <v>0</v>
      </c>
      <c r="CJ47" s="14">
        <f>[2]Лист2!$AW44</f>
        <v>0</v>
      </c>
      <c r="CK47" s="15">
        <f>[2]Лист2!$AT198</f>
        <v>0</v>
      </c>
      <c r="CL47" s="20">
        <f>[2]Лист2!$AT44</f>
        <v>0</v>
      </c>
      <c r="CM47" s="15">
        <f>[2]Лист2!$AU198</f>
        <v>0</v>
      </c>
      <c r="CN47" s="14">
        <f>[2]Лист2!$AU44</f>
        <v>0</v>
      </c>
      <c r="CO47" s="15">
        <f>[2]Лист2!$AV198</f>
        <v>0</v>
      </c>
      <c r="CP47" s="20">
        <f>[2]Лист2!$AV44</f>
        <v>0</v>
      </c>
      <c r="CQ47" s="15">
        <f>[2]Лист2!$AX198</f>
        <v>0</v>
      </c>
      <c r="CR47" s="14">
        <f>[2]Лист2!$AX44</f>
        <v>0</v>
      </c>
    </row>
    <row r="48" spans="1:96" s="19" customFormat="1" ht="15" customHeight="1" x14ac:dyDescent="0.25">
      <c r="A48" s="29" t="s">
        <v>205</v>
      </c>
      <c r="B48" s="31" t="s">
        <v>117</v>
      </c>
      <c r="C48" s="16">
        <v>330421</v>
      </c>
      <c r="D48" s="17" t="s">
        <v>124</v>
      </c>
      <c r="E48" s="17" t="s">
        <v>129</v>
      </c>
      <c r="F48" s="18" t="s">
        <v>125</v>
      </c>
      <c r="G48" s="14">
        <f t="shared" si="3"/>
        <v>9604453.5299999993</v>
      </c>
      <c r="H48" s="14">
        <f t="shared" si="4"/>
        <v>7730618.5899999999</v>
      </c>
      <c r="I48" s="15">
        <f t="shared" si="14"/>
        <v>0</v>
      </c>
      <c r="J48" s="14">
        <f t="shared" si="14"/>
        <v>0</v>
      </c>
      <c r="K48" s="15">
        <f t="shared" si="14"/>
        <v>0</v>
      </c>
      <c r="L48" s="14">
        <f t="shared" si="14"/>
        <v>0</v>
      </c>
      <c r="M48" s="15">
        <f t="shared" si="14"/>
        <v>0</v>
      </c>
      <c r="N48" s="14">
        <f t="shared" si="14"/>
        <v>7730618.5899999999</v>
      </c>
      <c r="O48" s="15">
        <f t="shared" si="14"/>
        <v>76</v>
      </c>
      <c r="P48" s="14">
        <f t="shared" si="14"/>
        <v>1873834.94</v>
      </c>
      <c r="Q48" s="15">
        <f t="shared" si="14"/>
        <v>0</v>
      </c>
      <c r="R48" s="14">
        <f t="shared" si="14"/>
        <v>0</v>
      </c>
      <c r="S48" s="15">
        <f t="shared" si="14"/>
        <v>0</v>
      </c>
      <c r="T48" s="14">
        <f t="shared" si="14"/>
        <v>0</v>
      </c>
      <c r="U48" s="15">
        <f t="shared" si="14"/>
        <v>0</v>
      </c>
      <c r="V48" s="14">
        <f t="shared" si="14"/>
        <v>0</v>
      </c>
      <c r="W48" s="15">
        <f t="shared" si="14"/>
        <v>0</v>
      </c>
      <c r="X48" s="14">
        <f t="shared" si="14"/>
        <v>0</v>
      </c>
      <c r="Y48" s="14">
        <f t="shared" si="6"/>
        <v>2404169.36</v>
      </c>
      <c r="Z48" s="14">
        <f t="shared" si="7"/>
        <v>2404169.36</v>
      </c>
      <c r="AA48" s="15">
        <f>[2]Лист2!$M199</f>
        <v>0</v>
      </c>
      <c r="AB48" s="14">
        <f>[2]Лист2!M45</f>
        <v>0</v>
      </c>
      <c r="AC48" s="15">
        <f>[2]Лист2!N199</f>
        <v>0</v>
      </c>
      <c r="AD48" s="14">
        <f>[2]Лист2!$N45</f>
        <v>0</v>
      </c>
      <c r="AE48" s="15">
        <f>[2]Лист2!$O199</f>
        <v>0</v>
      </c>
      <c r="AF48" s="14">
        <f>[2]Лист2!$O45</f>
        <v>2404169.36</v>
      </c>
      <c r="AG48" s="15">
        <f>[2]Лист2!$S199</f>
        <v>0</v>
      </c>
      <c r="AH48" s="14">
        <f>[2]Лист2!$S45</f>
        <v>0</v>
      </c>
      <c r="AI48" s="15">
        <f>[2]Лист2!$P199</f>
        <v>0</v>
      </c>
      <c r="AJ48" s="20">
        <f>[2]Лист2!$P45</f>
        <v>0</v>
      </c>
      <c r="AK48" s="15">
        <f>[2]Лист2!$Q199</f>
        <v>0</v>
      </c>
      <c r="AL48" s="14">
        <f>[2]Лист2!$Q45</f>
        <v>0</v>
      </c>
      <c r="AM48" s="15">
        <f>[2]Лист2!$R199</f>
        <v>0</v>
      </c>
      <c r="AN48" s="20">
        <f>[2]Лист2!$R45</f>
        <v>0</v>
      </c>
      <c r="AO48" s="15">
        <f>[2]Лист2!$T199</f>
        <v>0</v>
      </c>
      <c r="AP48" s="14">
        <f>[2]Лист2!$T45</f>
        <v>0</v>
      </c>
      <c r="AQ48" s="14">
        <f t="shared" si="8"/>
        <v>2926344.45</v>
      </c>
      <c r="AR48" s="14">
        <f t="shared" si="9"/>
        <v>2780793.77</v>
      </c>
      <c r="AS48" s="15">
        <f>[2]Лист2!$W199</f>
        <v>0</v>
      </c>
      <c r="AT48" s="14">
        <f>[2]Лист2!$W45</f>
        <v>0</v>
      </c>
      <c r="AU48" s="15">
        <f>[2]Лист2!$X199</f>
        <v>0</v>
      </c>
      <c r="AV48" s="14">
        <f>[2]Лист2!$X45</f>
        <v>0</v>
      </c>
      <c r="AW48" s="15">
        <f>[2]Лист2!$Y199</f>
        <v>0</v>
      </c>
      <c r="AX48" s="14">
        <f>[2]Лист2!$Y45</f>
        <v>2780793.77</v>
      </c>
      <c r="AY48" s="15">
        <f>[2]Лист2!$AC199</f>
        <v>6</v>
      </c>
      <c r="AZ48" s="14">
        <f>[2]Лист2!$AC45</f>
        <v>145550.68</v>
      </c>
      <c r="BA48" s="15">
        <f>[2]Лист2!$Z199</f>
        <v>0</v>
      </c>
      <c r="BB48" s="20">
        <f>[2]Лист2!$Z45</f>
        <v>0</v>
      </c>
      <c r="BC48" s="15">
        <f>[2]Лист2!$AA199</f>
        <v>0</v>
      </c>
      <c r="BD48" s="14">
        <f>[2]Лист2!$AA45</f>
        <v>0</v>
      </c>
      <c r="BE48" s="15">
        <f>[2]Лист2!$AB199</f>
        <v>0</v>
      </c>
      <c r="BF48" s="20">
        <f>[2]Лист2!$AB45</f>
        <v>0</v>
      </c>
      <c r="BG48" s="15">
        <f>[2]Лист2!$AD199</f>
        <v>0</v>
      </c>
      <c r="BH48" s="14">
        <f>[2]Лист2!$AD45</f>
        <v>0</v>
      </c>
      <c r="BI48" s="14">
        <f t="shared" si="10"/>
        <v>3462100.37</v>
      </c>
      <c r="BJ48" s="14">
        <f t="shared" si="11"/>
        <v>2545655.46</v>
      </c>
      <c r="BK48" s="15">
        <f>[2]Лист2!$AG199</f>
        <v>0</v>
      </c>
      <c r="BL48" s="14">
        <f>[2]Лист2!$AG45</f>
        <v>0</v>
      </c>
      <c r="BM48" s="15">
        <f>[2]Лист2!$AH199</f>
        <v>0</v>
      </c>
      <c r="BN48" s="14">
        <f>[2]Лист2!$AH45</f>
        <v>0</v>
      </c>
      <c r="BO48" s="15">
        <f>[2]Лист2!$AI199</f>
        <v>0</v>
      </c>
      <c r="BP48" s="14">
        <f>[2]Лист2!$AI45</f>
        <v>2545655.46</v>
      </c>
      <c r="BQ48" s="15">
        <f>[2]Лист2!$AM199</f>
        <v>35</v>
      </c>
      <c r="BR48" s="14">
        <f>[2]Лист2!$AM45</f>
        <v>916444.91</v>
      </c>
      <c r="BS48" s="15">
        <f>[2]Лист2!$AJ199</f>
        <v>0</v>
      </c>
      <c r="BT48" s="20">
        <f>[2]Лист2!$AJ45</f>
        <v>0</v>
      </c>
      <c r="BU48" s="15">
        <f>[2]Лист2!$AK199</f>
        <v>0</v>
      </c>
      <c r="BV48" s="14">
        <f>[2]Лист2!$AK45</f>
        <v>0</v>
      </c>
      <c r="BW48" s="15">
        <f>[2]Лист2!$AL199</f>
        <v>0</v>
      </c>
      <c r="BX48" s="20">
        <f>[2]Лист2!$AL45</f>
        <v>0</v>
      </c>
      <c r="BY48" s="15">
        <f>[2]Лист2!$AN199</f>
        <v>0</v>
      </c>
      <c r="BZ48" s="14">
        <f>[2]Лист2!$AN45</f>
        <v>0</v>
      </c>
      <c r="CA48" s="14">
        <f t="shared" si="12"/>
        <v>811839.35</v>
      </c>
      <c r="CB48" s="14">
        <f t="shared" si="13"/>
        <v>0</v>
      </c>
      <c r="CC48" s="15">
        <f>[2]Лист2!$AQ199</f>
        <v>0</v>
      </c>
      <c r="CD48" s="14">
        <f>[2]Лист2!$AQ45</f>
        <v>0</v>
      </c>
      <c r="CE48" s="15">
        <f>[2]Лист2!$AR199</f>
        <v>0</v>
      </c>
      <c r="CF48" s="14">
        <f>[2]Лист2!$AR45</f>
        <v>0</v>
      </c>
      <c r="CG48" s="15">
        <f>[2]Лист2!$AS199</f>
        <v>0</v>
      </c>
      <c r="CH48" s="14">
        <f>[2]Лист2!$AS45</f>
        <v>0</v>
      </c>
      <c r="CI48" s="15">
        <f>[2]Лист2!$AW199</f>
        <v>35</v>
      </c>
      <c r="CJ48" s="14">
        <f>[2]Лист2!$AW45</f>
        <v>811839.35</v>
      </c>
      <c r="CK48" s="15">
        <f>[2]Лист2!$AT199</f>
        <v>0</v>
      </c>
      <c r="CL48" s="20">
        <f>[2]Лист2!$AT45</f>
        <v>0</v>
      </c>
      <c r="CM48" s="15">
        <f>[2]Лист2!$AU199</f>
        <v>0</v>
      </c>
      <c r="CN48" s="14">
        <f>[2]Лист2!$AU45</f>
        <v>0</v>
      </c>
      <c r="CO48" s="15">
        <f>[2]Лист2!$AV199</f>
        <v>0</v>
      </c>
      <c r="CP48" s="20">
        <f>[2]Лист2!$AV45</f>
        <v>0</v>
      </c>
      <c r="CQ48" s="15">
        <f>[2]Лист2!$AX199</f>
        <v>0</v>
      </c>
      <c r="CR48" s="14">
        <f>[2]Лист2!$AX45</f>
        <v>0</v>
      </c>
    </row>
    <row r="49" spans="1:96" s="19" customFormat="1" ht="15" customHeight="1" x14ac:dyDescent="0.25">
      <c r="A49" s="29" t="s">
        <v>206</v>
      </c>
      <c r="B49" s="34" t="s">
        <v>130</v>
      </c>
      <c r="C49" s="16">
        <v>330372</v>
      </c>
      <c r="D49" s="17" t="s">
        <v>124</v>
      </c>
      <c r="E49" s="17" t="s">
        <v>129</v>
      </c>
      <c r="F49" s="18" t="s">
        <v>125</v>
      </c>
      <c r="G49" s="14">
        <f t="shared" si="3"/>
        <v>13288636.91</v>
      </c>
      <c r="H49" s="14">
        <f t="shared" si="4"/>
        <v>1117767.99</v>
      </c>
      <c r="I49" s="15">
        <f t="shared" si="14"/>
        <v>0</v>
      </c>
      <c r="J49" s="14">
        <f t="shared" si="14"/>
        <v>0</v>
      </c>
      <c r="K49" s="15">
        <f t="shared" si="14"/>
        <v>0</v>
      </c>
      <c r="L49" s="14">
        <f t="shared" si="14"/>
        <v>0</v>
      </c>
      <c r="M49" s="15">
        <f t="shared" si="14"/>
        <v>0</v>
      </c>
      <c r="N49" s="14">
        <f t="shared" si="14"/>
        <v>1117767.99</v>
      </c>
      <c r="O49" s="15">
        <f t="shared" si="14"/>
        <v>18</v>
      </c>
      <c r="P49" s="14">
        <f t="shared" si="14"/>
        <v>2398636.9300000002</v>
      </c>
      <c r="Q49" s="15">
        <f t="shared" si="14"/>
        <v>72</v>
      </c>
      <c r="R49" s="14">
        <f t="shared" si="14"/>
        <v>9772231.9900000002</v>
      </c>
      <c r="S49" s="15">
        <f t="shared" si="14"/>
        <v>0</v>
      </c>
      <c r="T49" s="14">
        <f t="shared" si="14"/>
        <v>0</v>
      </c>
      <c r="U49" s="15">
        <f t="shared" si="14"/>
        <v>72</v>
      </c>
      <c r="V49" s="14">
        <f t="shared" si="14"/>
        <v>9772231.9900000002</v>
      </c>
      <c r="W49" s="15">
        <f t="shared" si="14"/>
        <v>0</v>
      </c>
      <c r="X49" s="14">
        <f t="shared" si="14"/>
        <v>0</v>
      </c>
      <c r="Y49" s="14">
        <f t="shared" si="6"/>
        <v>3821683.29</v>
      </c>
      <c r="Z49" s="14">
        <f t="shared" si="7"/>
        <v>189006.41</v>
      </c>
      <c r="AA49" s="15">
        <f>[2]Лист2!$M200</f>
        <v>0</v>
      </c>
      <c r="AB49" s="14">
        <f>[2]Лист2!M46</f>
        <v>0</v>
      </c>
      <c r="AC49" s="15">
        <f>[2]Лист2!N200</f>
        <v>0</v>
      </c>
      <c r="AD49" s="14">
        <f>[2]Лист2!$N46</f>
        <v>0</v>
      </c>
      <c r="AE49" s="15">
        <f>[2]Лист2!$O200</f>
        <v>0</v>
      </c>
      <c r="AF49" s="14">
        <f>[2]Лист2!$O46</f>
        <v>189006.41</v>
      </c>
      <c r="AG49" s="15">
        <f>[2]Лист2!$S200</f>
        <v>5</v>
      </c>
      <c r="AH49" s="14">
        <f>[2]Лист2!$S46</f>
        <v>719591.08</v>
      </c>
      <c r="AI49" s="15">
        <f>[2]Лист2!$P200</f>
        <v>20</v>
      </c>
      <c r="AJ49" s="20">
        <f>[2]Лист2!$P46</f>
        <v>2913085.8</v>
      </c>
      <c r="AK49" s="15">
        <f>[2]Лист2!$Q200</f>
        <v>0</v>
      </c>
      <c r="AL49" s="14">
        <f>[2]Лист2!$Q46</f>
        <v>0</v>
      </c>
      <c r="AM49" s="15">
        <f>[2]Лист2!$R200</f>
        <v>20</v>
      </c>
      <c r="AN49" s="20">
        <f>[2]Лист2!$R46</f>
        <v>2913085.8</v>
      </c>
      <c r="AO49" s="15">
        <f>[2]Лист2!$T200</f>
        <v>0</v>
      </c>
      <c r="AP49" s="14">
        <f>[2]Лист2!$T46</f>
        <v>0</v>
      </c>
      <c r="AQ49" s="14">
        <f t="shared" si="8"/>
        <v>4989634.1100000003</v>
      </c>
      <c r="AR49" s="14">
        <f t="shared" si="9"/>
        <v>72545.119999999995</v>
      </c>
      <c r="AS49" s="15">
        <f>[2]Лист2!$W200</f>
        <v>0</v>
      </c>
      <c r="AT49" s="14">
        <f>[2]Лист2!$W46</f>
        <v>0</v>
      </c>
      <c r="AU49" s="15">
        <f>[2]Лист2!$X200</f>
        <v>0</v>
      </c>
      <c r="AV49" s="14">
        <f>[2]Лист2!$X46</f>
        <v>0</v>
      </c>
      <c r="AW49" s="15">
        <f>[2]Лист2!$Y200</f>
        <v>0</v>
      </c>
      <c r="AX49" s="14">
        <f>[2]Лист2!$Y46</f>
        <v>72545.119999999995</v>
      </c>
      <c r="AY49" s="15">
        <f>[2]Лист2!$AC200</f>
        <v>0</v>
      </c>
      <c r="AZ49" s="14">
        <f>[2]Лист2!$AC46</f>
        <v>0</v>
      </c>
      <c r="BA49" s="15">
        <f>[2]Лист2!$Z200</f>
        <v>39</v>
      </c>
      <c r="BB49" s="20">
        <f>[2]Лист2!$Z46</f>
        <v>4917088.99</v>
      </c>
      <c r="BC49" s="15">
        <f>[2]Лист2!$AA200</f>
        <v>0</v>
      </c>
      <c r="BD49" s="14">
        <f>[2]Лист2!$AA46</f>
        <v>0</v>
      </c>
      <c r="BE49" s="15">
        <f>[2]Лист2!$AB200</f>
        <v>39</v>
      </c>
      <c r="BF49" s="20">
        <f>[2]Лист2!$AB46</f>
        <v>4917088.99</v>
      </c>
      <c r="BG49" s="15">
        <f>[2]Лист2!$AD200</f>
        <v>0</v>
      </c>
      <c r="BH49" s="14">
        <f>[2]Лист2!$AD46</f>
        <v>0</v>
      </c>
      <c r="BI49" s="14">
        <f t="shared" si="10"/>
        <v>2732352.18</v>
      </c>
      <c r="BJ49" s="14">
        <f t="shared" si="11"/>
        <v>310567.59000000003</v>
      </c>
      <c r="BK49" s="15">
        <f>[2]Лист2!$AG200</f>
        <v>0</v>
      </c>
      <c r="BL49" s="14">
        <f>[2]Лист2!$AG46</f>
        <v>0</v>
      </c>
      <c r="BM49" s="15">
        <f>[2]Лист2!$AH200</f>
        <v>0</v>
      </c>
      <c r="BN49" s="14">
        <f>[2]Лист2!$AH46</f>
        <v>0</v>
      </c>
      <c r="BO49" s="15">
        <f>[2]Лист2!$AI200</f>
        <v>0</v>
      </c>
      <c r="BP49" s="14">
        <f>[2]Лист2!$AI46</f>
        <v>310567.59000000003</v>
      </c>
      <c r="BQ49" s="15">
        <f>[2]Лист2!$AM200</f>
        <v>4</v>
      </c>
      <c r="BR49" s="14">
        <f>[2]Лист2!$AM46</f>
        <v>479727.39</v>
      </c>
      <c r="BS49" s="15">
        <f>[2]Лист2!$AJ200</f>
        <v>13</v>
      </c>
      <c r="BT49" s="20">
        <f>[2]Лист2!$AJ46</f>
        <v>1942057.2</v>
      </c>
      <c r="BU49" s="15">
        <f>[2]Лист2!$AK200</f>
        <v>0</v>
      </c>
      <c r="BV49" s="14">
        <f>[2]Лист2!$AK46</f>
        <v>0</v>
      </c>
      <c r="BW49" s="15">
        <f>[2]Лист2!$AL200</f>
        <v>13</v>
      </c>
      <c r="BX49" s="20">
        <f>[2]Лист2!$AL46</f>
        <v>1942057.2</v>
      </c>
      <c r="BY49" s="15">
        <f>[2]Лист2!$AN200</f>
        <v>0</v>
      </c>
      <c r="BZ49" s="14">
        <f>[2]Лист2!$AN46</f>
        <v>0</v>
      </c>
      <c r="CA49" s="14">
        <f t="shared" si="12"/>
        <v>1744967.33</v>
      </c>
      <c r="CB49" s="14">
        <f t="shared" si="13"/>
        <v>545648.87</v>
      </c>
      <c r="CC49" s="15">
        <f>[2]Лист2!$AQ200</f>
        <v>0</v>
      </c>
      <c r="CD49" s="14">
        <f>[2]Лист2!$AQ46</f>
        <v>0</v>
      </c>
      <c r="CE49" s="15">
        <f>[2]Лист2!$AR200</f>
        <v>0</v>
      </c>
      <c r="CF49" s="14">
        <f>[2]Лист2!$AR46</f>
        <v>0</v>
      </c>
      <c r="CG49" s="15">
        <f>[2]Лист2!$AS200</f>
        <v>0</v>
      </c>
      <c r="CH49" s="14">
        <f>[2]Лист2!$AS46</f>
        <v>545648.87</v>
      </c>
      <c r="CI49" s="15">
        <f>[2]Лист2!$AW200</f>
        <v>9</v>
      </c>
      <c r="CJ49" s="14">
        <f>[2]Лист2!$AW46</f>
        <v>1199318.46</v>
      </c>
      <c r="CK49" s="15">
        <f>[2]Лист2!$AT200</f>
        <v>0</v>
      </c>
      <c r="CL49" s="20">
        <f>[2]Лист2!$AT46</f>
        <v>0</v>
      </c>
      <c r="CM49" s="15">
        <f>[2]Лист2!$AU200</f>
        <v>0</v>
      </c>
      <c r="CN49" s="14">
        <f>[2]Лист2!$AU46</f>
        <v>0</v>
      </c>
      <c r="CO49" s="15">
        <f>[2]Лист2!$AV200</f>
        <v>0</v>
      </c>
      <c r="CP49" s="20">
        <f>[2]Лист2!$AV46</f>
        <v>0</v>
      </c>
      <c r="CQ49" s="15">
        <f>[2]Лист2!$AX200</f>
        <v>0</v>
      </c>
      <c r="CR49" s="14">
        <f>[2]Лист2!$AX46</f>
        <v>0</v>
      </c>
    </row>
    <row r="50" spans="1:96" s="19" customFormat="1" ht="15" customHeight="1" x14ac:dyDescent="0.25">
      <c r="A50" s="29" t="s">
        <v>207</v>
      </c>
      <c r="B50" s="31" t="s">
        <v>131</v>
      </c>
      <c r="C50" s="16">
        <v>330425</v>
      </c>
      <c r="D50" s="17" t="s">
        <v>124</v>
      </c>
      <c r="E50" s="17" t="s">
        <v>129</v>
      </c>
      <c r="F50" s="18" t="s">
        <v>125</v>
      </c>
      <c r="G50" s="14">
        <f t="shared" si="3"/>
        <v>9568342.5999999996</v>
      </c>
      <c r="H50" s="14">
        <f t="shared" si="4"/>
        <v>9568342.5999999996</v>
      </c>
      <c r="I50" s="15">
        <f t="shared" si="14"/>
        <v>0</v>
      </c>
      <c r="J50" s="14">
        <f t="shared" si="14"/>
        <v>0</v>
      </c>
      <c r="K50" s="15">
        <f t="shared" si="14"/>
        <v>0</v>
      </c>
      <c r="L50" s="14">
        <f t="shared" si="14"/>
        <v>0</v>
      </c>
      <c r="M50" s="15">
        <f t="shared" si="14"/>
        <v>0</v>
      </c>
      <c r="N50" s="14">
        <f t="shared" si="14"/>
        <v>9568342.5999999996</v>
      </c>
      <c r="O50" s="15">
        <f t="shared" si="14"/>
        <v>0</v>
      </c>
      <c r="P50" s="14">
        <f t="shared" si="14"/>
        <v>0</v>
      </c>
      <c r="Q50" s="15">
        <f t="shared" si="14"/>
        <v>0</v>
      </c>
      <c r="R50" s="14">
        <f t="shared" si="14"/>
        <v>0</v>
      </c>
      <c r="S50" s="15">
        <f t="shared" si="14"/>
        <v>0</v>
      </c>
      <c r="T50" s="14">
        <f t="shared" si="14"/>
        <v>0</v>
      </c>
      <c r="U50" s="15">
        <f t="shared" si="14"/>
        <v>0</v>
      </c>
      <c r="V50" s="14">
        <f t="shared" si="14"/>
        <v>0</v>
      </c>
      <c r="W50" s="15">
        <f t="shared" si="14"/>
        <v>0</v>
      </c>
      <c r="X50" s="14">
        <f t="shared" si="14"/>
        <v>0</v>
      </c>
      <c r="Y50" s="14">
        <f t="shared" si="6"/>
        <v>5814731.7599999998</v>
      </c>
      <c r="Z50" s="14">
        <f t="shared" si="7"/>
        <v>5814731.7599999998</v>
      </c>
      <c r="AA50" s="15">
        <f>[2]Лист2!$M201</f>
        <v>0</v>
      </c>
      <c r="AB50" s="14">
        <f>[2]Лист2!M47</f>
        <v>0</v>
      </c>
      <c r="AC50" s="15">
        <f>[2]Лист2!N201</f>
        <v>0</v>
      </c>
      <c r="AD50" s="14">
        <f>[2]Лист2!$N47</f>
        <v>0</v>
      </c>
      <c r="AE50" s="15">
        <f>[2]Лист2!$O201</f>
        <v>0</v>
      </c>
      <c r="AF50" s="14">
        <f>[2]Лист2!$O47</f>
        <v>5814731.7599999998</v>
      </c>
      <c r="AG50" s="15">
        <f>[2]Лист2!$S201</f>
        <v>0</v>
      </c>
      <c r="AH50" s="14">
        <f>[2]Лист2!$S47</f>
        <v>0</v>
      </c>
      <c r="AI50" s="15">
        <f>[2]Лист2!$P201</f>
        <v>0</v>
      </c>
      <c r="AJ50" s="20">
        <f>[2]Лист2!$P47</f>
        <v>0</v>
      </c>
      <c r="AK50" s="15">
        <f>[2]Лист2!$Q201</f>
        <v>0</v>
      </c>
      <c r="AL50" s="14">
        <f>[2]Лист2!$Q47</f>
        <v>0</v>
      </c>
      <c r="AM50" s="15">
        <f>[2]Лист2!$R201</f>
        <v>0</v>
      </c>
      <c r="AN50" s="20">
        <f>[2]Лист2!$R47</f>
        <v>0</v>
      </c>
      <c r="AO50" s="15">
        <f>[2]Лист2!$T201</f>
        <v>0</v>
      </c>
      <c r="AP50" s="14">
        <f>[2]Лист2!$T47</f>
        <v>0</v>
      </c>
      <c r="AQ50" s="14">
        <f t="shared" si="8"/>
        <v>1278891.17</v>
      </c>
      <c r="AR50" s="14">
        <f t="shared" si="9"/>
        <v>1278891.17</v>
      </c>
      <c r="AS50" s="15">
        <f>[2]Лист2!$W201</f>
        <v>0</v>
      </c>
      <c r="AT50" s="14">
        <f>[2]Лист2!$W47</f>
        <v>0</v>
      </c>
      <c r="AU50" s="15">
        <f>[2]Лист2!$X201</f>
        <v>0</v>
      </c>
      <c r="AV50" s="14">
        <f>[2]Лист2!$X47</f>
        <v>0</v>
      </c>
      <c r="AW50" s="15">
        <f>[2]Лист2!$Y201</f>
        <v>0</v>
      </c>
      <c r="AX50" s="14">
        <f>[2]Лист2!$Y47</f>
        <v>1278891.17</v>
      </c>
      <c r="AY50" s="15">
        <f>[2]Лист2!$AC201</f>
        <v>0</v>
      </c>
      <c r="AZ50" s="14">
        <f>[2]Лист2!$AC47</f>
        <v>0</v>
      </c>
      <c r="BA50" s="15">
        <f>[2]Лист2!$Z201</f>
        <v>0</v>
      </c>
      <c r="BB50" s="20">
        <f>[2]Лист2!$Z47</f>
        <v>0</v>
      </c>
      <c r="BC50" s="15">
        <f>[2]Лист2!$AA201</f>
        <v>0</v>
      </c>
      <c r="BD50" s="14">
        <f>[2]Лист2!$AA47</f>
        <v>0</v>
      </c>
      <c r="BE50" s="15">
        <f>[2]Лист2!$AB201</f>
        <v>0</v>
      </c>
      <c r="BF50" s="20">
        <f>[2]Лист2!$AB47</f>
        <v>0</v>
      </c>
      <c r="BG50" s="15">
        <f>[2]Лист2!$AD201</f>
        <v>0</v>
      </c>
      <c r="BH50" s="14">
        <f>[2]Лист2!$AD47</f>
        <v>0</v>
      </c>
      <c r="BI50" s="14">
        <f t="shared" si="10"/>
        <v>1233843.22</v>
      </c>
      <c r="BJ50" s="14">
        <f t="shared" si="11"/>
        <v>1233843.22</v>
      </c>
      <c r="BK50" s="15">
        <f>[2]Лист2!$AG201</f>
        <v>0</v>
      </c>
      <c r="BL50" s="14">
        <f>[2]Лист2!$AG47</f>
        <v>0</v>
      </c>
      <c r="BM50" s="15">
        <f>[2]Лист2!$AH201</f>
        <v>0</v>
      </c>
      <c r="BN50" s="14">
        <f>[2]Лист2!$AH47</f>
        <v>0</v>
      </c>
      <c r="BO50" s="15">
        <f>[2]Лист2!$AI201</f>
        <v>0</v>
      </c>
      <c r="BP50" s="14">
        <f>[2]Лист2!$AI47</f>
        <v>1233843.22</v>
      </c>
      <c r="BQ50" s="15">
        <f>[2]Лист2!$AM201</f>
        <v>0</v>
      </c>
      <c r="BR50" s="14">
        <f>[2]Лист2!$AM47</f>
        <v>0</v>
      </c>
      <c r="BS50" s="15">
        <f>[2]Лист2!$AJ201</f>
        <v>0</v>
      </c>
      <c r="BT50" s="20">
        <f>[2]Лист2!$AJ47</f>
        <v>0</v>
      </c>
      <c r="BU50" s="15">
        <f>[2]Лист2!$AK201</f>
        <v>0</v>
      </c>
      <c r="BV50" s="14">
        <f>[2]Лист2!$AK47</f>
        <v>0</v>
      </c>
      <c r="BW50" s="15">
        <f>[2]Лист2!$AL201</f>
        <v>0</v>
      </c>
      <c r="BX50" s="20">
        <f>[2]Лист2!$AL47</f>
        <v>0</v>
      </c>
      <c r="BY50" s="15">
        <f>[2]Лист2!$AN201</f>
        <v>0</v>
      </c>
      <c r="BZ50" s="14">
        <f>[2]Лист2!$AN47</f>
        <v>0</v>
      </c>
      <c r="CA50" s="14">
        <f t="shared" si="12"/>
        <v>1240876.45</v>
      </c>
      <c r="CB50" s="14">
        <f t="shared" si="13"/>
        <v>1240876.45</v>
      </c>
      <c r="CC50" s="15">
        <f>[2]Лист2!$AQ201</f>
        <v>0</v>
      </c>
      <c r="CD50" s="14">
        <f>[2]Лист2!$AQ47</f>
        <v>0</v>
      </c>
      <c r="CE50" s="15">
        <f>[2]Лист2!$AR201</f>
        <v>0</v>
      </c>
      <c r="CF50" s="14">
        <f>[2]Лист2!$AR47</f>
        <v>0</v>
      </c>
      <c r="CG50" s="15">
        <f>[2]Лист2!$AS201</f>
        <v>0</v>
      </c>
      <c r="CH50" s="14">
        <f>[2]Лист2!$AS47</f>
        <v>1240876.45</v>
      </c>
      <c r="CI50" s="15">
        <f>[2]Лист2!$AW201</f>
        <v>0</v>
      </c>
      <c r="CJ50" s="14">
        <f>[2]Лист2!$AW47</f>
        <v>0</v>
      </c>
      <c r="CK50" s="15">
        <f>[2]Лист2!$AT201</f>
        <v>0</v>
      </c>
      <c r="CL50" s="20">
        <f>[2]Лист2!$AT47</f>
        <v>0</v>
      </c>
      <c r="CM50" s="15">
        <f>[2]Лист2!$AU201</f>
        <v>0</v>
      </c>
      <c r="CN50" s="14">
        <f>[2]Лист2!$AU47</f>
        <v>0</v>
      </c>
      <c r="CO50" s="15">
        <f>[2]Лист2!$AV201</f>
        <v>0</v>
      </c>
      <c r="CP50" s="20">
        <f>[2]Лист2!$AV47</f>
        <v>0</v>
      </c>
      <c r="CQ50" s="15">
        <f>[2]Лист2!$AX201</f>
        <v>0</v>
      </c>
      <c r="CR50" s="14">
        <f>[2]Лист2!$AX47</f>
        <v>0</v>
      </c>
    </row>
    <row r="51" spans="1:96" s="19" customFormat="1" x14ac:dyDescent="0.25">
      <c r="A51" s="29"/>
      <c r="B51" s="28" t="s">
        <v>20</v>
      </c>
      <c r="C51" s="16"/>
      <c r="D51" s="17"/>
      <c r="E51" s="17" t="s">
        <v>123</v>
      </c>
      <c r="F51" s="18"/>
      <c r="G51" s="14">
        <f t="shared" si="3"/>
        <v>0</v>
      </c>
      <c r="H51" s="14">
        <f t="shared" si="4"/>
        <v>0</v>
      </c>
      <c r="I51" s="15">
        <f t="shared" si="14"/>
        <v>0</v>
      </c>
      <c r="J51" s="14">
        <f t="shared" si="14"/>
        <v>0</v>
      </c>
      <c r="K51" s="15">
        <f t="shared" si="14"/>
        <v>0</v>
      </c>
      <c r="L51" s="14">
        <f t="shared" si="14"/>
        <v>0</v>
      </c>
      <c r="M51" s="15">
        <f t="shared" si="14"/>
        <v>0</v>
      </c>
      <c r="N51" s="14">
        <f t="shared" si="14"/>
        <v>0</v>
      </c>
      <c r="O51" s="15">
        <f t="shared" si="14"/>
        <v>0</v>
      </c>
      <c r="P51" s="14">
        <f t="shared" si="14"/>
        <v>0</v>
      </c>
      <c r="Q51" s="15">
        <f t="shared" si="14"/>
        <v>0</v>
      </c>
      <c r="R51" s="14">
        <f t="shared" si="14"/>
        <v>0</v>
      </c>
      <c r="S51" s="15">
        <f t="shared" si="14"/>
        <v>0</v>
      </c>
      <c r="T51" s="14">
        <f t="shared" si="14"/>
        <v>0</v>
      </c>
      <c r="U51" s="15">
        <f t="shared" si="14"/>
        <v>0</v>
      </c>
      <c r="V51" s="14">
        <f t="shared" si="14"/>
        <v>0</v>
      </c>
      <c r="W51" s="15">
        <f t="shared" si="14"/>
        <v>0</v>
      </c>
      <c r="X51" s="14">
        <f t="shared" si="14"/>
        <v>0</v>
      </c>
      <c r="Y51" s="14">
        <f t="shared" si="6"/>
        <v>0</v>
      </c>
      <c r="Z51" s="14">
        <f t="shared" si="7"/>
        <v>0</v>
      </c>
      <c r="AA51" s="15">
        <f>[2]Лист2!$M202</f>
        <v>0</v>
      </c>
      <c r="AB51" s="14">
        <f>[2]Лист2!M48</f>
        <v>0</v>
      </c>
      <c r="AC51" s="15">
        <f>[2]Лист2!N202</f>
        <v>0</v>
      </c>
      <c r="AD51" s="14">
        <f>[2]Лист2!$N48</f>
        <v>0</v>
      </c>
      <c r="AE51" s="15">
        <f>[2]Лист2!$O202</f>
        <v>0</v>
      </c>
      <c r="AF51" s="14">
        <f>[2]Лист2!$O48</f>
        <v>0</v>
      </c>
      <c r="AG51" s="15">
        <f>[2]Лист2!$S202</f>
        <v>0</v>
      </c>
      <c r="AH51" s="14">
        <f>[2]Лист2!$S48</f>
        <v>0</v>
      </c>
      <c r="AI51" s="15">
        <f>[2]Лист2!$P202</f>
        <v>0</v>
      </c>
      <c r="AJ51" s="20">
        <f>[2]Лист2!$P48</f>
        <v>0</v>
      </c>
      <c r="AK51" s="15">
        <f>[2]Лист2!$Q202</f>
        <v>0</v>
      </c>
      <c r="AL51" s="14">
        <f>[2]Лист2!$Q48</f>
        <v>0</v>
      </c>
      <c r="AM51" s="15">
        <f>[2]Лист2!$R202</f>
        <v>0</v>
      </c>
      <c r="AN51" s="20">
        <f>[2]Лист2!$R48</f>
        <v>0</v>
      </c>
      <c r="AO51" s="15">
        <f>[2]Лист2!$T202</f>
        <v>0</v>
      </c>
      <c r="AP51" s="14">
        <f>[2]Лист2!$T48</f>
        <v>0</v>
      </c>
      <c r="AQ51" s="14">
        <f t="shared" si="8"/>
        <v>0</v>
      </c>
      <c r="AR51" s="14">
        <f t="shared" si="9"/>
        <v>0</v>
      </c>
      <c r="AS51" s="15">
        <f>[2]Лист2!$W202</f>
        <v>0</v>
      </c>
      <c r="AT51" s="14">
        <f>[2]Лист2!$W48</f>
        <v>0</v>
      </c>
      <c r="AU51" s="15">
        <f>[2]Лист2!$X202</f>
        <v>0</v>
      </c>
      <c r="AV51" s="14">
        <f>[2]Лист2!$X48</f>
        <v>0</v>
      </c>
      <c r="AW51" s="15">
        <f>[2]Лист2!$Y202</f>
        <v>0</v>
      </c>
      <c r="AX51" s="14">
        <f>[2]Лист2!$Y48</f>
        <v>0</v>
      </c>
      <c r="AY51" s="15">
        <f>[2]Лист2!$AC202</f>
        <v>0</v>
      </c>
      <c r="AZ51" s="14">
        <f>[2]Лист2!$AC48</f>
        <v>0</v>
      </c>
      <c r="BA51" s="15">
        <f>[2]Лист2!$Z202</f>
        <v>0</v>
      </c>
      <c r="BB51" s="20">
        <f>[2]Лист2!$Z48</f>
        <v>0</v>
      </c>
      <c r="BC51" s="15">
        <f>[2]Лист2!$AA202</f>
        <v>0</v>
      </c>
      <c r="BD51" s="14">
        <f>[2]Лист2!$AA48</f>
        <v>0</v>
      </c>
      <c r="BE51" s="15">
        <f>[2]Лист2!$AB202</f>
        <v>0</v>
      </c>
      <c r="BF51" s="20">
        <f>[2]Лист2!$AB48</f>
        <v>0</v>
      </c>
      <c r="BG51" s="15">
        <f>[2]Лист2!$AD202</f>
        <v>0</v>
      </c>
      <c r="BH51" s="14">
        <f>[2]Лист2!$AD48</f>
        <v>0</v>
      </c>
      <c r="BI51" s="14">
        <f t="shared" si="10"/>
        <v>0</v>
      </c>
      <c r="BJ51" s="14">
        <f t="shared" si="11"/>
        <v>0</v>
      </c>
      <c r="BK51" s="15">
        <f>[2]Лист2!$AG202</f>
        <v>0</v>
      </c>
      <c r="BL51" s="14">
        <f>[2]Лист2!$AG48</f>
        <v>0</v>
      </c>
      <c r="BM51" s="15">
        <f>[2]Лист2!$AH202</f>
        <v>0</v>
      </c>
      <c r="BN51" s="14">
        <f>[2]Лист2!$AH48</f>
        <v>0</v>
      </c>
      <c r="BO51" s="15">
        <f>[2]Лист2!$AI202</f>
        <v>0</v>
      </c>
      <c r="BP51" s="14">
        <f>[2]Лист2!$AI48</f>
        <v>0</v>
      </c>
      <c r="BQ51" s="15">
        <f>[2]Лист2!$AM202</f>
        <v>0</v>
      </c>
      <c r="BR51" s="14">
        <f>[2]Лист2!$AM48</f>
        <v>0</v>
      </c>
      <c r="BS51" s="15">
        <f>[2]Лист2!$AJ202</f>
        <v>0</v>
      </c>
      <c r="BT51" s="20">
        <f>[2]Лист2!$AJ48</f>
        <v>0</v>
      </c>
      <c r="BU51" s="15">
        <f>[2]Лист2!$AK202</f>
        <v>0</v>
      </c>
      <c r="BV51" s="14">
        <f>[2]Лист2!$AK48</f>
        <v>0</v>
      </c>
      <c r="BW51" s="15">
        <f>[2]Лист2!$AL202</f>
        <v>0</v>
      </c>
      <c r="BX51" s="20">
        <f>[2]Лист2!$AL48</f>
        <v>0</v>
      </c>
      <c r="BY51" s="15">
        <f>[2]Лист2!$AN202</f>
        <v>0</v>
      </c>
      <c r="BZ51" s="14">
        <f>[2]Лист2!$AN48</f>
        <v>0</v>
      </c>
      <c r="CA51" s="14">
        <f t="shared" si="12"/>
        <v>0</v>
      </c>
      <c r="CB51" s="14">
        <f t="shared" si="13"/>
        <v>0</v>
      </c>
      <c r="CC51" s="15">
        <f>[2]Лист2!$AQ202</f>
        <v>0</v>
      </c>
      <c r="CD51" s="14">
        <f>[2]Лист2!$AQ48</f>
        <v>0</v>
      </c>
      <c r="CE51" s="15">
        <f>[2]Лист2!$AR202</f>
        <v>0</v>
      </c>
      <c r="CF51" s="14">
        <f>[2]Лист2!$AR48</f>
        <v>0</v>
      </c>
      <c r="CG51" s="15">
        <f>[2]Лист2!$AS202</f>
        <v>0</v>
      </c>
      <c r="CH51" s="14">
        <f>[2]Лист2!$AS48</f>
        <v>0</v>
      </c>
      <c r="CI51" s="15">
        <f>[2]Лист2!$AW202</f>
        <v>0</v>
      </c>
      <c r="CJ51" s="14">
        <f>[2]Лист2!$AW48</f>
        <v>0</v>
      </c>
      <c r="CK51" s="15">
        <f>[2]Лист2!$AT202</f>
        <v>0</v>
      </c>
      <c r="CL51" s="20">
        <f>[2]Лист2!$AT48</f>
        <v>0</v>
      </c>
      <c r="CM51" s="15">
        <f>[2]Лист2!$AU202</f>
        <v>0</v>
      </c>
      <c r="CN51" s="14">
        <f>[2]Лист2!$AU48</f>
        <v>0</v>
      </c>
      <c r="CO51" s="15">
        <f>[2]Лист2!$AV202</f>
        <v>0</v>
      </c>
      <c r="CP51" s="20">
        <f>[2]Лист2!$AV48</f>
        <v>0</v>
      </c>
      <c r="CQ51" s="15">
        <f>[2]Лист2!$AX202</f>
        <v>0</v>
      </c>
      <c r="CR51" s="14">
        <f>[2]Лист2!$AX48</f>
        <v>0</v>
      </c>
    </row>
    <row r="52" spans="1:96" s="19" customFormat="1" ht="15" customHeight="1" x14ac:dyDescent="0.25">
      <c r="A52" s="29" t="s">
        <v>208</v>
      </c>
      <c r="B52" s="31" t="s">
        <v>21</v>
      </c>
      <c r="C52" s="16">
        <v>330110</v>
      </c>
      <c r="D52" s="17" t="s">
        <v>124</v>
      </c>
      <c r="E52" s="17" t="s">
        <v>123</v>
      </c>
      <c r="F52" s="18" t="s">
        <v>125</v>
      </c>
      <c r="G52" s="14">
        <f t="shared" si="3"/>
        <v>52178968.189999998</v>
      </c>
      <c r="H52" s="14">
        <f t="shared" si="4"/>
        <v>34769652.520000003</v>
      </c>
      <c r="I52" s="15">
        <f t="shared" si="14"/>
        <v>27442</v>
      </c>
      <c r="J52" s="14">
        <f t="shared" si="14"/>
        <v>13016592.07</v>
      </c>
      <c r="K52" s="15">
        <f t="shared" si="14"/>
        <v>2857</v>
      </c>
      <c r="L52" s="14">
        <f t="shared" si="14"/>
        <v>1643563.73</v>
      </c>
      <c r="M52" s="15">
        <f t="shared" si="14"/>
        <v>10654</v>
      </c>
      <c r="N52" s="14">
        <f t="shared" si="14"/>
        <v>20109496.719999999</v>
      </c>
      <c r="O52" s="15">
        <f t="shared" si="14"/>
        <v>270</v>
      </c>
      <c r="P52" s="14">
        <f t="shared" si="14"/>
        <v>3366358.2</v>
      </c>
      <c r="Q52" s="15">
        <f t="shared" si="14"/>
        <v>247</v>
      </c>
      <c r="R52" s="14">
        <f t="shared" si="14"/>
        <v>5414589.7599999998</v>
      </c>
      <c r="S52" s="15">
        <f t="shared" si="14"/>
        <v>0</v>
      </c>
      <c r="T52" s="14">
        <f t="shared" si="14"/>
        <v>0</v>
      </c>
      <c r="U52" s="15">
        <f t="shared" si="14"/>
        <v>0</v>
      </c>
      <c r="V52" s="14">
        <f t="shared" si="14"/>
        <v>0</v>
      </c>
      <c r="W52" s="15">
        <f t="shared" si="14"/>
        <v>2572</v>
      </c>
      <c r="X52" s="14">
        <f t="shared" si="14"/>
        <v>8628367.7100000009</v>
      </c>
      <c r="Y52" s="14">
        <f t="shared" si="6"/>
        <v>13211947.6</v>
      </c>
      <c r="Z52" s="14">
        <f t="shared" si="7"/>
        <v>9152817.5</v>
      </c>
      <c r="AA52" s="15">
        <f>[2]Лист2!$M203</f>
        <v>7887</v>
      </c>
      <c r="AB52" s="14">
        <f>[2]Лист2!M49</f>
        <v>4051180.09</v>
      </c>
      <c r="AC52" s="15">
        <f>[2]Лист2!N203</f>
        <v>858</v>
      </c>
      <c r="AD52" s="14">
        <f>[2]Лист2!$N49</f>
        <v>519265.25</v>
      </c>
      <c r="AE52" s="15">
        <f>[2]Лист2!$O203</f>
        <v>3198</v>
      </c>
      <c r="AF52" s="14">
        <f>[2]Лист2!$O49</f>
        <v>4582372.16</v>
      </c>
      <c r="AG52" s="15">
        <f>[2]Лист2!$S203</f>
        <v>94</v>
      </c>
      <c r="AH52" s="14">
        <f>[2]Лист2!$S49</f>
        <v>909174.65</v>
      </c>
      <c r="AI52" s="15">
        <f>[2]Лист2!$P203</f>
        <v>72</v>
      </c>
      <c r="AJ52" s="20">
        <f>[2]Лист2!$P49</f>
        <v>1490022.45</v>
      </c>
      <c r="AK52" s="15">
        <f>[2]Лист2!$Q203</f>
        <v>0</v>
      </c>
      <c r="AL52" s="14">
        <f>[2]Лист2!$Q49</f>
        <v>0</v>
      </c>
      <c r="AM52" s="15">
        <f>[2]Лист2!$R203</f>
        <v>0</v>
      </c>
      <c r="AN52" s="20">
        <f>[2]Лист2!$R49</f>
        <v>0</v>
      </c>
      <c r="AO52" s="15">
        <f>[2]Лист2!$T203</f>
        <v>653</v>
      </c>
      <c r="AP52" s="14">
        <f>[2]Лист2!$T49</f>
        <v>1659933</v>
      </c>
      <c r="AQ52" s="14">
        <f t="shared" si="8"/>
        <v>12661934.76</v>
      </c>
      <c r="AR52" s="14">
        <f t="shared" si="9"/>
        <v>8445598.0099999998</v>
      </c>
      <c r="AS52" s="15">
        <f>[2]Лист2!$W203</f>
        <v>5259</v>
      </c>
      <c r="AT52" s="14">
        <f>[2]Лист2!$W49</f>
        <v>4086429.78</v>
      </c>
      <c r="AU52" s="15">
        <f>[2]Лист2!$X203</f>
        <v>711</v>
      </c>
      <c r="AV52" s="14">
        <f>[2]Лист2!$X49</f>
        <v>659798.81000000006</v>
      </c>
      <c r="AW52" s="15">
        <f>[2]Лист2!$Y203</f>
        <v>2214</v>
      </c>
      <c r="AX52" s="14">
        <f>[2]Лист2!$Y49</f>
        <v>3699369.42</v>
      </c>
      <c r="AY52" s="15">
        <f>[2]Лист2!$AC203</f>
        <v>65</v>
      </c>
      <c r="AZ52" s="14">
        <f>[2]Лист2!$AC49</f>
        <v>730441.21</v>
      </c>
      <c r="BA52" s="15">
        <f>[2]Лист2!$Z203</f>
        <v>78</v>
      </c>
      <c r="BB52" s="20">
        <f>[2]Лист2!$Z49</f>
        <v>1145243.97</v>
      </c>
      <c r="BC52" s="15">
        <f>[2]Лист2!$AA203</f>
        <v>0</v>
      </c>
      <c r="BD52" s="14">
        <f>[2]Лист2!$AA49</f>
        <v>0</v>
      </c>
      <c r="BE52" s="15">
        <f>[2]Лист2!$AB203</f>
        <v>0</v>
      </c>
      <c r="BF52" s="20">
        <f>[2]Лист2!$AB49</f>
        <v>0</v>
      </c>
      <c r="BG52" s="15">
        <f>[2]Лист2!$AD203</f>
        <v>825</v>
      </c>
      <c r="BH52" s="14">
        <f>[2]Лист2!$AD49</f>
        <v>2340651.5699999998</v>
      </c>
      <c r="BI52" s="14">
        <f t="shared" si="10"/>
        <v>13050623.82</v>
      </c>
      <c r="BJ52" s="14">
        <f t="shared" si="11"/>
        <v>8023490.29</v>
      </c>
      <c r="BK52" s="15">
        <f>[2]Лист2!$AG203</f>
        <v>6162</v>
      </c>
      <c r="BL52" s="14">
        <f>[2]Лист2!$AG49</f>
        <v>1093532.9099999999</v>
      </c>
      <c r="BM52" s="15">
        <f>[2]Лист2!$AH203</f>
        <v>587</v>
      </c>
      <c r="BN52" s="14">
        <f>[2]Лист2!$AH49</f>
        <v>294312.53999999998</v>
      </c>
      <c r="BO52" s="15">
        <f>[2]Лист2!$AI203</f>
        <v>1779</v>
      </c>
      <c r="BP52" s="14">
        <f>[2]Лист2!$AI49</f>
        <v>6635644.8399999999</v>
      </c>
      <c r="BQ52" s="15">
        <f>[2]Лист2!$AM203</f>
        <v>66</v>
      </c>
      <c r="BR52" s="14">
        <f>[2]Лист2!$AM49</f>
        <v>963371.17</v>
      </c>
      <c r="BS52" s="15">
        <f>[2]Лист2!$AJ203</f>
        <v>76</v>
      </c>
      <c r="BT52" s="20">
        <f>[2]Лист2!$AJ49</f>
        <v>1749870.79</v>
      </c>
      <c r="BU52" s="15">
        <f>[2]Лист2!$AK203</f>
        <v>0</v>
      </c>
      <c r="BV52" s="14">
        <f>[2]Лист2!$AK49</f>
        <v>0</v>
      </c>
      <c r="BW52" s="15">
        <f>[2]Лист2!$AL203</f>
        <v>0</v>
      </c>
      <c r="BX52" s="20">
        <f>[2]Лист2!$AL49</f>
        <v>0</v>
      </c>
      <c r="BY52" s="15">
        <f>[2]Лист2!$AN203</f>
        <v>424</v>
      </c>
      <c r="BZ52" s="14">
        <f>[2]Лист2!$AN49</f>
        <v>2313891.5699999998</v>
      </c>
      <c r="CA52" s="14">
        <f t="shared" si="12"/>
        <v>13254462.01</v>
      </c>
      <c r="CB52" s="14">
        <f t="shared" si="13"/>
        <v>9147746.7200000007</v>
      </c>
      <c r="CC52" s="15">
        <f>[2]Лист2!$AQ203</f>
        <v>8134</v>
      </c>
      <c r="CD52" s="14">
        <f>[2]Лист2!$AQ49</f>
        <v>3785449.29</v>
      </c>
      <c r="CE52" s="15">
        <f>[2]Лист2!$AR203</f>
        <v>701</v>
      </c>
      <c r="CF52" s="14">
        <f>[2]Лист2!$AR49</f>
        <v>170187.13</v>
      </c>
      <c r="CG52" s="15">
        <f>[2]Лист2!$AS203</f>
        <v>3463</v>
      </c>
      <c r="CH52" s="14">
        <f>[2]Лист2!$AS49</f>
        <v>5192110.3</v>
      </c>
      <c r="CI52" s="15">
        <f>[2]Лист2!$AW203</f>
        <v>45</v>
      </c>
      <c r="CJ52" s="14">
        <f>[2]Лист2!$AW49</f>
        <v>763371.17</v>
      </c>
      <c r="CK52" s="15">
        <f>[2]Лист2!$AT203</f>
        <v>21</v>
      </c>
      <c r="CL52" s="20">
        <f>[2]Лист2!$AT49</f>
        <v>1029452.55</v>
      </c>
      <c r="CM52" s="15">
        <f>[2]Лист2!$AU203</f>
        <v>0</v>
      </c>
      <c r="CN52" s="14">
        <f>[2]Лист2!$AU49</f>
        <v>0</v>
      </c>
      <c r="CO52" s="15">
        <f>[2]Лист2!$AV203</f>
        <v>0</v>
      </c>
      <c r="CP52" s="20">
        <f>[2]Лист2!$AV49</f>
        <v>0</v>
      </c>
      <c r="CQ52" s="15">
        <f>[2]Лист2!$AX203</f>
        <v>670</v>
      </c>
      <c r="CR52" s="14">
        <f>[2]Лист2!$AX49</f>
        <v>2313891.5699999998</v>
      </c>
    </row>
    <row r="53" spans="1:96" s="19" customFormat="1" x14ac:dyDescent="0.25">
      <c r="A53" s="35"/>
      <c r="B53" s="28" t="s">
        <v>22</v>
      </c>
      <c r="C53" s="16"/>
      <c r="D53" s="17"/>
      <c r="E53" s="17"/>
      <c r="F53" s="18"/>
      <c r="G53" s="14">
        <f t="shared" si="3"/>
        <v>0</v>
      </c>
      <c r="H53" s="14">
        <f t="shared" si="4"/>
        <v>0</v>
      </c>
      <c r="I53" s="15">
        <f t="shared" si="14"/>
        <v>0</v>
      </c>
      <c r="J53" s="14">
        <f t="shared" si="14"/>
        <v>0</v>
      </c>
      <c r="K53" s="15">
        <f t="shared" si="14"/>
        <v>0</v>
      </c>
      <c r="L53" s="14">
        <f t="shared" si="14"/>
        <v>0</v>
      </c>
      <c r="M53" s="15">
        <f t="shared" si="14"/>
        <v>0</v>
      </c>
      <c r="N53" s="14">
        <f t="shared" si="14"/>
        <v>0</v>
      </c>
      <c r="O53" s="15">
        <f t="shared" si="14"/>
        <v>0</v>
      </c>
      <c r="P53" s="14">
        <f t="shared" si="14"/>
        <v>0</v>
      </c>
      <c r="Q53" s="15">
        <f t="shared" si="14"/>
        <v>0</v>
      </c>
      <c r="R53" s="14">
        <f t="shared" si="14"/>
        <v>0</v>
      </c>
      <c r="S53" s="15">
        <f t="shared" si="14"/>
        <v>0</v>
      </c>
      <c r="T53" s="14">
        <f t="shared" si="14"/>
        <v>0</v>
      </c>
      <c r="U53" s="15">
        <f t="shared" si="14"/>
        <v>0</v>
      </c>
      <c r="V53" s="14">
        <f t="shared" si="14"/>
        <v>0</v>
      </c>
      <c r="W53" s="15">
        <f t="shared" si="14"/>
        <v>0</v>
      </c>
      <c r="X53" s="14">
        <f t="shared" si="14"/>
        <v>0</v>
      </c>
      <c r="Y53" s="14">
        <f t="shared" si="6"/>
        <v>0</v>
      </c>
      <c r="Z53" s="14">
        <f t="shared" si="7"/>
        <v>0</v>
      </c>
      <c r="AA53" s="15">
        <f>[2]Лист2!$M204</f>
        <v>0</v>
      </c>
      <c r="AB53" s="14">
        <f>[2]Лист2!M50</f>
        <v>0</v>
      </c>
      <c r="AC53" s="15">
        <f>[2]Лист2!N204</f>
        <v>0</v>
      </c>
      <c r="AD53" s="14">
        <f>[2]Лист2!$N50</f>
        <v>0</v>
      </c>
      <c r="AE53" s="15">
        <f>[2]Лист2!$O204</f>
        <v>0</v>
      </c>
      <c r="AF53" s="14">
        <f>[2]Лист2!$O50</f>
        <v>0</v>
      </c>
      <c r="AG53" s="15">
        <f>[2]Лист2!$S204</f>
        <v>0</v>
      </c>
      <c r="AH53" s="14">
        <f>[2]Лист2!$S50</f>
        <v>0</v>
      </c>
      <c r="AI53" s="15">
        <f>[2]Лист2!$P204</f>
        <v>0</v>
      </c>
      <c r="AJ53" s="20">
        <f>[2]Лист2!$P50</f>
        <v>0</v>
      </c>
      <c r="AK53" s="15">
        <f>[2]Лист2!$Q204</f>
        <v>0</v>
      </c>
      <c r="AL53" s="14">
        <f>[2]Лист2!$Q50</f>
        <v>0</v>
      </c>
      <c r="AM53" s="15">
        <f>[2]Лист2!$R204</f>
        <v>0</v>
      </c>
      <c r="AN53" s="20">
        <f>[2]Лист2!$R50</f>
        <v>0</v>
      </c>
      <c r="AO53" s="15">
        <f>[2]Лист2!$T204</f>
        <v>0</v>
      </c>
      <c r="AP53" s="14">
        <f>[2]Лист2!$T50</f>
        <v>0</v>
      </c>
      <c r="AQ53" s="14">
        <f t="shared" si="8"/>
        <v>0</v>
      </c>
      <c r="AR53" s="14">
        <f t="shared" si="9"/>
        <v>0</v>
      </c>
      <c r="AS53" s="15">
        <f>[2]Лист2!$W204</f>
        <v>0</v>
      </c>
      <c r="AT53" s="14">
        <f>[2]Лист2!$W50</f>
        <v>0</v>
      </c>
      <c r="AU53" s="15">
        <f>[2]Лист2!$X204</f>
        <v>0</v>
      </c>
      <c r="AV53" s="14">
        <f>[2]Лист2!$X50</f>
        <v>0</v>
      </c>
      <c r="AW53" s="15">
        <f>[2]Лист2!$Y204</f>
        <v>0</v>
      </c>
      <c r="AX53" s="14">
        <f>[2]Лист2!$Y50</f>
        <v>0</v>
      </c>
      <c r="AY53" s="15">
        <f>[2]Лист2!$AC204</f>
        <v>0</v>
      </c>
      <c r="AZ53" s="14">
        <f>[2]Лист2!$AC50</f>
        <v>0</v>
      </c>
      <c r="BA53" s="15">
        <f>[2]Лист2!$Z204</f>
        <v>0</v>
      </c>
      <c r="BB53" s="20">
        <f>[2]Лист2!$Z50</f>
        <v>0</v>
      </c>
      <c r="BC53" s="15">
        <f>[2]Лист2!$AA204</f>
        <v>0</v>
      </c>
      <c r="BD53" s="14">
        <f>[2]Лист2!$AA50</f>
        <v>0</v>
      </c>
      <c r="BE53" s="15">
        <f>[2]Лист2!$AB204</f>
        <v>0</v>
      </c>
      <c r="BF53" s="20">
        <f>[2]Лист2!$AB50</f>
        <v>0</v>
      </c>
      <c r="BG53" s="15">
        <f>[2]Лист2!$AD204</f>
        <v>0</v>
      </c>
      <c r="BH53" s="14">
        <f>[2]Лист2!$AD50</f>
        <v>0</v>
      </c>
      <c r="BI53" s="14">
        <f t="shared" si="10"/>
        <v>0</v>
      </c>
      <c r="BJ53" s="14">
        <f t="shared" si="11"/>
        <v>0</v>
      </c>
      <c r="BK53" s="15">
        <f>[2]Лист2!$AG204</f>
        <v>0</v>
      </c>
      <c r="BL53" s="14">
        <f>[2]Лист2!$AG50</f>
        <v>0</v>
      </c>
      <c r="BM53" s="15">
        <f>[2]Лист2!$AH204</f>
        <v>0</v>
      </c>
      <c r="BN53" s="14">
        <f>[2]Лист2!$AH50</f>
        <v>0</v>
      </c>
      <c r="BO53" s="15">
        <f>[2]Лист2!$AI204</f>
        <v>0</v>
      </c>
      <c r="BP53" s="14">
        <f>[2]Лист2!$AI50</f>
        <v>0</v>
      </c>
      <c r="BQ53" s="15">
        <f>[2]Лист2!$AM204</f>
        <v>0</v>
      </c>
      <c r="BR53" s="14">
        <f>[2]Лист2!$AM50</f>
        <v>0</v>
      </c>
      <c r="BS53" s="15">
        <f>[2]Лист2!$AJ204</f>
        <v>0</v>
      </c>
      <c r="BT53" s="20">
        <f>[2]Лист2!$AJ50</f>
        <v>0</v>
      </c>
      <c r="BU53" s="15">
        <f>[2]Лист2!$AK204</f>
        <v>0</v>
      </c>
      <c r="BV53" s="14">
        <f>[2]Лист2!$AK50</f>
        <v>0</v>
      </c>
      <c r="BW53" s="15">
        <f>[2]Лист2!$AL204</f>
        <v>0</v>
      </c>
      <c r="BX53" s="20">
        <f>[2]Лист2!$AL50</f>
        <v>0</v>
      </c>
      <c r="BY53" s="15">
        <f>[2]Лист2!$AN204</f>
        <v>0</v>
      </c>
      <c r="BZ53" s="14">
        <f>[2]Лист2!$AN50</f>
        <v>0</v>
      </c>
      <c r="CA53" s="14">
        <f t="shared" si="12"/>
        <v>0</v>
      </c>
      <c r="CB53" s="14">
        <f t="shared" si="13"/>
        <v>0</v>
      </c>
      <c r="CC53" s="15">
        <f>[2]Лист2!$AQ204</f>
        <v>0</v>
      </c>
      <c r="CD53" s="14">
        <f>[2]Лист2!$AQ50</f>
        <v>0</v>
      </c>
      <c r="CE53" s="15">
        <f>[2]Лист2!$AR204</f>
        <v>0</v>
      </c>
      <c r="CF53" s="14">
        <f>[2]Лист2!$AR50</f>
        <v>0</v>
      </c>
      <c r="CG53" s="15">
        <f>[2]Лист2!$AS204</f>
        <v>0</v>
      </c>
      <c r="CH53" s="14">
        <f>[2]Лист2!$AS50</f>
        <v>0</v>
      </c>
      <c r="CI53" s="15">
        <f>[2]Лист2!$AW204</f>
        <v>0</v>
      </c>
      <c r="CJ53" s="14">
        <f>[2]Лист2!$AW50</f>
        <v>0</v>
      </c>
      <c r="CK53" s="15">
        <f>[2]Лист2!$AT204</f>
        <v>0</v>
      </c>
      <c r="CL53" s="20">
        <f>[2]Лист2!$AT50</f>
        <v>0</v>
      </c>
      <c r="CM53" s="15">
        <f>[2]Лист2!$AU204</f>
        <v>0</v>
      </c>
      <c r="CN53" s="14">
        <f>[2]Лист2!$AU50</f>
        <v>0</v>
      </c>
      <c r="CO53" s="15">
        <f>[2]Лист2!$AV204</f>
        <v>0</v>
      </c>
      <c r="CP53" s="20">
        <f>[2]Лист2!$AV50</f>
        <v>0</v>
      </c>
      <c r="CQ53" s="15">
        <f>[2]Лист2!$AX204</f>
        <v>0</v>
      </c>
      <c r="CR53" s="14">
        <f>[2]Лист2!$AX50</f>
        <v>0</v>
      </c>
    </row>
    <row r="54" spans="1:96" s="19" customFormat="1" ht="15" customHeight="1" x14ac:dyDescent="0.25">
      <c r="A54" s="29" t="s">
        <v>209</v>
      </c>
      <c r="B54" s="31" t="s">
        <v>23</v>
      </c>
      <c r="C54" s="16">
        <v>330006</v>
      </c>
      <c r="D54" s="17" t="s">
        <v>132</v>
      </c>
      <c r="E54" s="17" t="s">
        <v>123</v>
      </c>
      <c r="F54" s="18" t="s">
        <v>133</v>
      </c>
      <c r="G54" s="14">
        <f t="shared" si="3"/>
        <v>317330703.51999998</v>
      </c>
      <c r="H54" s="14">
        <f t="shared" si="4"/>
        <v>128204612.48999999</v>
      </c>
      <c r="I54" s="15">
        <f t="shared" si="14"/>
        <v>96587</v>
      </c>
      <c r="J54" s="14">
        <f t="shared" si="14"/>
        <v>48406524.310000002</v>
      </c>
      <c r="K54" s="15">
        <f t="shared" si="14"/>
        <v>8204</v>
      </c>
      <c r="L54" s="14">
        <f t="shared" si="14"/>
        <v>5082800.33</v>
      </c>
      <c r="M54" s="15">
        <f t="shared" si="14"/>
        <v>51841</v>
      </c>
      <c r="N54" s="14">
        <f t="shared" si="14"/>
        <v>74715287.849999994</v>
      </c>
      <c r="O54" s="15">
        <f t="shared" si="14"/>
        <v>1176</v>
      </c>
      <c r="P54" s="14">
        <f t="shared" si="14"/>
        <v>11953513.92</v>
      </c>
      <c r="Q54" s="15">
        <f t="shared" si="14"/>
        <v>5523</v>
      </c>
      <c r="R54" s="14">
        <f t="shared" si="14"/>
        <v>130653611.95</v>
      </c>
      <c r="S54" s="15">
        <f t="shared" si="14"/>
        <v>0</v>
      </c>
      <c r="T54" s="14">
        <f t="shared" si="14"/>
        <v>0</v>
      </c>
      <c r="U54" s="15">
        <f t="shared" si="14"/>
        <v>0</v>
      </c>
      <c r="V54" s="14">
        <f t="shared" si="14"/>
        <v>0</v>
      </c>
      <c r="W54" s="15">
        <f t="shared" si="14"/>
        <v>15824</v>
      </c>
      <c r="X54" s="14">
        <f t="shared" si="14"/>
        <v>46518965.159999996</v>
      </c>
      <c r="Y54" s="14">
        <f t="shared" si="6"/>
        <v>110319545.93000001</v>
      </c>
      <c r="Z54" s="14">
        <f t="shared" si="7"/>
        <v>41269544.390000001</v>
      </c>
      <c r="AA54" s="15">
        <f>[2]Лист2!$M205</f>
        <v>28976</v>
      </c>
      <c r="AB54" s="14">
        <f>[2]Лист2!M51</f>
        <v>16001763.26</v>
      </c>
      <c r="AC54" s="15">
        <f>[2]Лист2!N205</f>
        <v>2461</v>
      </c>
      <c r="AD54" s="14">
        <f>[2]Лист2!$N51</f>
        <v>1494840.1</v>
      </c>
      <c r="AE54" s="15">
        <f>[2]Лист2!$O205</f>
        <v>15564</v>
      </c>
      <c r="AF54" s="14">
        <f>[2]Лист2!$O51</f>
        <v>23772941.030000001</v>
      </c>
      <c r="AG54" s="15">
        <f>[2]Лист2!$S205</f>
        <v>353</v>
      </c>
      <c r="AH54" s="14">
        <f>[2]Лист2!$S51</f>
        <v>3586054.18</v>
      </c>
      <c r="AI54" s="15">
        <f>[2]Лист2!$P205</f>
        <v>2487</v>
      </c>
      <c r="AJ54" s="20">
        <f>[2]Лист2!$P51</f>
        <v>55457629.399999999</v>
      </c>
      <c r="AK54" s="15">
        <f>[2]Лист2!$Q205</f>
        <v>0</v>
      </c>
      <c r="AL54" s="14">
        <f>[2]Лист2!$Q51</f>
        <v>0</v>
      </c>
      <c r="AM54" s="15">
        <f>[2]Лист2!$R205</f>
        <v>0</v>
      </c>
      <c r="AN54" s="20">
        <f>[2]Лист2!$R51</f>
        <v>0</v>
      </c>
      <c r="AO54" s="15">
        <f>[2]Лист2!$T205</f>
        <v>3956</v>
      </c>
      <c r="AP54" s="14">
        <f>[2]Лист2!$T51</f>
        <v>10006317.960000001</v>
      </c>
      <c r="AQ54" s="14">
        <f t="shared" si="8"/>
        <v>59839915.659999996</v>
      </c>
      <c r="AR54" s="14">
        <f t="shared" si="9"/>
        <v>23147608.09</v>
      </c>
      <c r="AS54" s="15">
        <f>[2]Лист2!$W205</f>
        <v>19317</v>
      </c>
      <c r="AT54" s="14">
        <f>[2]Лист2!$W51</f>
        <v>8428845.1199999992</v>
      </c>
      <c r="AU54" s="15">
        <f>[2]Лист2!$X205</f>
        <v>1641</v>
      </c>
      <c r="AV54" s="14">
        <f>[2]Лист2!$X51</f>
        <v>1046560.07</v>
      </c>
      <c r="AW54" s="15">
        <f>[2]Лист2!$Y205</f>
        <v>10356</v>
      </c>
      <c r="AX54" s="14">
        <f>[2]Лист2!$Y51</f>
        <v>13672202.9</v>
      </c>
      <c r="AY54" s="15">
        <f>[2]Лист2!$AC205</f>
        <v>235</v>
      </c>
      <c r="AZ54" s="14">
        <f>[2]Лист2!$AC51</f>
        <v>2390702.7799999998</v>
      </c>
      <c r="BA54" s="15">
        <f>[2]Лист2!$Z205</f>
        <v>1105</v>
      </c>
      <c r="BB54" s="20">
        <f>[2]Лист2!$Z51</f>
        <v>22130722.390000001</v>
      </c>
      <c r="BC54" s="15">
        <f>[2]Лист2!$AA205</f>
        <v>0</v>
      </c>
      <c r="BD54" s="14">
        <f>[2]Лист2!$AA51</f>
        <v>0</v>
      </c>
      <c r="BE54" s="15">
        <f>[2]Лист2!$AB205</f>
        <v>0</v>
      </c>
      <c r="BF54" s="20">
        <f>[2]Лист2!$AB51</f>
        <v>0</v>
      </c>
      <c r="BG54" s="15">
        <f>[2]Лист2!$AD205</f>
        <v>3956</v>
      </c>
      <c r="BH54" s="14">
        <f>[2]Лист2!$AD51</f>
        <v>12170882.4</v>
      </c>
      <c r="BI54" s="14">
        <f t="shared" si="10"/>
        <v>74635223.200000003</v>
      </c>
      <c r="BJ54" s="14">
        <f t="shared" si="11"/>
        <v>30442915.629999999</v>
      </c>
      <c r="BK54" s="15">
        <f>[2]Лист2!$AG205</f>
        <v>19317</v>
      </c>
      <c r="BL54" s="14">
        <f>[2]Лист2!$AG51</f>
        <v>11699152.66</v>
      </c>
      <c r="BM54" s="15">
        <f>[2]Лист2!$AH205</f>
        <v>1641</v>
      </c>
      <c r="BN54" s="14">
        <f>[2]Лист2!$AH51</f>
        <v>1046560.07</v>
      </c>
      <c r="BO54" s="15">
        <f>[2]Лист2!$AI205</f>
        <v>10357</v>
      </c>
      <c r="BP54" s="14">
        <f>[2]Лист2!$AI51</f>
        <v>17697202.899999999</v>
      </c>
      <c r="BQ54" s="15">
        <f>[2]Лист2!$AM205</f>
        <v>235</v>
      </c>
      <c r="BR54" s="14">
        <f>[2]Лист2!$AM51</f>
        <v>2390702.7799999998</v>
      </c>
      <c r="BS54" s="15">
        <f>[2]Лист2!$AJ205</f>
        <v>1105</v>
      </c>
      <c r="BT54" s="20">
        <f>[2]Лист2!$AJ51</f>
        <v>29630722.390000001</v>
      </c>
      <c r="BU54" s="15">
        <f>[2]Лист2!$AK205</f>
        <v>0</v>
      </c>
      <c r="BV54" s="14">
        <f>[2]Лист2!$AK51</f>
        <v>0</v>
      </c>
      <c r="BW54" s="15">
        <f>[2]Лист2!$AL205</f>
        <v>0</v>
      </c>
      <c r="BX54" s="20">
        <f>[2]Лист2!$AL51</f>
        <v>0</v>
      </c>
      <c r="BY54" s="15">
        <f>[2]Лист2!$AN205</f>
        <v>3956</v>
      </c>
      <c r="BZ54" s="14">
        <f>[2]Лист2!$AN51</f>
        <v>12170882.4</v>
      </c>
      <c r="CA54" s="14">
        <f t="shared" si="12"/>
        <v>72536018.730000004</v>
      </c>
      <c r="CB54" s="14">
        <f t="shared" si="13"/>
        <v>33344544.379999999</v>
      </c>
      <c r="CC54" s="15">
        <f>[2]Лист2!$AQ205</f>
        <v>28977</v>
      </c>
      <c r="CD54" s="14">
        <f>[2]Лист2!$AQ51</f>
        <v>12276763.27</v>
      </c>
      <c r="CE54" s="15">
        <f>[2]Лист2!$AR205</f>
        <v>2461</v>
      </c>
      <c r="CF54" s="14">
        <f>[2]Лист2!$AR51</f>
        <v>1494840.09</v>
      </c>
      <c r="CG54" s="15">
        <f>[2]Лист2!$AS205</f>
        <v>15564</v>
      </c>
      <c r="CH54" s="14">
        <f>[2]Лист2!$AS51</f>
        <v>19572941.02</v>
      </c>
      <c r="CI54" s="15">
        <f>[2]Лист2!$AW205</f>
        <v>353</v>
      </c>
      <c r="CJ54" s="14">
        <f>[2]Лист2!$AW51</f>
        <v>3586054.18</v>
      </c>
      <c r="CK54" s="15">
        <f>[2]Лист2!$AT205</f>
        <v>826</v>
      </c>
      <c r="CL54" s="20">
        <f>[2]Лист2!$AT51</f>
        <v>23434537.77</v>
      </c>
      <c r="CM54" s="15">
        <f>[2]Лист2!$AU205</f>
        <v>0</v>
      </c>
      <c r="CN54" s="14">
        <f>[2]Лист2!$AU51</f>
        <v>0</v>
      </c>
      <c r="CO54" s="15">
        <f>[2]Лист2!$AV205</f>
        <v>0</v>
      </c>
      <c r="CP54" s="20">
        <f>[2]Лист2!$AV51</f>
        <v>0</v>
      </c>
      <c r="CQ54" s="15">
        <f>[2]Лист2!$AX205</f>
        <v>3956</v>
      </c>
      <c r="CR54" s="14">
        <f>[2]Лист2!$AX51</f>
        <v>12170882.4</v>
      </c>
    </row>
    <row r="55" spans="1:96" s="19" customFormat="1" ht="15" customHeight="1" x14ac:dyDescent="0.25">
      <c r="A55" s="29" t="s">
        <v>210</v>
      </c>
      <c r="B55" s="31" t="s">
        <v>24</v>
      </c>
      <c r="C55" s="16">
        <v>330005</v>
      </c>
      <c r="D55" s="17" t="s">
        <v>132</v>
      </c>
      <c r="E55" s="17" t="s">
        <v>123</v>
      </c>
      <c r="F55" s="18" t="s">
        <v>133</v>
      </c>
      <c r="G55" s="14">
        <f t="shared" si="3"/>
        <v>69773089.450000003</v>
      </c>
      <c r="H55" s="14">
        <f t="shared" si="4"/>
        <v>42425747.939999998</v>
      </c>
      <c r="I55" s="15">
        <f t="shared" si="14"/>
        <v>20507</v>
      </c>
      <c r="J55" s="14">
        <f t="shared" si="14"/>
        <v>15047901.609999999</v>
      </c>
      <c r="K55" s="15">
        <f t="shared" si="14"/>
        <v>6672</v>
      </c>
      <c r="L55" s="14">
        <f t="shared" si="14"/>
        <v>4261678.0999999996</v>
      </c>
      <c r="M55" s="15">
        <f t="shared" si="14"/>
        <v>14396</v>
      </c>
      <c r="N55" s="14">
        <f t="shared" si="14"/>
        <v>23116168.23</v>
      </c>
      <c r="O55" s="15">
        <f t="shared" si="14"/>
        <v>291</v>
      </c>
      <c r="P55" s="14">
        <f t="shared" si="14"/>
        <v>2942002.22</v>
      </c>
      <c r="Q55" s="15">
        <f t="shared" si="14"/>
        <v>1297</v>
      </c>
      <c r="R55" s="14">
        <f t="shared" si="14"/>
        <v>24405339.289999999</v>
      </c>
      <c r="S55" s="15">
        <f t="shared" si="14"/>
        <v>0</v>
      </c>
      <c r="T55" s="14">
        <f t="shared" si="14"/>
        <v>0</v>
      </c>
      <c r="U55" s="15">
        <f t="shared" si="14"/>
        <v>0</v>
      </c>
      <c r="V55" s="14">
        <f t="shared" si="14"/>
        <v>0</v>
      </c>
      <c r="W55" s="15">
        <f t="shared" si="14"/>
        <v>0</v>
      </c>
      <c r="X55" s="14">
        <f t="shared" si="14"/>
        <v>0</v>
      </c>
      <c r="Y55" s="14">
        <f t="shared" si="6"/>
        <v>17695852.48</v>
      </c>
      <c r="Z55" s="14">
        <f t="shared" si="7"/>
        <v>9797362.5500000007</v>
      </c>
      <c r="AA55" s="15">
        <f>[2]Лист2!$M206</f>
        <v>6152</v>
      </c>
      <c r="AB55" s="14">
        <f>[2]Лист2!M52</f>
        <v>3404341.11</v>
      </c>
      <c r="AC55" s="15">
        <f>[2]Лист2!N206</f>
        <v>1986</v>
      </c>
      <c r="AD55" s="14">
        <f>[2]Лист2!$N52</f>
        <v>1268539.24</v>
      </c>
      <c r="AE55" s="15">
        <f>[2]Лист2!$O206</f>
        <v>4319</v>
      </c>
      <c r="AF55" s="14">
        <f>[2]Лист2!$O52</f>
        <v>5124482.2</v>
      </c>
      <c r="AG55" s="15">
        <f>[2]Лист2!$S206</f>
        <v>87</v>
      </c>
      <c r="AH55" s="14">
        <f>[2]Лист2!$S52</f>
        <v>882600.67</v>
      </c>
      <c r="AI55" s="15">
        <f>[2]Лист2!$P206</f>
        <v>371</v>
      </c>
      <c r="AJ55" s="20">
        <f>[2]Лист2!$P52</f>
        <v>7015889.2599999998</v>
      </c>
      <c r="AK55" s="15">
        <f>[2]Лист2!$Q206</f>
        <v>0</v>
      </c>
      <c r="AL55" s="14">
        <f>[2]Лист2!$Q52</f>
        <v>0</v>
      </c>
      <c r="AM55" s="15">
        <f>[2]Лист2!$R206</f>
        <v>0</v>
      </c>
      <c r="AN55" s="20">
        <f>[2]Лист2!$R52</f>
        <v>0</v>
      </c>
      <c r="AO55" s="15">
        <f>[2]Лист2!$T206</f>
        <v>0</v>
      </c>
      <c r="AP55" s="14">
        <f>[2]Лист2!$T52</f>
        <v>0</v>
      </c>
      <c r="AQ55" s="14">
        <f t="shared" si="8"/>
        <v>17025478.02</v>
      </c>
      <c r="AR55" s="14">
        <f t="shared" si="9"/>
        <v>11250562.91</v>
      </c>
      <c r="AS55" s="15">
        <f>[2]Лист2!$W206</f>
        <v>4101</v>
      </c>
      <c r="AT55" s="14">
        <f>[2]Лист2!$W52</f>
        <v>4118729.48</v>
      </c>
      <c r="AU55" s="15">
        <f>[2]Лист2!$X206</f>
        <v>1350</v>
      </c>
      <c r="AV55" s="14">
        <f>[2]Лист2!$X52</f>
        <v>862299.81</v>
      </c>
      <c r="AW55" s="15">
        <f>[2]Лист2!$Y206</f>
        <v>2879</v>
      </c>
      <c r="AX55" s="14">
        <f>[2]Лист2!$Y52</f>
        <v>6269533.6200000001</v>
      </c>
      <c r="AY55" s="15">
        <f>[2]Лист2!$AC206</f>
        <v>58</v>
      </c>
      <c r="AZ55" s="14">
        <f>[2]Лист2!$AC52</f>
        <v>588134.73</v>
      </c>
      <c r="BA55" s="15">
        <f>[2]Лист2!$Z206</f>
        <v>277</v>
      </c>
      <c r="BB55" s="20">
        <f>[2]Лист2!$Z52</f>
        <v>5186780.38</v>
      </c>
      <c r="BC55" s="15">
        <f>[2]Лист2!$AA206</f>
        <v>0</v>
      </c>
      <c r="BD55" s="14">
        <f>[2]Лист2!$AA52</f>
        <v>0</v>
      </c>
      <c r="BE55" s="15">
        <f>[2]Лист2!$AB206</f>
        <v>0</v>
      </c>
      <c r="BF55" s="20">
        <f>[2]Лист2!$AB52</f>
        <v>0</v>
      </c>
      <c r="BG55" s="15">
        <f>[2]Лист2!$AD206</f>
        <v>0</v>
      </c>
      <c r="BH55" s="14">
        <f>[2]Лист2!$AD52</f>
        <v>0</v>
      </c>
      <c r="BI55" s="14">
        <f t="shared" si="10"/>
        <v>15705893.880000001</v>
      </c>
      <c r="BJ55" s="14">
        <f t="shared" si="11"/>
        <v>9930447.3399999999</v>
      </c>
      <c r="BK55" s="15">
        <f>[2]Лист2!$AG206</f>
        <v>4101</v>
      </c>
      <c r="BL55" s="14">
        <f>[2]Лист2!$AG52</f>
        <v>3120489.91</v>
      </c>
      <c r="BM55" s="15">
        <f>[2]Лист2!$AH206</f>
        <v>1350</v>
      </c>
      <c r="BN55" s="14">
        <f>[2]Лист2!$AH52</f>
        <v>862299.81</v>
      </c>
      <c r="BO55" s="15">
        <f>[2]Лист2!$AI206</f>
        <v>2879</v>
      </c>
      <c r="BP55" s="14">
        <f>[2]Лист2!$AI52</f>
        <v>5947657.6200000001</v>
      </c>
      <c r="BQ55" s="15">
        <f>[2]Лист2!$AM206</f>
        <v>58</v>
      </c>
      <c r="BR55" s="14">
        <f>[2]Лист2!$AM52</f>
        <v>588666.15</v>
      </c>
      <c r="BS55" s="15">
        <f>[2]Лист2!$AJ206</f>
        <v>277</v>
      </c>
      <c r="BT55" s="20">
        <f>[2]Лист2!$AJ52</f>
        <v>5186780.3899999997</v>
      </c>
      <c r="BU55" s="15">
        <f>[2]Лист2!$AK206</f>
        <v>0</v>
      </c>
      <c r="BV55" s="14">
        <f>[2]Лист2!$AK52</f>
        <v>0</v>
      </c>
      <c r="BW55" s="15">
        <f>[2]Лист2!$AL206</f>
        <v>0</v>
      </c>
      <c r="BX55" s="20">
        <f>[2]Лист2!$AL52</f>
        <v>0</v>
      </c>
      <c r="BY55" s="15">
        <f>[2]Лист2!$AN206</f>
        <v>0</v>
      </c>
      <c r="BZ55" s="14">
        <f>[2]Лист2!$AN52</f>
        <v>0</v>
      </c>
      <c r="CA55" s="14">
        <f t="shared" si="12"/>
        <v>19345865.07</v>
      </c>
      <c r="CB55" s="14">
        <f t="shared" si="13"/>
        <v>11447375.140000001</v>
      </c>
      <c r="CC55" s="15">
        <f>[2]Лист2!$AQ206</f>
        <v>6153</v>
      </c>
      <c r="CD55" s="14">
        <f>[2]Лист2!$AQ52</f>
        <v>4404341.1100000003</v>
      </c>
      <c r="CE55" s="15">
        <f>[2]Лист2!$AR206</f>
        <v>1986</v>
      </c>
      <c r="CF55" s="14">
        <f>[2]Лист2!$AR52</f>
        <v>1268539.24</v>
      </c>
      <c r="CG55" s="15">
        <f>[2]Лист2!$AS206</f>
        <v>4319</v>
      </c>
      <c r="CH55" s="14">
        <f>[2]Лист2!$AS52</f>
        <v>5774494.79</v>
      </c>
      <c r="CI55" s="15">
        <f>[2]Лист2!$AW206</f>
        <v>88</v>
      </c>
      <c r="CJ55" s="14">
        <f>[2]Лист2!$AW52</f>
        <v>882600.67</v>
      </c>
      <c r="CK55" s="15">
        <f>[2]Лист2!$AT206</f>
        <v>372</v>
      </c>
      <c r="CL55" s="20">
        <f>[2]Лист2!$AT52</f>
        <v>7015889.2599999998</v>
      </c>
      <c r="CM55" s="15">
        <f>[2]Лист2!$AU206</f>
        <v>0</v>
      </c>
      <c r="CN55" s="14">
        <f>[2]Лист2!$AU52</f>
        <v>0</v>
      </c>
      <c r="CO55" s="15">
        <f>[2]Лист2!$AV206</f>
        <v>0</v>
      </c>
      <c r="CP55" s="20">
        <f>[2]Лист2!$AV52</f>
        <v>0</v>
      </c>
      <c r="CQ55" s="15">
        <f>[2]Лист2!$AX206</f>
        <v>0</v>
      </c>
      <c r="CR55" s="14">
        <f>[2]Лист2!$AX52</f>
        <v>0</v>
      </c>
    </row>
    <row r="56" spans="1:96" s="19" customFormat="1" ht="15" customHeight="1" x14ac:dyDescent="0.25">
      <c r="A56" s="29" t="s">
        <v>211</v>
      </c>
      <c r="B56" s="31" t="s">
        <v>25</v>
      </c>
      <c r="C56" s="16">
        <v>330204</v>
      </c>
      <c r="D56" s="17" t="s">
        <v>132</v>
      </c>
      <c r="E56" s="17" t="s">
        <v>123</v>
      </c>
      <c r="F56" s="18" t="s">
        <v>133</v>
      </c>
      <c r="G56" s="14">
        <f t="shared" si="3"/>
        <v>17075125.25</v>
      </c>
      <c r="H56" s="14">
        <f t="shared" si="4"/>
        <v>17075125.25</v>
      </c>
      <c r="I56" s="15">
        <f t="shared" si="14"/>
        <v>6915</v>
      </c>
      <c r="J56" s="14">
        <f t="shared" si="14"/>
        <v>3198879</v>
      </c>
      <c r="K56" s="15">
        <f t="shared" si="14"/>
        <v>1245</v>
      </c>
      <c r="L56" s="14">
        <f t="shared" si="14"/>
        <v>676346.25</v>
      </c>
      <c r="M56" s="15">
        <f t="shared" si="14"/>
        <v>12208</v>
      </c>
      <c r="N56" s="14">
        <f t="shared" si="14"/>
        <v>13199900</v>
      </c>
      <c r="O56" s="15">
        <f t="shared" si="14"/>
        <v>0</v>
      </c>
      <c r="P56" s="14">
        <f t="shared" si="14"/>
        <v>0</v>
      </c>
      <c r="Q56" s="15">
        <f t="shared" si="14"/>
        <v>0</v>
      </c>
      <c r="R56" s="14">
        <f t="shared" si="14"/>
        <v>0</v>
      </c>
      <c r="S56" s="15">
        <f t="shared" si="14"/>
        <v>0</v>
      </c>
      <c r="T56" s="14">
        <f t="shared" si="14"/>
        <v>0</v>
      </c>
      <c r="U56" s="15">
        <f t="shared" si="14"/>
        <v>0</v>
      </c>
      <c r="V56" s="14">
        <f t="shared" si="14"/>
        <v>0</v>
      </c>
      <c r="W56" s="15">
        <f t="shared" si="14"/>
        <v>0</v>
      </c>
      <c r="X56" s="14">
        <f t="shared" ref="X56:X119" si="15">AP56+BH56+BZ56+CR56</f>
        <v>0</v>
      </c>
      <c r="Y56" s="14">
        <f t="shared" si="6"/>
        <v>3661300.25</v>
      </c>
      <c r="Z56" s="14">
        <f t="shared" si="7"/>
        <v>3661300.25</v>
      </c>
      <c r="AA56" s="15">
        <f>[2]Лист2!$M207</f>
        <v>3165</v>
      </c>
      <c r="AB56" s="14">
        <f>[2]Лист2!M53</f>
        <v>1464129</v>
      </c>
      <c r="AC56" s="15">
        <f>[2]Лист2!N207</f>
        <v>645</v>
      </c>
      <c r="AD56" s="14">
        <f>[2]Лист2!$N53</f>
        <v>350396.25</v>
      </c>
      <c r="AE56" s="15">
        <f>[2]Лист2!$O207</f>
        <v>1708</v>
      </c>
      <c r="AF56" s="14">
        <f>[2]Лист2!$O53</f>
        <v>1846775</v>
      </c>
      <c r="AG56" s="15">
        <f>[2]Лист2!$S207</f>
        <v>0</v>
      </c>
      <c r="AH56" s="14">
        <f>[2]Лист2!$S53</f>
        <v>0</v>
      </c>
      <c r="AI56" s="15">
        <f>[2]Лист2!$P207</f>
        <v>0</v>
      </c>
      <c r="AJ56" s="20">
        <f>[2]Лист2!$P53</f>
        <v>0</v>
      </c>
      <c r="AK56" s="15">
        <f>[2]Лист2!$Q207</f>
        <v>0</v>
      </c>
      <c r="AL56" s="14">
        <f>[2]Лист2!$Q53</f>
        <v>0</v>
      </c>
      <c r="AM56" s="15">
        <f>[2]Лист2!$R207</f>
        <v>0</v>
      </c>
      <c r="AN56" s="20">
        <f>[2]Лист2!$R53</f>
        <v>0</v>
      </c>
      <c r="AO56" s="15">
        <f>[2]Лист2!$T207</f>
        <v>0</v>
      </c>
      <c r="AP56" s="14">
        <f>[2]Лист2!$T53</f>
        <v>0</v>
      </c>
      <c r="AQ56" s="14">
        <f t="shared" si="8"/>
        <v>4471275</v>
      </c>
      <c r="AR56" s="14">
        <f t="shared" si="9"/>
        <v>4471275</v>
      </c>
      <c r="AS56" s="15">
        <f>[2]Лист2!$W207</f>
        <v>1250</v>
      </c>
      <c r="AT56" s="14">
        <f>[2]Лист2!$W53</f>
        <v>578250</v>
      </c>
      <c r="AU56" s="15">
        <f>[2]Лист2!$X207</f>
        <v>200</v>
      </c>
      <c r="AV56" s="14">
        <f>[2]Лист2!$X53</f>
        <v>108650</v>
      </c>
      <c r="AW56" s="15">
        <f>[2]Лист2!$Y207</f>
        <v>3500</v>
      </c>
      <c r="AX56" s="14">
        <f>[2]Лист2!$Y53</f>
        <v>3784375</v>
      </c>
      <c r="AY56" s="15">
        <f>[2]Лист2!$AC207</f>
        <v>0</v>
      </c>
      <c r="AZ56" s="14">
        <f>[2]Лист2!$AC53</f>
        <v>0</v>
      </c>
      <c r="BA56" s="15">
        <f>[2]Лист2!$Z207</f>
        <v>0</v>
      </c>
      <c r="BB56" s="20">
        <f>[2]Лист2!$Z53</f>
        <v>0</v>
      </c>
      <c r="BC56" s="15">
        <f>[2]Лист2!$AA207</f>
        <v>0</v>
      </c>
      <c r="BD56" s="14">
        <f>[2]Лист2!$AA53</f>
        <v>0</v>
      </c>
      <c r="BE56" s="15">
        <f>[2]Лист2!$AB207</f>
        <v>0</v>
      </c>
      <c r="BF56" s="20">
        <f>[2]Лист2!$AB53</f>
        <v>0</v>
      </c>
      <c r="BG56" s="15">
        <f>[2]Лист2!$AD207</f>
        <v>0</v>
      </c>
      <c r="BH56" s="14">
        <f>[2]Лист2!$AD53</f>
        <v>0</v>
      </c>
      <c r="BI56" s="14">
        <f t="shared" si="10"/>
        <v>4471275</v>
      </c>
      <c r="BJ56" s="14">
        <f t="shared" si="11"/>
        <v>4471275</v>
      </c>
      <c r="BK56" s="15">
        <f>[2]Лист2!$AG207</f>
        <v>1250</v>
      </c>
      <c r="BL56" s="14">
        <f>[2]Лист2!$AG53</f>
        <v>578250</v>
      </c>
      <c r="BM56" s="15">
        <f>[2]Лист2!$AH207</f>
        <v>200</v>
      </c>
      <c r="BN56" s="14">
        <f>[2]Лист2!$AH53</f>
        <v>108650</v>
      </c>
      <c r="BO56" s="15">
        <f>[2]Лист2!$AI207</f>
        <v>3500</v>
      </c>
      <c r="BP56" s="14">
        <f>[2]Лист2!$AI53</f>
        <v>3784375</v>
      </c>
      <c r="BQ56" s="15">
        <f>[2]Лист2!$AM207</f>
        <v>0</v>
      </c>
      <c r="BR56" s="14">
        <f>[2]Лист2!$AM53</f>
        <v>0</v>
      </c>
      <c r="BS56" s="15">
        <f>[2]Лист2!$AJ207</f>
        <v>0</v>
      </c>
      <c r="BT56" s="20">
        <f>[2]Лист2!$AJ53</f>
        <v>0</v>
      </c>
      <c r="BU56" s="15">
        <f>[2]Лист2!$AK207</f>
        <v>0</v>
      </c>
      <c r="BV56" s="14">
        <f>[2]Лист2!$AK53</f>
        <v>0</v>
      </c>
      <c r="BW56" s="15">
        <f>[2]Лист2!$AL207</f>
        <v>0</v>
      </c>
      <c r="BX56" s="20">
        <f>[2]Лист2!$AL53</f>
        <v>0</v>
      </c>
      <c r="BY56" s="15">
        <f>[2]Лист2!$AN207</f>
        <v>0</v>
      </c>
      <c r="BZ56" s="14">
        <f>[2]Лист2!$AN53</f>
        <v>0</v>
      </c>
      <c r="CA56" s="14">
        <f t="shared" si="12"/>
        <v>4471275</v>
      </c>
      <c r="CB56" s="14">
        <f t="shared" si="13"/>
        <v>4471275</v>
      </c>
      <c r="CC56" s="15">
        <f>[2]Лист2!$AQ207</f>
        <v>1250</v>
      </c>
      <c r="CD56" s="14">
        <f>[2]Лист2!$AQ53</f>
        <v>578250</v>
      </c>
      <c r="CE56" s="15">
        <f>[2]Лист2!$AR207</f>
        <v>200</v>
      </c>
      <c r="CF56" s="14">
        <f>[2]Лист2!$AR53</f>
        <v>108650</v>
      </c>
      <c r="CG56" s="15">
        <f>[2]Лист2!$AS207</f>
        <v>3500</v>
      </c>
      <c r="CH56" s="14">
        <f>[2]Лист2!$AS53</f>
        <v>3784375</v>
      </c>
      <c r="CI56" s="15">
        <f>[2]Лист2!$AW207</f>
        <v>0</v>
      </c>
      <c r="CJ56" s="14">
        <f>[2]Лист2!$AW53</f>
        <v>0</v>
      </c>
      <c r="CK56" s="15">
        <f>[2]Лист2!$AT207</f>
        <v>0</v>
      </c>
      <c r="CL56" s="20">
        <f>[2]Лист2!$AT53</f>
        <v>0</v>
      </c>
      <c r="CM56" s="15">
        <f>[2]Лист2!$AU207</f>
        <v>0</v>
      </c>
      <c r="CN56" s="14">
        <f>[2]Лист2!$AU53</f>
        <v>0</v>
      </c>
      <c r="CO56" s="15">
        <f>[2]Лист2!$AV207</f>
        <v>0</v>
      </c>
      <c r="CP56" s="20">
        <f>[2]Лист2!$AV53</f>
        <v>0</v>
      </c>
      <c r="CQ56" s="15">
        <f>[2]Лист2!$AX207</f>
        <v>0</v>
      </c>
      <c r="CR56" s="14">
        <f>[2]Лист2!$AX53</f>
        <v>0</v>
      </c>
    </row>
    <row r="57" spans="1:96" s="19" customFormat="1" ht="15" customHeight="1" x14ac:dyDescent="0.25">
      <c r="A57" s="29" t="s">
        <v>212</v>
      </c>
      <c r="B57" s="31" t="s">
        <v>134</v>
      </c>
      <c r="C57" s="16">
        <v>330008</v>
      </c>
      <c r="D57" s="17" t="s">
        <v>132</v>
      </c>
      <c r="E57" s="17" t="s">
        <v>135</v>
      </c>
      <c r="F57" s="18" t="s">
        <v>133</v>
      </c>
      <c r="G57" s="14">
        <f t="shared" si="3"/>
        <v>6934213.6699999999</v>
      </c>
      <c r="H57" s="14">
        <f t="shared" si="4"/>
        <v>4396068.57</v>
      </c>
      <c r="I57" s="15">
        <f t="shared" ref="I57:W73" si="16">AA57+AS57+BK57+CC57</f>
        <v>7027</v>
      </c>
      <c r="J57" s="14">
        <f t="shared" si="16"/>
        <v>2331217.41</v>
      </c>
      <c r="K57" s="15">
        <f t="shared" si="16"/>
        <v>120</v>
      </c>
      <c r="L57" s="14">
        <f t="shared" si="16"/>
        <v>71539.199999999997</v>
      </c>
      <c r="M57" s="15">
        <f t="shared" si="16"/>
        <v>2375</v>
      </c>
      <c r="N57" s="14">
        <f t="shared" si="16"/>
        <v>1993311.96</v>
      </c>
      <c r="O57" s="15">
        <f t="shared" si="16"/>
        <v>299</v>
      </c>
      <c r="P57" s="14">
        <f t="shared" si="16"/>
        <v>2538145.1</v>
      </c>
      <c r="Q57" s="15">
        <f t="shared" si="16"/>
        <v>0</v>
      </c>
      <c r="R57" s="14">
        <f t="shared" si="16"/>
        <v>0</v>
      </c>
      <c r="S57" s="15">
        <f t="shared" si="16"/>
        <v>0</v>
      </c>
      <c r="T57" s="14">
        <f t="shared" si="16"/>
        <v>0</v>
      </c>
      <c r="U57" s="15">
        <f t="shared" si="16"/>
        <v>0</v>
      </c>
      <c r="V57" s="14">
        <f t="shared" si="16"/>
        <v>0</v>
      </c>
      <c r="W57" s="15">
        <f t="shared" si="16"/>
        <v>0</v>
      </c>
      <c r="X57" s="14">
        <f t="shared" si="15"/>
        <v>0</v>
      </c>
      <c r="Y57" s="14">
        <f t="shared" si="6"/>
        <v>1677236.23</v>
      </c>
      <c r="Z57" s="14">
        <f t="shared" si="7"/>
        <v>1200888.23</v>
      </c>
      <c r="AA57" s="15">
        <f>[2]Лист2!$M208</f>
        <v>1780</v>
      </c>
      <c r="AB57" s="14">
        <f>[2]Лист2!M54</f>
        <v>634125.88</v>
      </c>
      <c r="AC57" s="15">
        <f>[2]Лист2!N208</f>
        <v>29</v>
      </c>
      <c r="AD57" s="14">
        <f>[2]Лист2!$N54</f>
        <v>17288.64</v>
      </c>
      <c r="AE57" s="15">
        <f>[2]Лист2!$O208</f>
        <v>600</v>
      </c>
      <c r="AF57" s="14">
        <f>[2]Лист2!$O54</f>
        <v>549473.71</v>
      </c>
      <c r="AG57" s="15">
        <f>[2]Лист2!$S208</f>
        <v>50</v>
      </c>
      <c r="AH57" s="14">
        <f>[2]Лист2!$S54</f>
        <v>476348</v>
      </c>
      <c r="AI57" s="15">
        <f>[2]Лист2!$P208</f>
        <v>0</v>
      </c>
      <c r="AJ57" s="20">
        <f>[2]Лист2!$P54</f>
        <v>0</v>
      </c>
      <c r="AK57" s="15">
        <f>[2]Лист2!$Q208</f>
        <v>0</v>
      </c>
      <c r="AL57" s="14">
        <f>[2]Лист2!$Q54</f>
        <v>0</v>
      </c>
      <c r="AM57" s="15">
        <f>[2]Лист2!$R208</f>
        <v>0</v>
      </c>
      <c r="AN57" s="20">
        <f>[2]Лист2!$R54</f>
        <v>0</v>
      </c>
      <c r="AO57" s="15">
        <f>[2]Лист2!$T208</f>
        <v>0</v>
      </c>
      <c r="AP57" s="14">
        <f>[2]Лист2!$T54</f>
        <v>0</v>
      </c>
      <c r="AQ57" s="14">
        <f t="shared" si="8"/>
        <v>1753661.5</v>
      </c>
      <c r="AR57" s="14">
        <f t="shared" si="9"/>
        <v>983832.5</v>
      </c>
      <c r="AS57" s="15">
        <f>[2]Лист2!$W208</f>
        <v>1675</v>
      </c>
      <c r="AT57" s="14">
        <f>[2]Лист2!$W54</f>
        <v>530707</v>
      </c>
      <c r="AU57" s="15">
        <f>[2]Лист2!$X208</f>
        <v>26</v>
      </c>
      <c r="AV57" s="14">
        <f>[2]Лист2!$X54</f>
        <v>15500.16</v>
      </c>
      <c r="AW57" s="15">
        <f>[2]Лист2!$Y208</f>
        <v>538</v>
      </c>
      <c r="AX57" s="14">
        <f>[2]Лист2!$Y54</f>
        <v>437625.34</v>
      </c>
      <c r="AY57" s="15">
        <f>[2]Лист2!$AC208</f>
        <v>93</v>
      </c>
      <c r="AZ57" s="14">
        <f>[2]Лист2!$AC54</f>
        <v>769829</v>
      </c>
      <c r="BA57" s="15">
        <f>[2]Лист2!$Z208</f>
        <v>0</v>
      </c>
      <c r="BB57" s="20">
        <f>[2]Лист2!$Z54</f>
        <v>0</v>
      </c>
      <c r="BC57" s="15">
        <f>[2]Лист2!$AA208</f>
        <v>0</v>
      </c>
      <c r="BD57" s="14">
        <f>[2]Лист2!$AA54</f>
        <v>0</v>
      </c>
      <c r="BE57" s="15">
        <f>[2]Лист2!$AB208</f>
        <v>0</v>
      </c>
      <c r="BF57" s="20">
        <f>[2]Лист2!$AB54</f>
        <v>0</v>
      </c>
      <c r="BG57" s="15">
        <f>[2]Лист2!$AD208</f>
        <v>0</v>
      </c>
      <c r="BH57" s="14">
        <f>[2]Лист2!$AD54</f>
        <v>0</v>
      </c>
      <c r="BI57" s="14">
        <f t="shared" si="10"/>
        <v>1611183.5</v>
      </c>
      <c r="BJ57" s="14">
        <f t="shared" si="11"/>
        <v>1097633.1599999999</v>
      </c>
      <c r="BK57" s="15">
        <f>[2]Лист2!$AG208</f>
        <v>1875</v>
      </c>
      <c r="BL57" s="14">
        <f>[2]Лист2!$AG54</f>
        <v>594075</v>
      </c>
      <c r="BM57" s="15">
        <f>[2]Лист2!$AH208</f>
        <v>26</v>
      </c>
      <c r="BN57" s="14">
        <f>[2]Лист2!$AH54</f>
        <v>15500.16</v>
      </c>
      <c r="BO57" s="15">
        <f>[2]Лист2!$AI208</f>
        <v>600</v>
      </c>
      <c r="BP57" s="14">
        <f>[2]Лист2!$AI54</f>
        <v>488058</v>
      </c>
      <c r="BQ57" s="15">
        <f>[2]Лист2!$AM208</f>
        <v>62</v>
      </c>
      <c r="BR57" s="14">
        <f>[2]Лист2!$AM54</f>
        <v>513550.34</v>
      </c>
      <c r="BS57" s="15">
        <f>[2]Лист2!$AJ208</f>
        <v>0</v>
      </c>
      <c r="BT57" s="20">
        <f>[2]Лист2!$AJ54</f>
        <v>0</v>
      </c>
      <c r="BU57" s="15">
        <f>[2]Лист2!$AK208</f>
        <v>0</v>
      </c>
      <c r="BV57" s="14">
        <f>[2]Лист2!$AK54</f>
        <v>0</v>
      </c>
      <c r="BW57" s="15">
        <f>[2]Лист2!$AL208</f>
        <v>0</v>
      </c>
      <c r="BX57" s="20">
        <f>[2]Лист2!$AL54</f>
        <v>0</v>
      </c>
      <c r="BY57" s="15">
        <f>[2]Лист2!$AN208</f>
        <v>0</v>
      </c>
      <c r="BZ57" s="14">
        <f>[2]Лист2!$AN54</f>
        <v>0</v>
      </c>
      <c r="CA57" s="14">
        <f t="shared" si="12"/>
        <v>1892132.44</v>
      </c>
      <c r="CB57" s="14">
        <f t="shared" si="13"/>
        <v>1113714.68</v>
      </c>
      <c r="CC57" s="15">
        <f>[2]Лист2!$AQ208</f>
        <v>1697</v>
      </c>
      <c r="CD57" s="14">
        <f>[2]Лист2!$AQ54</f>
        <v>572309.53</v>
      </c>
      <c r="CE57" s="15">
        <f>[2]Лист2!$AR208</f>
        <v>39</v>
      </c>
      <c r="CF57" s="14">
        <f>[2]Лист2!$AR54</f>
        <v>23250.240000000002</v>
      </c>
      <c r="CG57" s="15">
        <f>[2]Лист2!$AS208</f>
        <v>637</v>
      </c>
      <c r="CH57" s="14">
        <f>[2]Лист2!$AS54</f>
        <v>518154.91</v>
      </c>
      <c r="CI57" s="15">
        <f>[2]Лист2!$AW208</f>
        <v>94</v>
      </c>
      <c r="CJ57" s="14">
        <f>[2]Лист2!$AW54</f>
        <v>778417.76</v>
      </c>
      <c r="CK57" s="15">
        <f>[2]Лист2!$AT208</f>
        <v>0</v>
      </c>
      <c r="CL57" s="20">
        <f>[2]Лист2!$AT54</f>
        <v>0</v>
      </c>
      <c r="CM57" s="15">
        <f>[2]Лист2!$AU208</f>
        <v>0</v>
      </c>
      <c r="CN57" s="14">
        <f>[2]Лист2!$AU54</f>
        <v>0</v>
      </c>
      <c r="CO57" s="15">
        <f>[2]Лист2!$AV208</f>
        <v>0</v>
      </c>
      <c r="CP57" s="20">
        <f>[2]Лист2!$AV54</f>
        <v>0</v>
      </c>
      <c r="CQ57" s="15">
        <f>[2]Лист2!$AX208</f>
        <v>0</v>
      </c>
      <c r="CR57" s="14">
        <f>[2]Лист2!$AX54</f>
        <v>0</v>
      </c>
    </row>
    <row r="58" spans="1:96" s="19" customFormat="1" ht="15" customHeight="1" x14ac:dyDescent="0.25">
      <c r="A58" s="33" t="s">
        <v>213</v>
      </c>
      <c r="B58" s="31" t="s">
        <v>136</v>
      </c>
      <c r="C58" s="16">
        <v>330387</v>
      </c>
      <c r="D58" s="17" t="s">
        <v>132</v>
      </c>
      <c r="E58" s="17" t="s">
        <v>129</v>
      </c>
      <c r="F58" s="18" t="s">
        <v>133</v>
      </c>
      <c r="G58" s="14">
        <f t="shared" si="3"/>
        <v>1442454.84</v>
      </c>
      <c r="H58" s="14">
        <f t="shared" si="4"/>
        <v>398575.72</v>
      </c>
      <c r="I58" s="15">
        <f t="shared" si="16"/>
        <v>292</v>
      </c>
      <c r="J58" s="14">
        <f t="shared" si="16"/>
        <v>42718.52</v>
      </c>
      <c r="K58" s="15">
        <f t="shared" si="16"/>
        <v>0</v>
      </c>
      <c r="L58" s="14">
        <f t="shared" si="16"/>
        <v>0</v>
      </c>
      <c r="M58" s="15">
        <f t="shared" si="16"/>
        <v>354</v>
      </c>
      <c r="N58" s="14">
        <f t="shared" si="16"/>
        <v>355857.2</v>
      </c>
      <c r="O58" s="15">
        <f t="shared" si="16"/>
        <v>76</v>
      </c>
      <c r="P58" s="14">
        <f t="shared" si="16"/>
        <v>775419.64</v>
      </c>
      <c r="Q58" s="15">
        <f t="shared" si="16"/>
        <v>18</v>
      </c>
      <c r="R58" s="14">
        <f t="shared" si="16"/>
        <v>268459.48</v>
      </c>
      <c r="S58" s="15">
        <f t="shared" si="16"/>
        <v>0</v>
      </c>
      <c r="T58" s="14">
        <f t="shared" si="16"/>
        <v>0</v>
      </c>
      <c r="U58" s="15">
        <f t="shared" si="16"/>
        <v>0</v>
      </c>
      <c r="V58" s="14">
        <f t="shared" si="16"/>
        <v>0</v>
      </c>
      <c r="W58" s="15">
        <f t="shared" si="16"/>
        <v>0</v>
      </c>
      <c r="X58" s="14">
        <f t="shared" si="15"/>
        <v>0</v>
      </c>
      <c r="Y58" s="14">
        <f t="shared" si="6"/>
        <v>415379.7</v>
      </c>
      <c r="Z58" s="14">
        <f t="shared" si="7"/>
        <v>106141.15</v>
      </c>
      <c r="AA58" s="15">
        <f>[2]Лист2!$M209</f>
        <v>73</v>
      </c>
      <c r="AB58" s="14">
        <f>[2]Лист2!M55</f>
        <v>10679.63</v>
      </c>
      <c r="AC58" s="15">
        <f>[2]Лист2!N209</f>
        <v>0</v>
      </c>
      <c r="AD58" s="14">
        <f>[2]Лист2!$N55</f>
        <v>0</v>
      </c>
      <c r="AE58" s="15">
        <f>[2]Лист2!$O209</f>
        <v>93</v>
      </c>
      <c r="AF58" s="14">
        <f>[2]Лист2!$O55</f>
        <v>95461.52</v>
      </c>
      <c r="AG58" s="15">
        <f>[2]Лист2!$S209</f>
        <v>23</v>
      </c>
      <c r="AH58" s="14">
        <f>[2]Лист2!$S55</f>
        <v>234666.47</v>
      </c>
      <c r="AI58" s="15">
        <f>[2]Лист2!$P209</f>
        <v>5</v>
      </c>
      <c r="AJ58" s="20">
        <f>[2]Лист2!$P55</f>
        <v>74572.08</v>
      </c>
      <c r="AK58" s="15">
        <f>[2]Лист2!$Q209</f>
        <v>0</v>
      </c>
      <c r="AL58" s="14">
        <f>[2]Лист2!$Q55</f>
        <v>0</v>
      </c>
      <c r="AM58" s="15">
        <f>[2]Лист2!$R209</f>
        <v>0</v>
      </c>
      <c r="AN58" s="20">
        <f>[2]Лист2!$R55</f>
        <v>0</v>
      </c>
      <c r="AO58" s="15">
        <f>[2]Лист2!$T209</f>
        <v>0</v>
      </c>
      <c r="AP58" s="14">
        <f>[2]Лист2!$T55</f>
        <v>0</v>
      </c>
      <c r="AQ58" s="14">
        <f t="shared" si="8"/>
        <v>288893.86</v>
      </c>
      <c r="AR58" s="14">
        <f t="shared" si="9"/>
        <v>96598.63</v>
      </c>
      <c r="AS58" s="15">
        <f>[2]Лист2!$W209</f>
        <v>73</v>
      </c>
      <c r="AT58" s="14">
        <f>[2]Лист2!$W55</f>
        <v>10679.63</v>
      </c>
      <c r="AU58" s="15">
        <f>[2]Лист2!$X209</f>
        <v>0</v>
      </c>
      <c r="AV58" s="14">
        <f>[2]Лист2!$X55</f>
        <v>0</v>
      </c>
      <c r="AW58" s="15">
        <f>[2]Лист2!$Y209</f>
        <v>91</v>
      </c>
      <c r="AX58" s="14">
        <f>[2]Лист2!$Y55</f>
        <v>85919</v>
      </c>
      <c r="AY58" s="15">
        <f>[2]Лист2!$AC209</f>
        <v>13</v>
      </c>
      <c r="AZ58" s="14">
        <f>[2]Лист2!$AC55</f>
        <v>132637.57</v>
      </c>
      <c r="BA58" s="15">
        <f>[2]Лист2!$Z209</f>
        <v>4</v>
      </c>
      <c r="BB58" s="20">
        <f>[2]Лист2!$Z55</f>
        <v>59657.66</v>
      </c>
      <c r="BC58" s="15">
        <f>[2]Лист2!$AA209</f>
        <v>0</v>
      </c>
      <c r="BD58" s="14">
        <f>[2]Лист2!$AA55</f>
        <v>0</v>
      </c>
      <c r="BE58" s="15">
        <f>[2]Лист2!$AB209</f>
        <v>0</v>
      </c>
      <c r="BF58" s="20">
        <f>[2]Лист2!$AB55</f>
        <v>0</v>
      </c>
      <c r="BG58" s="15">
        <f>[2]Лист2!$AD209</f>
        <v>0</v>
      </c>
      <c r="BH58" s="14">
        <f>[2]Лист2!$AD55</f>
        <v>0</v>
      </c>
      <c r="BI58" s="14">
        <f t="shared" si="10"/>
        <v>365068.13</v>
      </c>
      <c r="BJ58" s="14">
        <f t="shared" si="11"/>
        <v>96641.14</v>
      </c>
      <c r="BK58" s="15">
        <f>[2]Лист2!$AG209</f>
        <v>73</v>
      </c>
      <c r="BL58" s="14">
        <f>[2]Лист2!$AG55</f>
        <v>10679.63</v>
      </c>
      <c r="BM58" s="15">
        <f>[2]Лист2!$AH209</f>
        <v>0</v>
      </c>
      <c r="BN58" s="14">
        <f>[2]Лист2!$AH55</f>
        <v>0</v>
      </c>
      <c r="BO58" s="15">
        <f>[2]Лист2!$AI209</f>
        <v>90</v>
      </c>
      <c r="BP58" s="14">
        <f>[2]Лист2!$AI55</f>
        <v>85961.51</v>
      </c>
      <c r="BQ58" s="15">
        <f>[2]Лист2!$AM209</f>
        <v>19</v>
      </c>
      <c r="BR58" s="14">
        <f>[2]Лист2!$AM55</f>
        <v>193854.91</v>
      </c>
      <c r="BS58" s="15">
        <f>[2]Лист2!$AJ209</f>
        <v>5</v>
      </c>
      <c r="BT58" s="20">
        <f>[2]Лист2!$AJ55</f>
        <v>74572.08</v>
      </c>
      <c r="BU58" s="15">
        <f>[2]Лист2!$AK209</f>
        <v>0</v>
      </c>
      <c r="BV58" s="14">
        <f>[2]Лист2!$AK55</f>
        <v>0</v>
      </c>
      <c r="BW58" s="15">
        <f>[2]Лист2!$AL209</f>
        <v>0</v>
      </c>
      <c r="BX58" s="20">
        <f>[2]Лист2!$AL55</f>
        <v>0</v>
      </c>
      <c r="BY58" s="15">
        <f>[2]Лист2!$AN209</f>
        <v>0</v>
      </c>
      <c r="BZ58" s="14">
        <f>[2]Лист2!$AN55</f>
        <v>0</v>
      </c>
      <c r="CA58" s="14">
        <f t="shared" si="12"/>
        <v>373113.15</v>
      </c>
      <c r="CB58" s="14">
        <f t="shared" si="13"/>
        <v>99194.8</v>
      </c>
      <c r="CC58" s="15">
        <f>[2]Лист2!$AQ209</f>
        <v>73</v>
      </c>
      <c r="CD58" s="14">
        <f>[2]Лист2!$AQ55</f>
        <v>10679.63</v>
      </c>
      <c r="CE58" s="15">
        <f>[2]Лист2!$AR209</f>
        <v>0</v>
      </c>
      <c r="CF58" s="14">
        <f>[2]Лист2!$AR55</f>
        <v>0</v>
      </c>
      <c r="CG58" s="15">
        <f>[2]Лист2!$AS209</f>
        <v>80</v>
      </c>
      <c r="CH58" s="14">
        <f>[2]Лист2!$AS55</f>
        <v>88515.17</v>
      </c>
      <c r="CI58" s="15">
        <f>[2]Лист2!$AW209</f>
        <v>21</v>
      </c>
      <c r="CJ58" s="14">
        <f>[2]Лист2!$AW55</f>
        <v>214260.69</v>
      </c>
      <c r="CK58" s="15">
        <f>[2]Лист2!$AT209</f>
        <v>4</v>
      </c>
      <c r="CL58" s="20">
        <f>[2]Лист2!$AT55</f>
        <v>59657.66</v>
      </c>
      <c r="CM58" s="15">
        <f>[2]Лист2!$AU209</f>
        <v>0</v>
      </c>
      <c r="CN58" s="14">
        <f>[2]Лист2!$AU55</f>
        <v>0</v>
      </c>
      <c r="CO58" s="15">
        <f>[2]Лист2!$AV209</f>
        <v>0</v>
      </c>
      <c r="CP58" s="20">
        <f>[2]Лист2!$AV55</f>
        <v>0</v>
      </c>
      <c r="CQ58" s="15">
        <f>[2]Лист2!$AX209</f>
        <v>0</v>
      </c>
      <c r="CR58" s="14">
        <f>[2]Лист2!$AX55</f>
        <v>0</v>
      </c>
    </row>
    <row r="59" spans="1:96" s="19" customFormat="1" x14ac:dyDescent="0.25">
      <c r="A59" s="33" t="s">
        <v>214</v>
      </c>
      <c r="B59" s="31" t="s">
        <v>215</v>
      </c>
      <c r="C59" s="16"/>
      <c r="D59" s="17"/>
      <c r="E59" s="17"/>
      <c r="F59" s="18"/>
      <c r="G59" s="14">
        <f t="shared" si="3"/>
        <v>173874.36</v>
      </c>
      <c r="H59" s="14">
        <f t="shared" si="4"/>
        <v>0</v>
      </c>
      <c r="I59" s="15">
        <f t="shared" si="16"/>
        <v>0</v>
      </c>
      <c r="J59" s="14">
        <f t="shared" si="16"/>
        <v>0</v>
      </c>
      <c r="K59" s="15">
        <f t="shared" si="16"/>
        <v>0</v>
      </c>
      <c r="L59" s="14">
        <f t="shared" si="16"/>
        <v>0</v>
      </c>
      <c r="M59" s="15">
        <f t="shared" si="16"/>
        <v>0</v>
      </c>
      <c r="N59" s="14">
        <f t="shared" si="16"/>
        <v>0</v>
      </c>
      <c r="O59" s="15">
        <f t="shared" si="16"/>
        <v>16</v>
      </c>
      <c r="P59" s="14">
        <f t="shared" si="16"/>
        <v>173874.36</v>
      </c>
      <c r="Q59" s="15">
        <f t="shared" si="16"/>
        <v>0</v>
      </c>
      <c r="R59" s="14">
        <f t="shared" si="16"/>
        <v>0</v>
      </c>
      <c r="S59" s="15">
        <f t="shared" si="16"/>
        <v>0</v>
      </c>
      <c r="T59" s="14">
        <f t="shared" si="16"/>
        <v>0</v>
      </c>
      <c r="U59" s="15">
        <f t="shared" si="16"/>
        <v>0</v>
      </c>
      <c r="V59" s="14">
        <f t="shared" si="16"/>
        <v>0</v>
      </c>
      <c r="W59" s="15">
        <f t="shared" si="16"/>
        <v>0</v>
      </c>
      <c r="X59" s="14">
        <f t="shared" si="15"/>
        <v>0</v>
      </c>
      <c r="Y59" s="14">
        <f t="shared" si="6"/>
        <v>0</v>
      </c>
      <c r="Z59" s="14">
        <f t="shared" si="7"/>
        <v>0</v>
      </c>
      <c r="AA59" s="15">
        <f>[2]Лист2!$M210</f>
        <v>0</v>
      </c>
      <c r="AB59" s="14">
        <f>[2]Лист2!M56</f>
        <v>0</v>
      </c>
      <c r="AC59" s="15">
        <f>[2]Лист2!N210</f>
        <v>0</v>
      </c>
      <c r="AD59" s="14">
        <f>[2]Лист2!$N56</f>
        <v>0</v>
      </c>
      <c r="AE59" s="15">
        <f>[2]Лист2!$O210</f>
        <v>0</v>
      </c>
      <c r="AF59" s="14">
        <f>[2]Лист2!$O56</f>
        <v>0</v>
      </c>
      <c r="AG59" s="15">
        <f>[2]Лист2!$S210</f>
        <v>0</v>
      </c>
      <c r="AH59" s="14">
        <f>[2]Лист2!$S56</f>
        <v>0</v>
      </c>
      <c r="AI59" s="15">
        <f>[2]Лист2!$P210</f>
        <v>0</v>
      </c>
      <c r="AJ59" s="20">
        <f>[2]Лист2!$P56</f>
        <v>0</v>
      </c>
      <c r="AK59" s="15">
        <f>[2]Лист2!$Q210</f>
        <v>0</v>
      </c>
      <c r="AL59" s="14">
        <f>[2]Лист2!$Q56</f>
        <v>0</v>
      </c>
      <c r="AM59" s="15">
        <f>[2]Лист2!$R210</f>
        <v>0</v>
      </c>
      <c r="AN59" s="20">
        <f>[2]Лист2!$R56</f>
        <v>0</v>
      </c>
      <c r="AO59" s="15">
        <f>[2]Лист2!$T210</f>
        <v>0</v>
      </c>
      <c r="AP59" s="14">
        <f>[2]Лист2!$T56</f>
        <v>0</v>
      </c>
      <c r="AQ59" s="14">
        <f t="shared" si="8"/>
        <v>61536.22</v>
      </c>
      <c r="AR59" s="14">
        <f t="shared" si="9"/>
        <v>0</v>
      </c>
      <c r="AS59" s="15">
        <f>[2]Лист2!$W210</f>
        <v>0</v>
      </c>
      <c r="AT59" s="14">
        <f>[2]Лист2!$W56</f>
        <v>0</v>
      </c>
      <c r="AU59" s="15">
        <f>[2]Лист2!$X210</f>
        <v>0</v>
      </c>
      <c r="AV59" s="14">
        <f>[2]Лист2!$X56</f>
        <v>0</v>
      </c>
      <c r="AW59" s="15">
        <f>[2]Лист2!$Y210</f>
        <v>0</v>
      </c>
      <c r="AX59" s="14">
        <f>[2]Лист2!$Y56</f>
        <v>0</v>
      </c>
      <c r="AY59" s="15">
        <f>[2]Лист2!$AC210</f>
        <v>5</v>
      </c>
      <c r="AZ59" s="14">
        <f>[2]Лист2!$AC56</f>
        <v>61536.22</v>
      </c>
      <c r="BA59" s="15">
        <f>[2]Лист2!$Z210</f>
        <v>0</v>
      </c>
      <c r="BB59" s="20">
        <f>[2]Лист2!$Z56</f>
        <v>0</v>
      </c>
      <c r="BC59" s="15">
        <f>[2]Лист2!$AA210</f>
        <v>0</v>
      </c>
      <c r="BD59" s="14">
        <f>[2]Лист2!$AA56</f>
        <v>0</v>
      </c>
      <c r="BE59" s="15">
        <f>[2]Лист2!$AB210</f>
        <v>0</v>
      </c>
      <c r="BF59" s="20">
        <f>[2]Лист2!$AB56</f>
        <v>0</v>
      </c>
      <c r="BG59" s="15">
        <f>[2]Лист2!$AD210</f>
        <v>0</v>
      </c>
      <c r="BH59" s="14">
        <f>[2]Лист2!$AD56</f>
        <v>0</v>
      </c>
      <c r="BI59" s="14">
        <f t="shared" si="10"/>
        <v>58241.53</v>
      </c>
      <c r="BJ59" s="14">
        <f t="shared" si="11"/>
        <v>0</v>
      </c>
      <c r="BK59" s="15">
        <f>[2]Лист2!$AG210</f>
        <v>0</v>
      </c>
      <c r="BL59" s="14">
        <f>[2]Лист2!$AG56</f>
        <v>0</v>
      </c>
      <c r="BM59" s="15">
        <f>[2]Лист2!$AH210</f>
        <v>0</v>
      </c>
      <c r="BN59" s="14">
        <f>[2]Лист2!$AH56</f>
        <v>0</v>
      </c>
      <c r="BO59" s="15">
        <f>[2]Лист2!$AI210</f>
        <v>0</v>
      </c>
      <c r="BP59" s="14">
        <f>[2]Лист2!$AI56</f>
        <v>0</v>
      </c>
      <c r="BQ59" s="15">
        <f>[2]Лист2!$AM210</f>
        <v>6</v>
      </c>
      <c r="BR59" s="14">
        <f>[2]Лист2!$AM56</f>
        <v>58241.53</v>
      </c>
      <c r="BS59" s="15">
        <f>[2]Лист2!$AJ210</f>
        <v>0</v>
      </c>
      <c r="BT59" s="20">
        <f>[2]Лист2!$AJ56</f>
        <v>0</v>
      </c>
      <c r="BU59" s="15">
        <f>[2]Лист2!$AK210</f>
        <v>0</v>
      </c>
      <c r="BV59" s="14">
        <f>[2]Лист2!$AK56</f>
        <v>0</v>
      </c>
      <c r="BW59" s="15">
        <f>[2]Лист2!$AL210</f>
        <v>0</v>
      </c>
      <c r="BX59" s="20">
        <f>[2]Лист2!$AL56</f>
        <v>0</v>
      </c>
      <c r="BY59" s="15">
        <f>[2]Лист2!$AN210</f>
        <v>0</v>
      </c>
      <c r="BZ59" s="14">
        <f>[2]Лист2!$AN56</f>
        <v>0</v>
      </c>
      <c r="CA59" s="14">
        <f t="shared" si="12"/>
        <v>54096.61</v>
      </c>
      <c r="CB59" s="14">
        <f t="shared" si="13"/>
        <v>0</v>
      </c>
      <c r="CC59" s="15">
        <f>[2]Лист2!$AQ210</f>
        <v>0</v>
      </c>
      <c r="CD59" s="14">
        <f>[2]Лист2!$AQ56</f>
        <v>0</v>
      </c>
      <c r="CE59" s="15">
        <f>[2]Лист2!$AR210</f>
        <v>0</v>
      </c>
      <c r="CF59" s="14">
        <f>[2]Лист2!$AR56</f>
        <v>0</v>
      </c>
      <c r="CG59" s="15">
        <f>[2]Лист2!$AS210</f>
        <v>0</v>
      </c>
      <c r="CH59" s="14">
        <f>[2]Лист2!$AS56</f>
        <v>0</v>
      </c>
      <c r="CI59" s="15">
        <f>[2]Лист2!$AW210</f>
        <v>5</v>
      </c>
      <c r="CJ59" s="14">
        <f>[2]Лист2!$AW56</f>
        <v>54096.61</v>
      </c>
      <c r="CK59" s="15">
        <f>[2]Лист2!$AT210</f>
        <v>0</v>
      </c>
      <c r="CL59" s="20">
        <f>[2]Лист2!$AT56</f>
        <v>0</v>
      </c>
      <c r="CM59" s="15">
        <f>[2]Лист2!$AU210</f>
        <v>0</v>
      </c>
      <c r="CN59" s="14">
        <f>[2]Лист2!$AU56</f>
        <v>0</v>
      </c>
      <c r="CO59" s="15">
        <f>[2]Лист2!$AV210</f>
        <v>0</v>
      </c>
      <c r="CP59" s="20">
        <f>[2]Лист2!$AV56</f>
        <v>0</v>
      </c>
      <c r="CQ59" s="15">
        <f>[2]Лист2!$AX210</f>
        <v>0</v>
      </c>
      <c r="CR59" s="14">
        <f>[2]Лист2!$AX56</f>
        <v>0</v>
      </c>
    </row>
    <row r="60" spans="1:96" s="19" customFormat="1" x14ac:dyDescent="0.25">
      <c r="A60" s="29"/>
      <c r="B60" s="28" t="s">
        <v>26</v>
      </c>
      <c r="C60" s="16">
        <v>330310</v>
      </c>
      <c r="D60" s="17" t="s">
        <v>137</v>
      </c>
      <c r="E60" s="17" t="s">
        <v>123</v>
      </c>
      <c r="F60" s="18" t="s">
        <v>138</v>
      </c>
      <c r="G60" s="14">
        <f t="shared" si="3"/>
        <v>0</v>
      </c>
      <c r="H60" s="14">
        <f t="shared" si="4"/>
        <v>0</v>
      </c>
      <c r="I60" s="15">
        <f t="shared" si="16"/>
        <v>0</v>
      </c>
      <c r="J60" s="14">
        <f t="shared" si="16"/>
        <v>0</v>
      </c>
      <c r="K60" s="15">
        <f t="shared" si="16"/>
        <v>0</v>
      </c>
      <c r="L60" s="14">
        <f t="shared" si="16"/>
        <v>0</v>
      </c>
      <c r="M60" s="15">
        <f t="shared" si="16"/>
        <v>0</v>
      </c>
      <c r="N60" s="14">
        <f t="shared" si="16"/>
        <v>0</v>
      </c>
      <c r="O60" s="15">
        <f t="shared" si="16"/>
        <v>0</v>
      </c>
      <c r="P60" s="14">
        <f t="shared" si="16"/>
        <v>0</v>
      </c>
      <c r="Q60" s="15">
        <f t="shared" si="16"/>
        <v>0</v>
      </c>
      <c r="R60" s="14">
        <f t="shared" si="16"/>
        <v>0</v>
      </c>
      <c r="S60" s="15">
        <f t="shared" si="16"/>
        <v>0</v>
      </c>
      <c r="T60" s="14">
        <f t="shared" si="16"/>
        <v>0</v>
      </c>
      <c r="U60" s="15">
        <f t="shared" si="16"/>
        <v>0</v>
      </c>
      <c r="V60" s="14">
        <f t="shared" si="16"/>
        <v>0</v>
      </c>
      <c r="W60" s="15">
        <f t="shared" si="16"/>
        <v>0</v>
      </c>
      <c r="X60" s="14">
        <f t="shared" si="15"/>
        <v>0</v>
      </c>
      <c r="Y60" s="14">
        <f t="shared" si="6"/>
        <v>0</v>
      </c>
      <c r="Z60" s="14">
        <f t="shared" si="7"/>
        <v>0</v>
      </c>
      <c r="AA60" s="15">
        <f>[2]Лист2!$M211</f>
        <v>0</v>
      </c>
      <c r="AB60" s="14">
        <f>[2]Лист2!M57</f>
        <v>0</v>
      </c>
      <c r="AC60" s="15">
        <f>[2]Лист2!N211</f>
        <v>0</v>
      </c>
      <c r="AD60" s="14">
        <f>[2]Лист2!$N57</f>
        <v>0</v>
      </c>
      <c r="AE60" s="15">
        <f>[2]Лист2!$O211</f>
        <v>0</v>
      </c>
      <c r="AF60" s="14">
        <f>[2]Лист2!$O57</f>
        <v>0</v>
      </c>
      <c r="AG60" s="15">
        <f>[2]Лист2!$S211</f>
        <v>0</v>
      </c>
      <c r="AH60" s="14">
        <f>[2]Лист2!$S57</f>
        <v>0</v>
      </c>
      <c r="AI60" s="15">
        <f>[2]Лист2!$P211</f>
        <v>0</v>
      </c>
      <c r="AJ60" s="20">
        <f>[2]Лист2!$P57</f>
        <v>0</v>
      </c>
      <c r="AK60" s="15">
        <f>[2]Лист2!$Q211</f>
        <v>0</v>
      </c>
      <c r="AL60" s="14">
        <f>[2]Лист2!$Q57</f>
        <v>0</v>
      </c>
      <c r="AM60" s="15">
        <f>[2]Лист2!$R211</f>
        <v>0</v>
      </c>
      <c r="AN60" s="20">
        <f>[2]Лист2!$R57</f>
        <v>0</v>
      </c>
      <c r="AO60" s="15">
        <f>[2]Лист2!$T211</f>
        <v>0</v>
      </c>
      <c r="AP60" s="14">
        <f>[2]Лист2!$T57</f>
        <v>0</v>
      </c>
      <c r="AQ60" s="14">
        <f t="shared" si="8"/>
        <v>0</v>
      </c>
      <c r="AR60" s="14">
        <f t="shared" si="9"/>
        <v>0</v>
      </c>
      <c r="AS60" s="15">
        <f>[2]Лист2!$W211</f>
        <v>0</v>
      </c>
      <c r="AT60" s="14">
        <f>[2]Лист2!$W57</f>
        <v>0</v>
      </c>
      <c r="AU60" s="15">
        <f>[2]Лист2!$X211</f>
        <v>0</v>
      </c>
      <c r="AV60" s="14">
        <f>[2]Лист2!$X57</f>
        <v>0</v>
      </c>
      <c r="AW60" s="15">
        <f>[2]Лист2!$Y211</f>
        <v>0</v>
      </c>
      <c r="AX60" s="14">
        <f>[2]Лист2!$Y57</f>
        <v>0</v>
      </c>
      <c r="AY60" s="15">
        <f>[2]Лист2!$AC211</f>
        <v>0</v>
      </c>
      <c r="AZ60" s="14">
        <f>[2]Лист2!$AC57</f>
        <v>0</v>
      </c>
      <c r="BA60" s="15">
        <f>[2]Лист2!$Z211</f>
        <v>0</v>
      </c>
      <c r="BB60" s="20">
        <f>[2]Лист2!$Z57</f>
        <v>0</v>
      </c>
      <c r="BC60" s="15">
        <f>[2]Лист2!$AA211</f>
        <v>0</v>
      </c>
      <c r="BD60" s="14">
        <f>[2]Лист2!$AA57</f>
        <v>0</v>
      </c>
      <c r="BE60" s="15">
        <f>[2]Лист2!$AB211</f>
        <v>0</v>
      </c>
      <c r="BF60" s="20">
        <f>[2]Лист2!$AB57</f>
        <v>0</v>
      </c>
      <c r="BG60" s="15">
        <f>[2]Лист2!$AD211</f>
        <v>0</v>
      </c>
      <c r="BH60" s="14">
        <f>[2]Лист2!$AD57</f>
        <v>0</v>
      </c>
      <c r="BI60" s="14">
        <f t="shared" si="10"/>
        <v>0</v>
      </c>
      <c r="BJ60" s="14">
        <f t="shared" si="11"/>
        <v>0</v>
      </c>
      <c r="BK60" s="15">
        <f>[2]Лист2!$AG211</f>
        <v>0</v>
      </c>
      <c r="BL60" s="14">
        <f>[2]Лист2!$AG57</f>
        <v>0</v>
      </c>
      <c r="BM60" s="15">
        <f>[2]Лист2!$AH211</f>
        <v>0</v>
      </c>
      <c r="BN60" s="14">
        <f>[2]Лист2!$AH57</f>
        <v>0</v>
      </c>
      <c r="BO60" s="15">
        <f>[2]Лист2!$AI211</f>
        <v>0</v>
      </c>
      <c r="BP60" s="14">
        <f>[2]Лист2!$AI57</f>
        <v>0</v>
      </c>
      <c r="BQ60" s="15">
        <f>[2]Лист2!$AM211</f>
        <v>0</v>
      </c>
      <c r="BR60" s="14">
        <f>[2]Лист2!$AM57</f>
        <v>0</v>
      </c>
      <c r="BS60" s="15">
        <f>[2]Лист2!$AJ211</f>
        <v>0</v>
      </c>
      <c r="BT60" s="20">
        <f>[2]Лист2!$AJ57</f>
        <v>0</v>
      </c>
      <c r="BU60" s="15">
        <f>[2]Лист2!$AK211</f>
        <v>0</v>
      </c>
      <c r="BV60" s="14">
        <f>[2]Лист2!$AK57</f>
        <v>0</v>
      </c>
      <c r="BW60" s="15">
        <f>[2]Лист2!$AL211</f>
        <v>0</v>
      </c>
      <c r="BX60" s="20">
        <f>[2]Лист2!$AL57</f>
        <v>0</v>
      </c>
      <c r="BY60" s="15">
        <f>[2]Лист2!$AN211</f>
        <v>0</v>
      </c>
      <c r="BZ60" s="14">
        <f>[2]Лист2!$AN57</f>
        <v>0</v>
      </c>
      <c r="CA60" s="14">
        <f t="shared" si="12"/>
        <v>0</v>
      </c>
      <c r="CB60" s="14">
        <f t="shared" si="13"/>
        <v>0</v>
      </c>
      <c r="CC60" s="15">
        <f>[2]Лист2!$AQ211</f>
        <v>0</v>
      </c>
      <c r="CD60" s="14">
        <f>[2]Лист2!$AQ57</f>
        <v>0</v>
      </c>
      <c r="CE60" s="15">
        <f>[2]Лист2!$AR211</f>
        <v>0</v>
      </c>
      <c r="CF60" s="14">
        <f>[2]Лист2!$AR57</f>
        <v>0</v>
      </c>
      <c r="CG60" s="15">
        <f>[2]Лист2!$AS211</f>
        <v>0</v>
      </c>
      <c r="CH60" s="14">
        <f>[2]Лист2!$AS57</f>
        <v>0</v>
      </c>
      <c r="CI60" s="15">
        <f>[2]Лист2!$AW211</f>
        <v>0</v>
      </c>
      <c r="CJ60" s="14">
        <f>[2]Лист2!$AW57</f>
        <v>0</v>
      </c>
      <c r="CK60" s="15">
        <f>[2]Лист2!$AT211</f>
        <v>0</v>
      </c>
      <c r="CL60" s="20">
        <f>[2]Лист2!$AT57</f>
        <v>0</v>
      </c>
      <c r="CM60" s="15">
        <f>[2]Лист2!$AU211</f>
        <v>0</v>
      </c>
      <c r="CN60" s="14">
        <f>[2]Лист2!$AU57</f>
        <v>0</v>
      </c>
      <c r="CO60" s="15">
        <f>[2]Лист2!$AV211</f>
        <v>0</v>
      </c>
      <c r="CP60" s="20">
        <f>[2]Лист2!$AV57</f>
        <v>0</v>
      </c>
      <c r="CQ60" s="15">
        <f>[2]Лист2!$AX211</f>
        <v>0</v>
      </c>
      <c r="CR60" s="14">
        <f>[2]Лист2!$AX57</f>
        <v>0</v>
      </c>
    </row>
    <row r="61" spans="1:96" s="19" customFormat="1" x14ac:dyDescent="0.25">
      <c r="A61" s="33" t="s">
        <v>216</v>
      </c>
      <c r="B61" s="31" t="s">
        <v>102</v>
      </c>
      <c r="C61" s="16">
        <v>330211</v>
      </c>
      <c r="D61" s="17" t="s">
        <v>137</v>
      </c>
      <c r="E61" s="17" t="s">
        <v>123</v>
      </c>
      <c r="F61" s="18" t="s">
        <v>138</v>
      </c>
      <c r="G61" s="14">
        <f t="shared" si="3"/>
        <v>204507202.16</v>
      </c>
      <c r="H61" s="14">
        <f t="shared" si="4"/>
        <v>105435281.61</v>
      </c>
      <c r="I61" s="15">
        <f t="shared" si="16"/>
        <v>117126</v>
      </c>
      <c r="J61" s="14">
        <f t="shared" si="16"/>
        <v>47503325.130000003</v>
      </c>
      <c r="K61" s="15">
        <f t="shared" si="16"/>
        <v>11334</v>
      </c>
      <c r="L61" s="14">
        <f t="shared" si="16"/>
        <v>7106996.6500000004</v>
      </c>
      <c r="M61" s="15">
        <f t="shared" si="16"/>
        <v>64343</v>
      </c>
      <c r="N61" s="14">
        <f t="shared" si="16"/>
        <v>50824959.829999998</v>
      </c>
      <c r="O61" s="15">
        <f t="shared" si="16"/>
        <v>1565</v>
      </c>
      <c r="P61" s="14">
        <f t="shared" si="16"/>
        <v>14305526.34</v>
      </c>
      <c r="Q61" s="15">
        <f t="shared" si="16"/>
        <v>3715</v>
      </c>
      <c r="R61" s="14">
        <f t="shared" si="16"/>
        <v>84766394.209999993</v>
      </c>
      <c r="S61" s="15">
        <f t="shared" si="16"/>
        <v>0</v>
      </c>
      <c r="T61" s="14">
        <f t="shared" si="16"/>
        <v>0</v>
      </c>
      <c r="U61" s="15">
        <f t="shared" si="16"/>
        <v>0</v>
      </c>
      <c r="V61" s="14">
        <f t="shared" si="16"/>
        <v>0</v>
      </c>
      <c r="W61" s="15">
        <f t="shared" si="16"/>
        <v>0</v>
      </c>
      <c r="X61" s="14">
        <f t="shared" si="15"/>
        <v>0</v>
      </c>
      <c r="Y61" s="14">
        <f t="shared" si="6"/>
        <v>53473415.560000002</v>
      </c>
      <c r="Z61" s="14">
        <f t="shared" si="7"/>
        <v>24463132.120000001</v>
      </c>
      <c r="AA61" s="15">
        <f>[2]Лист2!$M212</f>
        <v>22801</v>
      </c>
      <c r="AB61" s="14">
        <f>[2]Лист2!M58</f>
        <v>9216586.6400000006</v>
      </c>
      <c r="AC61" s="15">
        <f>[2]Лист2!N212</f>
        <v>2567</v>
      </c>
      <c r="AD61" s="14">
        <f>[2]Лист2!$N58</f>
        <v>1609640.06</v>
      </c>
      <c r="AE61" s="15">
        <f>[2]Лист2!$O212</f>
        <v>17303</v>
      </c>
      <c r="AF61" s="14">
        <f>[2]Лист2!$O58</f>
        <v>13636905.42</v>
      </c>
      <c r="AG61" s="15">
        <f>[2]Лист2!$S212</f>
        <v>391</v>
      </c>
      <c r="AH61" s="14">
        <f>[2]Лист2!$S58</f>
        <v>3576381.58</v>
      </c>
      <c r="AI61" s="15">
        <f>[2]Лист2!$P212</f>
        <v>855</v>
      </c>
      <c r="AJ61" s="20">
        <f>[2]Лист2!$P58</f>
        <v>25433901.859999999</v>
      </c>
      <c r="AK61" s="15">
        <f>[2]Лист2!$Q212</f>
        <v>0</v>
      </c>
      <c r="AL61" s="14">
        <f>[2]Лист2!$Q58</f>
        <v>0</v>
      </c>
      <c r="AM61" s="15">
        <f>[2]Лист2!$R212</f>
        <v>0</v>
      </c>
      <c r="AN61" s="20">
        <f>[2]Лист2!$R58</f>
        <v>0</v>
      </c>
      <c r="AO61" s="15">
        <f>[2]Лист2!$T212</f>
        <v>0</v>
      </c>
      <c r="AP61" s="14">
        <f>[2]Лист2!$T58</f>
        <v>0</v>
      </c>
      <c r="AQ61" s="14">
        <f t="shared" si="8"/>
        <v>48078501.07</v>
      </c>
      <c r="AR61" s="14">
        <f t="shared" si="9"/>
        <v>24412414.800000001</v>
      </c>
      <c r="AS61" s="15">
        <f>[2]Лист2!$W212</f>
        <v>26398</v>
      </c>
      <c r="AT61" s="14">
        <f>[2]Лист2!$W58</f>
        <v>10692599.75</v>
      </c>
      <c r="AU61" s="15">
        <f>[2]Лист2!$X212</f>
        <v>3100</v>
      </c>
      <c r="AV61" s="14">
        <f>[2]Лист2!$X58</f>
        <v>1943858.27</v>
      </c>
      <c r="AW61" s="15">
        <f>[2]Лист2!$Y212</f>
        <v>14869</v>
      </c>
      <c r="AX61" s="14">
        <f>[2]Лист2!$Y58</f>
        <v>11775956.779999999</v>
      </c>
      <c r="AY61" s="15">
        <f>[2]Лист2!$AC212</f>
        <v>391</v>
      </c>
      <c r="AZ61" s="14">
        <f>[2]Лист2!$AC58</f>
        <v>3576381.58</v>
      </c>
      <c r="BA61" s="15">
        <f>[2]Лист2!$Z212</f>
        <v>925</v>
      </c>
      <c r="BB61" s="20">
        <f>[2]Лист2!$Z58</f>
        <v>20089704.690000001</v>
      </c>
      <c r="BC61" s="15">
        <f>[2]Лист2!$AA212</f>
        <v>0</v>
      </c>
      <c r="BD61" s="14">
        <f>[2]Лист2!$AA58</f>
        <v>0</v>
      </c>
      <c r="BE61" s="15">
        <f>[2]Лист2!$AB212</f>
        <v>0</v>
      </c>
      <c r="BF61" s="20">
        <f>[2]Лист2!$AB58</f>
        <v>0</v>
      </c>
      <c r="BG61" s="15">
        <f>[2]Лист2!$AD212</f>
        <v>0</v>
      </c>
      <c r="BH61" s="14">
        <f>[2]Лист2!$AD58</f>
        <v>0</v>
      </c>
      <c r="BI61" s="14">
        <f t="shared" si="10"/>
        <v>48639733.539999999</v>
      </c>
      <c r="BJ61" s="14">
        <f t="shared" si="11"/>
        <v>25523076.559999999</v>
      </c>
      <c r="BK61" s="15">
        <f>[2]Лист2!$AG212</f>
        <v>34104</v>
      </c>
      <c r="BL61" s="14">
        <f>[2]Лист2!$AG58</f>
        <v>13854722.93</v>
      </c>
      <c r="BM61" s="15">
        <f>[2]Лист2!$AH212</f>
        <v>2267</v>
      </c>
      <c r="BN61" s="14">
        <f>[2]Лист2!$AH58</f>
        <v>1421524.74</v>
      </c>
      <c r="BO61" s="15">
        <f>[2]Лист2!$AI212</f>
        <v>12869</v>
      </c>
      <c r="BP61" s="14">
        <f>[2]Лист2!$AI58</f>
        <v>10246828.890000001</v>
      </c>
      <c r="BQ61" s="15">
        <f>[2]Лист2!$AM212</f>
        <v>391</v>
      </c>
      <c r="BR61" s="14">
        <f>[2]Лист2!$AM58</f>
        <v>3576381.59</v>
      </c>
      <c r="BS61" s="15">
        <f>[2]Лист2!$AJ212</f>
        <v>966</v>
      </c>
      <c r="BT61" s="20">
        <f>[2]Лист2!$AJ58</f>
        <v>19540275.390000001</v>
      </c>
      <c r="BU61" s="15">
        <f>[2]Лист2!$AK212</f>
        <v>0</v>
      </c>
      <c r="BV61" s="14">
        <f>[2]Лист2!$AK58</f>
        <v>0</v>
      </c>
      <c r="BW61" s="15">
        <f>[2]Лист2!$AL212</f>
        <v>0</v>
      </c>
      <c r="BX61" s="20">
        <f>[2]Лист2!$AL58</f>
        <v>0</v>
      </c>
      <c r="BY61" s="15">
        <f>[2]Лист2!$AN212</f>
        <v>0</v>
      </c>
      <c r="BZ61" s="14">
        <f>[2]Лист2!$AN58</f>
        <v>0</v>
      </c>
      <c r="CA61" s="14">
        <f t="shared" si="12"/>
        <v>54315551.990000002</v>
      </c>
      <c r="CB61" s="14">
        <f t="shared" si="13"/>
        <v>31036658.129999999</v>
      </c>
      <c r="CC61" s="15">
        <f>[2]Лист2!$AQ212</f>
        <v>33823</v>
      </c>
      <c r="CD61" s="14">
        <f>[2]Лист2!$AQ58</f>
        <v>13739415.810000001</v>
      </c>
      <c r="CE61" s="15">
        <f>[2]Лист2!$AR212</f>
        <v>3400</v>
      </c>
      <c r="CF61" s="14">
        <f>[2]Лист2!$AR58</f>
        <v>2131973.58</v>
      </c>
      <c r="CG61" s="15">
        <f>[2]Лист2!$AS212</f>
        <v>19302</v>
      </c>
      <c r="CH61" s="14">
        <f>[2]Лист2!$AS58</f>
        <v>15165268.74</v>
      </c>
      <c r="CI61" s="15">
        <f>[2]Лист2!$AW212</f>
        <v>392</v>
      </c>
      <c r="CJ61" s="14">
        <f>[2]Лист2!$AW58</f>
        <v>3576381.59</v>
      </c>
      <c r="CK61" s="15">
        <f>[2]Лист2!$AT212</f>
        <v>969</v>
      </c>
      <c r="CL61" s="20">
        <f>[2]Лист2!$AT58</f>
        <v>19702512.27</v>
      </c>
      <c r="CM61" s="15">
        <f>[2]Лист2!$AU212</f>
        <v>0</v>
      </c>
      <c r="CN61" s="14">
        <f>[2]Лист2!$AU58</f>
        <v>0</v>
      </c>
      <c r="CO61" s="15">
        <f>[2]Лист2!$AV212</f>
        <v>0</v>
      </c>
      <c r="CP61" s="20">
        <f>[2]Лист2!$AV58</f>
        <v>0</v>
      </c>
      <c r="CQ61" s="15">
        <f>[2]Лист2!$AX212</f>
        <v>0</v>
      </c>
      <c r="CR61" s="14">
        <f>[2]Лист2!$AX58</f>
        <v>0</v>
      </c>
    </row>
    <row r="62" spans="1:96" s="19" customFormat="1" x14ac:dyDescent="0.25">
      <c r="A62" s="29" t="s">
        <v>217</v>
      </c>
      <c r="B62" s="31" t="s">
        <v>218</v>
      </c>
      <c r="C62" s="16">
        <v>330333</v>
      </c>
      <c r="D62" s="17" t="s">
        <v>137</v>
      </c>
      <c r="E62" s="17" t="s">
        <v>123</v>
      </c>
      <c r="F62" s="18" t="s">
        <v>138</v>
      </c>
      <c r="G62" s="14">
        <f t="shared" si="3"/>
        <v>12574876.539999999</v>
      </c>
      <c r="H62" s="14">
        <f t="shared" si="4"/>
        <v>12574876.539999999</v>
      </c>
      <c r="I62" s="15">
        <f t="shared" si="16"/>
        <v>4343</v>
      </c>
      <c r="J62" s="14">
        <f t="shared" si="16"/>
        <v>1985829.69</v>
      </c>
      <c r="K62" s="15">
        <f t="shared" si="16"/>
        <v>4416</v>
      </c>
      <c r="L62" s="14">
        <f t="shared" si="16"/>
        <v>2387422.9700000002</v>
      </c>
      <c r="M62" s="15">
        <f t="shared" si="16"/>
        <v>7665</v>
      </c>
      <c r="N62" s="14">
        <f t="shared" si="16"/>
        <v>8201623.8799999999</v>
      </c>
      <c r="O62" s="15">
        <f t="shared" si="16"/>
        <v>0</v>
      </c>
      <c r="P62" s="14">
        <f t="shared" si="16"/>
        <v>0</v>
      </c>
      <c r="Q62" s="15">
        <f t="shared" si="16"/>
        <v>0</v>
      </c>
      <c r="R62" s="14">
        <f t="shared" si="16"/>
        <v>0</v>
      </c>
      <c r="S62" s="15">
        <f t="shared" si="16"/>
        <v>0</v>
      </c>
      <c r="T62" s="14">
        <f t="shared" si="16"/>
        <v>0</v>
      </c>
      <c r="U62" s="15">
        <f t="shared" si="16"/>
        <v>0</v>
      </c>
      <c r="V62" s="14">
        <f t="shared" si="16"/>
        <v>0</v>
      </c>
      <c r="W62" s="15">
        <f t="shared" si="16"/>
        <v>0</v>
      </c>
      <c r="X62" s="14">
        <f t="shared" si="15"/>
        <v>0</v>
      </c>
      <c r="Y62" s="14">
        <f t="shared" si="6"/>
        <v>3268260.21</v>
      </c>
      <c r="Z62" s="14">
        <f t="shared" si="7"/>
        <v>3268260.21</v>
      </c>
      <c r="AA62" s="15">
        <f>[2]Лист2!$M213</f>
        <v>1086</v>
      </c>
      <c r="AB62" s="14">
        <f>[2]Лист2!M59</f>
        <v>508943.04</v>
      </c>
      <c r="AC62" s="15">
        <f>[2]Лист2!N213</f>
        <v>1179</v>
      </c>
      <c r="AD62" s="14">
        <f>[2]Лист2!$N59</f>
        <v>649218.71</v>
      </c>
      <c r="AE62" s="15">
        <f>[2]Лист2!$O213</f>
        <v>1916</v>
      </c>
      <c r="AF62" s="14">
        <f>[2]Лист2!$O59</f>
        <v>2110098.46</v>
      </c>
      <c r="AG62" s="15">
        <f>[2]Лист2!$S213</f>
        <v>0</v>
      </c>
      <c r="AH62" s="14">
        <f>[2]Лист2!$S59</f>
        <v>0</v>
      </c>
      <c r="AI62" s="15">
        <f>[2]Лист2!$P213</f>
        <v>0</v>
      </c>
      <c r="AJ62" s="20">
        <f>[2]Лист2!$P59</f>
        <v>0</v>
      </c>
      <c r="AK62" s="15">
        <f>[2]Лист2!$Q213</f>
        <v>0</v>
      </c>
      <c r="AL62" s="14">
        <f>[2]Лист2!$Q59</f>
        <v>0</v>
      </c>
      <c r="AM62" s="15">
        <f>[2]Лист2!$R213</f>
        <v>0</v>
      </c>
      <c r="AN62" s="20">
        <f>[2]Лист2!$R59</f>
        <v>0</v>
      </c>
      <c r="AO62" s="15">
        <f>[2]Лист2!$T213</f>
        <v>0</v>
      </c>
      <c r="AP62" s="14">
        <f>[2]Лист2!$T59</f>
        <v>0</v>
      </c>
      <c r="AQ62" s="14">
        <f t="shared" si="8"/>
        <v>3048332.98</v>
      </c>
      <c r="AR62" s="14">
        <f t="shared" si="9"/>
        <v>3048332.98</v>
      </c>
      <c r="AS62" s="15">
        <f>[2]Лист2!$W213</f>
        <v>1086</v>
      </c>
      <c r="AT62" s="14">
        <f>[2]Лист2!$W59</f>
        <v>487446.7</v>
      </c>
      <c r="AU62" s="15">
        <f>[2]Лист2!$X213</f>
        <v>1079</v>
      </c>
      <c r="AV62" s="14">
        <f>[2]Лист2!$X59</f>
        <v>564401.42000000004</v>
      </c>
      <c r="AW62" s="15">
        <f>[2]Лист2!$Y213</f>
        <v>1917</v>
      </c>
      <c r="AX62" s="14">
        <f>[2]Лист2!$Y59</f>
        <v>1996484.86</v>
      </c>
      <c r="AY62" s="15">
        <f>[2]Лист2!$AC213</f>
        <v>0</v>
      </c>
      <c r="AZ62" s="14">
        <f>[2]Лист2!$AC59</f>
        <v>0</v>
      </c>
      <c r="BA62" s="15">
        <f>[2]Лист2!$Z213</f>
        <v>0</v>
      </c>
      <c r="BB62" s="20">
        <f>[2]Лист2!$Z59</f>
        <v>0</v>
      </c>
      <c r="BC62" s="15">
        <f>[2]Лист2!$AA213</f>
        <v>0</v>
      </c>
      <c r="BD62" s="14">
        <f>[2]Лист2!$AA59</f>
        <v>0</v>
      </c>
      <c r="BE62" s="15">
        <f>[2]Лист2!$AB213</f>
        <v>0</v>
      </c>
      <c r="BF62" s="20">
        <f>[2]Лист2!$AB59</f>
        <v>0</v>
      </c>
      <c r="BG62" s="15">
        <f>[2]Лист2!$AD213</f>
        <v>0</v>
      </c>
      <c r="BH62" s="14">
        <f>[2]Лист2!$AD59</f>
        <v>0</v>
      </c>
      <c r="BI62" s="14">
        <f t="shared" si="10"/>
        <v>3126826.83</v>
      </c>
      <c r="BJ62" s="14">
        <f t="shared" si="11"/>
        <v>3126826.83</v>
      </c>
      <c r="BK62" s="15">
        <f>[2]Лист2!$AG213</f>
        <v>1086</v>
      </c>
      <c r="BL62" s="14">
        <f>[2]Лист2!$AG59</f>
        <v>492446.7</v>
      </c>
      <c r="BM62" s="15">
        <f>[2]Лист2!$AH213</f>
        <v>1080</v>
      </c>
      <c r="BN62" s="14">
        <f>[2]Лист2!$AH59</f>
        <v>586859.85</v>
      </c>
      <c r="BO62" s="15">
        <f>[2]Лист2!$AI213</f>
        <v>1918</v>
      </c>
      <c r="BP62" s="14">
        <f>[2]Лист2!$AI59</f>
        <v>2047520.28</v>
      </c>
      <c r="BQ62" s="15">
        <f>[2]Лист2!$AM213</f>
        <v>0</v>
      </c>
      <c r="BR62" s="14">
        <f>[2]Лист2!$AM59</f>
        <v>0</v>
      </c>
      <c r="BS62" s="15">
        <f>[2]Лист2!$AJ213</f>
        <v>0</v>
      </c>
      <c r="BT62" s="20">
        <f>[2]Лист2!$AJ59</f>
        <v>0</v>
      </c>
      <c r="BU62" s="15">
        <f>[2]Лист2!$AK213</f>
        <v>0</v>
      </c>
      <c r="BV62" s="14">
        <f>[2]Лист2!$AK59</f>
        <v>0</v>
      </c>
      <c r="BW62" s="15">
        <f>[2]Лист2!$AL213</f>
        <v>0</v>
      </c>
      <c r="BX62" s="20">
        <f>[2]Лист2!$AL59</f>
        <v>0</v>
      </c>
      <c r="BY62" s="15">
        <f>[2]Лист2!$AN213</f>
        <v>0</v>
      </c>
      <c r="BZ62" s="14">
        <f>[2]Лист2!$AN59</f>
        <v>0</v>
      </c>
      <c r="CA62" s="14">
        <f t="shared" si="12"/>
        <v>3131456.52</v>
      </c>
      <c r="CB62" s="14">
        <f t="shared" si="13"/>
        <v>3131456.52</v>
      </c>
      <c r="CC62" s="15">
        <f>[2]Лист2!$AQ213</f>
        <v>1085</v>
      </c>
      <c r="CD62" s="14">
        <f>[2]Лист2!$AQ59</f>
        <v>496993.25</v>
      </c>
      <c r="CE62" s="15">
        <f>[2]Лист2!$AR213</f>
        <v>1078</v>
      </c>
      <c r="CF62" s="14">
        <f>[2]Лист2!$AR59</f>
        <v>586942.99</v>
      </c>
      <c r="CG62" s="15">
        <f>[2]Лист2!$AS213</f>
        <v>1914</v>
      </c>
      <c r="CH62" s="14">
        <f>[2]Лист2!$AS59</f>
        <v>2047520.28</v>
      </c>
      <c r="CI62" s="15">
        <f>[2]Лист2!$AW213</f>
        <v>0</v>
      </c>
      <c r="CJ62" s="14">
        <f>[2]Лист2!$AW59</f>
        <v>0</v>
      </c>
      <c r="CK62" s="15">
        <f>[2]Лист2!$AT213</f>
        <v>0</v>
      </c>
      <c r="CL62" s="20">
        <f>[2]Лист2!$AT59</f>
        <v>0</v>
      </c>
      <c r="CM62" s="15">
        <f>[2]Лист2!$AU213</f>
        <v>0</v>
      </c>
      <c r="CN62" s="14">
        <f>[2]Лист2!$AU59</f>
        <v>0</v>
      </c>
      <c r="CO62" s="15">
        <f>[2]Лист2!$AV213</f>
        <v>0</v>
      </c>
      <c r="CP62" s="20">
        <f>[2]Лист2!$AV59</f>
        <v>0</v>
      </c>
      <c r="CQ62" s="15">
        <f>[2]Лист2!$AX213</f>
        <v>0</v>
      </c>
      <c r="CR62" s="14">
        <f>[2]Лист2!$AX59</f>
        <v>0</v>
      </c>
    </row>
    <row r="63" spans="1:96" s="19" customFormat="1" x14ac:dyDescent="0.25">
      <c r="A63" s="29" t="s">
        <v>219</v>
      </c>
      <c r="B63" s="31" t="s">
        <v>27</v>
      </c>
      <c r="C63" s="16">
        <v>330413</v>
      </c>
      <c r="D63" s="17" t="s">
        <v>137</v>
      </c>
      <c r="E63" s="17" t="s">
        <v>129</v>
      </c>
      <c r="F63" s="18" t="s">
        <v>138</v>
      </c>
      <c r="G63" s="14">
        <f t="shared" si="3"/>
        <v>33104668.789999999</v>
      </c>
      <c r="H63" s="14">
        <f t="shared" si="4"/>
        <v>0</v>
      </c>
      <c r="I63" s="15">
        <f t="shared" si="16"/>
        <v>0</v>
      </c>
      <c r="J63" s="14">
        <f t="shared" si="16"/>
        <v>0</v>
      </c>
      <c r="K63" s="15">
        <f t="shared" si="16"/>
        <v>0</v>
      </c>
      <c r="L63" s="14">
        <f t="shared" si="16"/>
        <v>0</v>
      </c>
      <c r="M63" s="15">
        <f t="shared" si="16"/>
        <v>0</v>
      </c>
      <c r="N63" s="14">
        <f t="shared" si="16"/>
        <v>0</v>
      </c>
      <c r="O63" s="15">
        <f t="shared" si="16"/>
        <v>0</v>
      </c>
      <c r="P63" s="14">
        <f t="shared" si="16"/>
        <v>0</v>
      </c>
      <c r="Q63" s="15">
        <f t="shared" si="16"/>
        <v>0</v>
      </c>
      <c r="R63" s="14">
        <f t="shared" si="16"/>
        <v>0</v>
      </c>
      <c r="S63" s="15">
        <f t="shared" si="16"/>
        <v>0</v>
      </c>
      <c r="T63" s="14">
        <f t="shared" si="16"/>
        <v>0</v>
      </c>
      <c r="U63" s="15">
        <f t="shared" si="16"/>
        <v>0</v>
      </c>
      <c r="V63" s="14">
        <f t="shared" si="16"/>
        <v>0</v>
      </c>
      <c r="W63" s="15">
        <f t="shared" si="16"/>
        <v>12303</v>
      </c>
      <c r="X63" s="14">
        <f t="shared" si="15"/>
        <v>33104668.789999999</v>
      </c>
      <c r="Y63" s="14">
        <f t="shared" si="6"/>
        <v>8554760.4700000007</v>
      </c>
      <c r="Z63" s="14">
        <f t="shared" si="7"/>
        <v>0</v>
      </c>
      <c r="AA63" s="15">
        <f>[2]Лист2!$M214</f>
        <v>0</v>
      </c>
      <c r="AB63" s="14">
        <f>[2]Лист2!M60</f>
        <v>0</v>
      </c>
      <c r="AC63" s="15">
        <f>[2]Лист2!N214</f>
        <v>0</v>
      </c>
      <c r="AD63" s="14">
        <f>[2]Лист2!$N60</f>
        <v>0</v>
      </c>
      <c r="AE63" s="15">
        <f>[2]Лист2!$O214</f>
        <v>0</v>
      </c>
      <c r="AF63" s="14">
        <f>[2]Лист2!$O60</f>
        <v>0</v>
      </c>
      <c r="AG63" s="15">
        <f>[2]Лист2!$S214</f>
        <v>0</v>
      </c>
      <c r="AH63" s="14">
        <f>[2]Лист2!$S60</f>
        <v>0</v>
      </c>
      <c r="AI63" s="15">
        <f>[2]Лист2!$P214</f>
        <v>0</v>
      </c>
      <c r="AJ63" s="20">
        <f>[2]Лист2!$P60</f>
        <v>0</v>
      </c>
      <c r="AK63" s="15">
        <f>[2]Лист2!$Q214</f>
        <v>0</v>
      </c>
      <c r="AL63" s="14">
        <f>[2]Лист2!$Q60</f>
        <v>0</v>
      </c>
      <c r="AM63" s="15">
        <f>[2]Лист2!$R214</f>
        <v>0</v>
      </c>
      <c r="AN63" s="20">
        <f>[2]Лист2!$R60</f>
        <v>0</v>
      </c>
      <c r="AO63" s="15">
        <f>[2]Лист2!$T214</f>
        <v>3421</v>
      </c>
      <c r="AP63" s="14">
        <f>[2]Лист2!$T60</f>
        <v>8554760.4700000007</v>
      </c>
      <c r="AQ63" s="14">
        <f t="shared" si="8"/>
        <v>8312689.4400000004</v>
      </c>
      <c r="AR63" s="14">
        <f t="shared" si="9"/>
        <v>0</v>
      </c>
      <c r="AS63" s="15">
        <f>[2]Лист2!$W214</f>
        <v>0</v>
      </c>
      <c r="AT63" s="14">
        <f>[2]Лист2!$W60</f>
        <v>0</v>
      </c>
      <c r="AU63" s="15">
        <f>[2]Лист2!$X214</f>
        <v>0</v>
      </c>
      <c r="AV63" s="14">
        <f>[2]Лист2!$X60</f>
        <v>0</v>
      </c>
      <c r="AW63" s="15">
        <f>[2]Лист2!$Y214</f>
        <v>0</v>
      </c>
      <c r="AX63" s="14">
        <f>[2]Лист2!$Y60</f>
        <v>0</v>
      </c>
      <c r="AY63" s="15">
        <f>[2]Лист2!$AC214</f>
        <v>0</v>
      </c>
      <c r="AZ63" s="14">
        <f>[2]Лист2!$AC60</f>
        <v>0</v>
      </c>
      <c r="BA63" s="15">
        <f>[2]Лист2!$Z214</f>
        <v>0</v>
      </c>
      <c r="BB63" s="20">
        <f>[2]Лист2!$Z60</f>
        <v>0</v>
      </c>
      <c r="BC63" s="15">
        <f>[2]Лист2!$AA214</f>
        <v>0</v>
      </c>
      <c r="BD63" s="14">
        <f>[2]Лист2!$AA60</f>
        <v>0</v>
      </c>
      <c r="BE63" s="15">
        <f>[2]Лист2!$AB214</f>
        <v>0</v>
      </c>
      <c r="BF63" s="20">
        <f>[2]Лист2!$AB60</f>
        <v>0</v>
      </c>
      <c r="BG63" s="15">
        <f>[2]Лист2!$AD214</f>
        <v>3298</v>
      </c>
      <c r="BH63" s="14">
        <f>[2]Лист2!$AD60</f>
        <v>8312689.4400000004</v>
      </c>
      <c r="BI63" s="14">
        <f t="shared" si="10"/>
        <v>8118609.4400000004</v>
      </c>
      <c r="BJ63" s="14">
        <f t="shared" si="11"/>
        <v>0</v>
      </c>
      <c r="BK63" s="15">
        <f>[2]Лист2!$AG214</f>
        <v>0</v>
      </c>
      <c r="BL63" s="14">
        <f>[2]Лист2!$AG60</f>
        <v>0</v>
      </c>
      <c r="BM63" s="15">
        <f>[2]Лист2!$AH214</f>
        <v>0</v>
      </c>
      <c r="BN63" s="14">
        <f>[2]Лист2!$AH60</f>
        <v>0</v>
      </c>
      <c r="BO63" s="15">
        <f>[2]Лист2!$AI214</f>
        <v>0</v>
      </c>
      <c r="BP63" s="14">
        <f>[2]Лист2!$AI60</f>
        <v>0</v>
      </c>
      <c r="BQ63" s="15">
        <f>[2]Лист2!$AM214</f>
        <v>0</v>
      </c>
      <c r="BR63" s="14">
        <f>[2]Лист2!$AM60</f>
        <v>0</v>
      </c>
      <c r="BS63" s="15">
        <f>[2]Лист2!$AJ214</f>
        <v>0</v>
      </c>
      <c r="BT63" s="20">
        <f>[2]Лист2!$AJ60</f>
        <v>0</v>
      </c>
      <c r="BU63" s="15">
        <f>[2]Лист2!$AK214</f>
        <v>0</v>
      </c>
      <c r="BV63" s="14">
        <f>[2]Лист2!$AK60</f>
        <v>0</v>
      </c>
      <c r="BW63" s="15">
        <f>[2]Лист2!$AL214</f>
        <v>0</v>
      </c>
      <c r="BX63" s="20">
        <f>[2]Лист2!$AL60</f>
        <v>0</v>
      </c>
      <c r="BY63" s="15">
        <f>[2]Лист2!$AN214</f>
        <v>3202</v>
      </c>
      <c r="BZ63" s="14">
        <f>[2]Лист2!$AN60</f>
        <v>8118609.4400000004</v>
      </c>
      <c r="CA63" s="14">
        <f t="shared" si="12"/>
        <v>8118609.4400000004</v>
      </c>
      <c r="CB63" s="14">
        <f t="shared" si="13"/>
        <v>0</v>
      </c>
      <c r="CC63" s="15">
        <f>[2]Лист2!$AQ214</f>
        <v>0</v>
      </c>
      <c r="CD63" s="14">
        <f>[2]Лист2!$AQ60</f>
        <v>0</v>
      </c>
      <c r="CE63" s="15">
        <f>[2]Лист2!$AR214</f>
        <v>0</v>
      </c>
      <c r="CF63" s="14">
        <f>[2]Лист2!$AR60</f>
        <v>0</v>
      </c>
      <c r="CG63" s="15">
        <f>[2]Лист2!$AS214</f>
        <v>0</v>
      </c>
      <c r="CH63" s="14">
        <f>[2]Лист2!$AS60</f>
        <v>0</v>
      </c>
      <c r="CI63" s="15">
        <f>[2]Лист2!$AW214</f>
        <v>0</v>
      </c>
      <c r="CJ63" s="14">
        <f>[2]Лист2!$AW60</f>
        <v>0</v>
      </c>
      <c r="CK63" s="15">
        <f>[2]Лист2!$AT214</f>
        <v>0</v>
      </c>
      <c r="CL63" s="20">
        <f>[2]Лист2!$AT60</f>
        <v>0</v>
      </c>
      <c r="CM63" s="15">
        <f>[2]Лист2!$AU214</f>
        <v>0</v>
      </c>
      <c r="CN63" s="14">
        <f>[2]Лист2!$AU60</f>
        <v>0</v>
      </c>
      <c r="CO63" s="15">
        <f>[2]Лист2!$AV214</f>
        <v>0</v>
      </c>
      <c r="CP63" s="20">
        <f>[2]Лист2!$AV60</f>
        <v>0</v>
      </c>
      <c r="CQ63" s="15">
        <f>[2]Лист2!$AX214</f>
        <v>2382</v>
      </c>
      <c r="CR63" s="14">
        <f>[2]Лист2!$AX60</f>
        <v>8118609.4400000004</v>
      </c>
    </row>
    <row r="64" spans="1:96" s="19" customFormat="1" x14ac:dyDescent="0.25">
      <c r="A64" s="29" t="s">
        <v>220</v>
      </c>
      <c r="B64" s="31" t="s">
        <v>112</v>
      </c>
      <c r="C64" s="16"/>
      <c r="D64" s="17"/>
      <c r="E64" s="17"/>
      <c r="F64" s="18"/>
      <c r="G64" s="14">
        <f t="shared" si="3"/>
        <v>2327076.91</v>
      </c>
      <c r="H64" s="14">
        <f t="shared" si="4"/>
        <v>2327076.91</v>
      </c>
      <c r="I64" s="15">
        <f t="shared" si="16"/>
        <v>217</v>
      </c>
      <c r="J64" s="14">
        <f t="shared" si="16"/>
        <v>97135.84</v>
      </c>
      <c r="K64" s="15">
        <f t="shared" si="16"/>
        <v>763</v>
      </c>
      <c r="L64" s="14">
        <f t="shared" si="16"/>
        <v>397940.63</v>
      </c>
      <c r="M64" s="15">
        <f t="shared" si="16"/>
        <v>1761</v>
      </c>
      <c r="N64" s="14">
        <f t="shared" si="16"/>
        <v>1832000.44</v>
      </c>
      <c r="O64" s="15">
        <f t="shared" si="16"/>
        <v>0</v>
      </c>
      <c r="P64" s="14">
        <f t="shared" si="16"/>
        <v>0</v>
      </c>
      <c r="Q64" s="15">
        <f t="shared" si="16"/>
        <v>0</v>
      </c>
      <c r="R64" s="14">
        <f t="shared" si="16"/>
        <v>0</v>
      </c>
      <c r="S64" s="15">
        <f t="shared" si="16"/>
        <v>0</v>
      </c>
      <c r="T64" s="14">
        <f t="shared" si="16"/>
        <v>0</v>
      </c>
      <c r="U64" s="15">
        <f t="shared" si="16"/>
        <v>0</v>
      </c>
      <c r="V64" s="14">
        <f t="shared" si="16"/>
        <v>0</v>
      </c>
      <c r="W64" s="15">
        <f t="shared" si="16"/>
        <v>0</v>
      </c>
      <c r="X64" s="14">
        <f t="shared" si="15"/>
        <v>0</v>
      </c>
      <c r="Y64" s="14">
        <f t="shared" si="6"/>
        <v>593796.35</v>
      </c>
      <c r="Z64" s="14">
        <f t="shared" si="7"/>
        <v>593796.35</v>
      </c>
      <c r="AA64" s="15">
        <f>[2]Лист2!$M215</f>
        <v>41</v>
      </c>
      <c r="AB64" s="14">
        <f>[2]Лист2!M61</f>
        <v>18840.009999999998</v>
      </c>
      <c r="AC64" s="15">
        <f>[2]Лист2!N215</f>
        <v>142</v>
      </c>
      <c r="AD64" s="14">
        <f>[2]Лист2!$N61</f>
        <v>77469.710000000006</v>
      </c>
      <c r="AE64" s="15">
        <f>[2]Лист2!$O215</f>
        <v>450</v>
      </c>
      <c r="AF64" s="14">
        <f>[2]Лист2!$O61</f>
        <v>497486.63</v>
      </c>
      <c r="AG64" s="15">
        <f>[2]Лист2!$S215</f>
        <v>0</v>
      </c>
      <c r="AH64" s="14">
        <f>[2]Лист2!$S61</f>
        <v>0</v>
      </c>
      <c r="AI64" s="15">
        <f>[2]Лист2!$P215</f>
        <v>0</v>
      </c>
      <c r="AJ64" s="20">
        <f>[2]Лист2!$P61</f>
        <v>0</v>
      </c>
      <c r="AK64" s="15">
        <f>[2]Лист2!$Q215</f>
        <v>0</v>
      </c>
      <c r="AL64" s="14">
        <f>[2]Лист2!$Q61</f>
        <v>0</v>
      </c>
      <c r="AM64" s="15">
        <f>[2]Лист2!$R215</f>
        <v>0</v>
      </c>
      <c r="AN64" s="20">
        <f>[2]Лист2!$R61</f>
        <v>0</v>
      </c>
      <c r="AO64" s="15">
        <f>[2]Лист2!$T215</f>
        <v>0</v>
      </c>
      <c r="AP64" s="14">
        <f>[2]Лист2!$T61</f>
        <v>0</v>
      </c>
      <c r="AQ64" s="14">
        <f t="shared" si="8"/>
        <v>571341.94999999995</v>
      </c>
      <c r="AR64" s="14">
        <f t="shared" si="9"/>
        <v>571341.94999999995</v>
      </c>
      <c r="AS64" s="15">
        <f>[2]Лист2!$W215</f>
        <v>70</v>
      </c>
      <c r="AT64" s="14">
        <f>[2]Лист2!$W61</f>
        <v>31104.63</v>
      </c>
      <c r="AU64" s="15">
        <f>[2]Лист2!$X215</f>
        <v>234</v>
      </c>
      <c r="AV64" s="14">
        <f>[2]Лист2!$X61</f>
        <v>118027.35</v>
      </c>
      <c r="AW64" s="15">
        <f>[2]Лист2!$Y215</f>
        <v>439</v>
      </c>
      <c r="AX64" s="14">
        <f>[2]Лист2!$Y61</f>
        <v>422209.97</v>
      </c>
      <c r="AY64" s="15">
        <f>[2]Лист2!$AC215</f>
        <v>0</v>
      </c>
      <c r="AZ64" s="14">
        <f>[2]Лист2!$AC61</f>
        <v>0</v>
      </c>
      <c r="BA64" s="15">
        <f>[2]Лист2!$Z215</f>
        <v>0</v>
      </c>
      <c r="BB64" s="20">
        <f>[2]Лист2!$Z61</f>
        <v>0</v>
      </c>
      <c r="BC64" s="15">
        <f>[2]Лист2!$AA215</f>
        <v>0</v>
      </c>
      <c r="BD64" s="14">
        <f>[2]Лист2!$AA61</f>
        <v>0</v>
      </c>
      <c r="BE64" s="15">
        <f>[2]Лист2!$AB215</f>
        <v>0</v>
      </c>
      <c r="BF64" s="20">
        <f>[2]Лист2!$AB61</f>
        <v>0</v>
      </c>
      <c r="BG64" s="15">
        <f>[2]Лист2!$AD215</f>
        <v>0</v>
      </c>
      <c r="BH64" s="14">
        <f>[2]Лист2!$AD61</f>
        <v>0</v>
      </c>
      <c r="BI64" s="14">
        <f t="shared" si="10"/>
        <v>584525.34</v>
      </c>
      <c r="BJ64" s="14">
        <f t="shared" si="11"/>
        <v>584525.34</v>
      </c>
      <c r="BK64" s="15">
        <f>[2]Лист2!$AG215</f>
        <v>51</v>
      </c>
      <c r="BL64" s="14">
        <f>[2]Лист2!$AG61</f>
        <v>22705.200000000001</v>
      </c>
      <c r="BM64" s="15">
        <f>[2]Лист2!$AH215</f>
        <v>190</v>
      </c>
      <c r="BN64" s="14">
        <f>[2]Лист2!$AH61</f>
        <v>99390.9</v>
      </c>
      <c r="BO64" s="15">
        <f>[2]Лист2!$AI215</f>
        <v>442</v>
      </c>
      <c r="BP64" s="14">
        <f>[2]Лист2!$AI61</f>
        <v>462429.24</v>
      </c>
      <c r="BQ64" s="15">
        <f>[2]Лист2!$AM215</f>
        <v>0</v>
      </c>
      <c r="BR64" s="14">
        <f>[2]Лист2!$AM61</f>
        <v>0</v>
      </c>
      <c r="BS64" s="15">
        <f>[2]Лист2!$AJ215</f>
        <v>0</v>
      </c>
      <c r="BT64" s="20">
        <f>[2]Лист2!$AJ61</f>
        <v>0</v>
      </c>
      <c r="BU64" s="15">
        <f>[2]Лист2!$AK215</f>
        <v>0</v>
      </c>
      <c r="BV64" s="14">
        <f>[2]Лист2!$AK61</f>
        <v>0</v>
      </c>
      <c r="BW64" s="15">
        <f>[2]Лист2!$AL215</f>
        <v>0</v>
      </c>
      <c r="BX64" s="20">
        <f>[2]Лист2!$AL61</f>
        <v>0</v>
      </c>
      <c r="BY64" s="15">
        <f>[2]Лист2!$AN215</f>
        <v>0</v>
      </c>
      <c r="BZ64" s="14">
        <f>[2]Лист2!$AN61</f>
        <v>0</v>
      </c>
      <c r="CA64" s="14">
        <f t="shared" si="12"/>
        <v>577413.27</v>
      </c>
      <c r="CB64" s="14">
        <f t="shared" si="13"/>
        <v>577413.27</v>
      </c>
      <c r="CC64" s="15">
        <f>[2]Лист2!$AQ215</f>
        <v>55</v>
      </c>
      <c r="CD64" s="14">
        <f>[2]Лист2!$AQ61</f>
        <v>24486</v>
      </c>
      <c r="CE64" s="15">
        <f>[2]Лист2!$AR215</f>
        <v>197</v>
      </c>
      <c r="CF64" s="14">
        <f>[2]Лист2!$AR61</f>
        <v>103052.67</v>
      </c>
      <c r="CG64" s="15">
        <f>[2]Лист2!$AS215</f>
        <v>430</v>
      </c>
      <c r="CH64" s="14">
        <f>[2]Лист2!$AS61</f>
        <v>449874.6</v>
      </c>
      <c r="CI64" s="15">
        <f>[2]Лист2!$AW215</f>
        <v>0</v>
      </c>
      <c r="CJ64" s="14">
        <f>[2]Лист2!$AW61</f>
        <v>0</v>
      </c>
      <c r="CK64" s="15">
        <f>[2]Лист2!$AT215</f>
        <v>0</v>
      </c>
      <c r="CL64" s="20">
        <f>[2]Лист2!$AT61</f>
        <v>0</v>
      </c>
      <c r="CM64" s="15">
        <f>[2]Лист2!$AU215</f>
        <v>0</v>
      </c>
      <c r="CN64" s="14">
        <f>[2]Лист2!$AU61</f>
        <v>0</v>
      </c>
      <c r="CO64" s="15">
        <f>[2]Лист2!$AV215</f>
        <v>0</v>
      </c>
      <c r="CP64" s="20">
        <f>[2]Лист2!$AV61</f>
        <v>0</v>
      </c>
      <c r="CQ64" s="15">
        <f>[2]Лист2!$AX215</f>
        <v>0</v>
      </c>
      <c r="CR64" s="14">
        <f>[2]Лист2!$AX61</f>
        <v>0</v>
      </c>
    </row>
    <row r="65" spans="1:96" s="19" customFormat="1" x14ac:dyDescent="0.25">
      <c r="A65" s="29"/>
      <c r="B65" s="28" t="s">
        <v>28</v>
      </c>
      <c r="C65" s="16">
        <v>330019</v>
      </c>
      <c r="D65" s="17" t="s">
        <v>137</v>
      </c>
      <c r="E65" s="17" t="s">
        <v>123</v>
      </c>
      <c r="F65" s="18" t="s">
        <v>138</v>
      </c>
      <c r="G65" s="14">
        <f t="shared" si="3"/>
        <v>0</v>
      </c>
      <c r="H65" s="14">
        <f t="shared" si="4"/>
        <v>0</v>
      </c>
      <c r="I65" s="15">
        <f t="shared" si="16"/>
        <v>0</v>
      </c>
      <c r="J65" s="14">
        <f t="shared" si="16"/>
        <v>0</v>
      </c>
      <c r="K65" s="15">
        <f t="shared" si="16"/>
        <v>0</v>
      </c>
      <c r="L65" s="14">
        <f t="shared" si="16"/>
        <v>0</v>
      </c>
      <c r="M65" s="15">
        <f t="shared" si="16"/>
        <v>0</v>
      </c>
      <c r="N65" s="14">
        <f t="shared" si="16"/>
        <v>0</v>
      </c>
      <c r="O65" s="15">
        <f t="shared" si="16"/>
        <v>0</v>
      </c>
      <c r="P65" s="14">
        <f t="shared" si="16"/>
        <v>0</v>
      </c>
      <c r="Q65" s="15">
        <f t="shared" si="16"/>
        <v>0</v>
      </c>
      <c r="R65" s="14">
        <f t="shared" si="16"/>
        <v>0</v>
      </c>
      <c r="S65" s="15">
        <f t="shared" si="16"/>
        <v>0</v>
      </c>
      <c r="T65" s="14">
        <f t="shared" si="16"/>
        <v>0</v>
      </c>
      <c r="U65" s="15">
        <f t="shared" si="16"/>
        <v>0</v>
      </c>
      <c r="V65" s="14">
        <f t="shared" si="16"/>
        <v>0</v>
      </c>
      <c r="W65" s="15">
        <f t="shared" si="16"/>
        <v>0</v>
      </c>
      <c r="X65" s="14">
        <f t="shared" si="15"/>
        <v>0</v>
      </c>
      <c r="Y65" s="14">
        <f t="shared" si="6"/>
        <v>0</v>
      </c>
      <c r="Z65" s="14">
        <f t="shared" si="7"/>
        <v>0</v>
      </c>
      <c r="AA65" s="15">
        <f>[2]Лист2!$M216</f>
        <v>0</v>
      </c>
      <c r="AB65" s="14">
        <f>[2]Лист2!M62</f>
        <v>0</v>
      </c>
      <c r="AC65" s="15">
        <f>[2]Лист2!N216</f>
        <v>0</v>
      </c>
      <c r="AD65" s="14">
        <f>[2]Лист2!$N62</f>
        <v>0</v>
      </c>
      <c r="AE65" s="15">
        <f>[2]Лист2!$O216</f>
        <v>0</v>
      </c>
      <c r="AF65" s="14">
        <f>[2]Лист2!$O62</f>
        <v>0</v>
      </c>
      <c r="AG65" s="15">
        <f>[2]Лист2!$S216</f>
        <v>0</v>
      </c>
      <c r="AH65" s="14">
        <f>[2]Лист2!$S62</f>
        <v>0</v>
      </c>
      <c r="AI65" s="15">
        <f>[2]Лист2!$P216</f>
        <v>0</v>
      </c>
      <c r="AJ65" s="20">
        <f>[2]Лист2!$P62</f>
        <v>0</v>
      </c>
      <c r="AK65" s="15">
        <f>[2]Лист2!$Q216</f>
        <v>0</v>
      </c>
      <c r="AL65" s="14">
        <f>[2]Лист2!$Q62</f>
        <v>0</v>
      </c>
      <c r="AM65" s="15">
        <f>[2]Лист2!$R216</f>
        <v>0</v>
      </c>
      <c r="AN65" s="20">
        <f>[2]Лист2!$R62</f>
        <v>0</v>
      </c>
      <c r="AO65" s="15">
        <f>[2]Лист2!$T216</f>
        <v>0</v>
      </c>
      <c r="AP65" s="14">
        <f>[2]Лист2!$T62</f>
        <v>0</v>
      </c>
      <c r="AQ65" s="14">
        <f t="shared" si="8"/>
        <v>0</v>
      </c>
      <c r="AR65" s="14">
        <f t="shared" si="9"/>
        <v>0</v>
      </c>
      <c r="AS65" s="15">
        <f>[2]Лист2!$W216</f>
        <v>0</v>
      </c>
      <c r="AT65" s="14">
        <f>[2]Лист2!$W62</f>
        <v>0</v>
      </c>
      <c r="AU65" s="15">
        <f>[2]Лист2!$X216</f>
        <v>0</v>
      </c>
      <c r="AV65" s="14">
        <f>[2]Лист2!$X62</f>
        <v>0</v>
      </c>
      <c r="AW65" s="15">
        <f>[2]Лист2!$Y216</f>
        <v>0</v>
      </c>
      <c r="AX65" s="14">
        <f>[2]Лист2!$Y62</f>
        <v>0</v>
      </c>
      <c r="AY65" s="15">
        <f>[2]Лист2!$AC216</f>
        <v>0</v>
      </c>
      <c r="AZ65" s="14">
        <f>[2]Лист2!$AC62</f>
        <v>0</v>
      </c>
      <c r="BA65" s="15">
        <f>[2]Лист2!$Z216</f>
        <v>0</v>
      </c>
      <c r="BB65" s="20">
        <f>[2]Лист2!$Z62</f>
        <v>0</v>
      </c>
      <c r="BC65" s="15">
        <f>[2]Лист2!$AA216</f>
        <v>0</v>
      </c>
      <c r="BD65" s="14">
        <f>[2]Лист2!$AA62</f>
        <v>0</v>
      </c>
      <c r="BE65" s="15">
        <f>[2]Лист2!$AB216</f>
        <v>0</v>
      </c>
      <c r="BF65" s="20">
        <f>[2]Лист2!$AB62</f>
        <v>0</v>
      </c>
      <c r="BG65" s="15">
        <f>[2]Лист2!$AD216</f>
        <v>0</v>
      </c>
      <c r="BH65" s="14">
        <f>[2]Лист2!$AD62</f>
        <v>0</v>
      </c>
      <c r="BI65" s="14">
        <f t="shared" si="10"/>
        <v>0</v>
      </c>
      <c r="BJ65" s="14">
        <f t="shared" si="11"/>
        <v>0</v>
      </c>
      <c r="BK65" s="15">
        <f>[2]Лист2!$AG216</f>
        <v>0</v>
      </c>
      <c r="BL65" s="14">
        <f>[2]Лист2!$AG62</f>
        <v>0</v>
      </c>
      <c r="BM65" s="15">
        <f>[2]Лист2!$AH216</f>
        <v>0</v>
      </c>
      <c r="BN65" s="14">
        <f>[2]Лист2!$AH62</f>
        <v>0</v>
      </c>
      <c r="BO65" s="15">
        <f>[2]Лист2!$AI216</f>
        <v>0</v>
      </c>
      <c r="BP65" s="14">
        <f>[2]Лист2!$AI62</f>
        <v>0</v>
      </c>
      <c r="BQ65" s="15">
        <f>[2]Лист2!$AM216</f>
        <v>0</v>
      </c>
      <c r="BR65" s="14">
        <f>[2]Лист2!$AM62</f>
        <v>0</v>
      </c>
      <c r="BS65" s="15">
        <f>[2]Лист2!$AJ216</f>
        <v>0</v>
      </c>
      <c r="BT65" s="20">
        <f>[2]Лист2!$AJ62</f>
        <v>0</v>
      </c>
      <c r="BU65" s="15">
        <f>[2]Лист2!$AK216</f>
        <v>0</v>
      </c>
      <c r="BV65" s="14">
        <f>[2]Лист2!$AK62</f>
        <v>0</v>
      </c>
      <c r="BW65" s="15">
        <f>[2]Лист2!$AL216</f>
        <v>0</v>
      </c>
      <c r="BX65" s="20">
        <f>[2]Лист2!$AL62</f>
        <v>0</v>
      </c>
      <c r="BY65" s="15">
        <f>[2]Лист2!$AN216</f>
        <v>0</v>
      </c>
      <c r="BZ65" s="14">
        <f>[2]Лист2!$AN62</f>
        <v>0</v>
      </c>
      <c r="CA65" s="14">
        <f t="shared" si="12"/>
        <v>0</v>
      </c>
      <c r="CB65" s="14">
        <f t="shared" si="13"/>
        <v>0</v>
      </c>
      <c r="CC65" s="15">
        <f>[2]Лист2!$AQ216</f>
        <v>0</v>
      </c>
      <c r="CD65" s="14">
        <f>[2]Лист2!$AQ62</f>
        <v>0</v>
      </c>
      <c r="CE65" s="15">
        <f>[2]Лист2!$AR216</f>
        <v>0</v>
      </c>
      <c r="CF65" s="14">
        <f>[2]Лист2!$AR62</f>
        <v>0</v>
      </c>
      <c r="CG65" s="15">
        <f>[2]Лист2!$AS216</f>
        <v>0</v>
      </c>
      <c r="CH65" s="14">
        <f>[2]Лист2!$AS62</f>
        <v>0</v>
      </c>
      <c r="CI65" s="15">
        <f>[2]Лист2!$AW216</f>
        <v>0</v>
      </c>
      <c r="CJ65" s="14">
        <f>[2]Лист2!$AW62</f>
        <v>0</v>
      </c>
      <c r="CK65" s="15">
        <f>[2]Лист2!$AT216</f>
        <v>0</v>
      </c>
      <c r="CL65" s="20">
        <f>[2]Лист2!$AT62</f>
        <v>0</v>
      </c>
      <c r="CM65" s="15">
        <f>[2]Лист2!$AU216</f>
        <v>0</v>
      </c>
      <c r="CN65" s="14">
        <f>[2]Лист2!$AU62</f>
        <v>0</v>
      </c>
      <c r="CO65" s="15">
        <f>[2]Лист2!$AV216</f>
        <v>0</v>
      </c>
      <c r="CP65" s="20">
        <f>[2]Лист2!$AV62</f>
        <v>0</v>
      </c>
      <c r="CQ65" s="15">
        <f>[2]Лист2!$AX216</f>
        <v>0</v>
      </c>
      <c r="CR65" s="14">
        <f>[2]Лист2!$AX62</f>
        <v>0</v>
      </c>
    </row>
    <row r="66" spans="1:96" s="19" customFormat="1" x14ac:dyDescent="0.25">
      <c r="A66" s="29" t="s">
        <v>221</v>
      </c>
      <c r="B66" s="31" t="s">
        <v>29</v>
      </c>
      <c r="C66" s="16"/>
      <c r="D66" s="17"/>
      <c r="E66" s="17"/>
      <c r="F66" s="18"/>
      <c r="G66" s="14">
        <f t="shared" si="3"/>
        <v>158510114.56999999</v>
      </c>
      <c r="H66" s="14">
        <f t="shared" si="4"/>
        <v>74323030.140000001</v>
      </c>
      <c r="I66" s="15">
        <f t="shared" si="16"/>
        <v>55809</v>
      </c>
      <c r="J66" s="14">
        <f t="shared" si="16"/>
        <v>36621258.140000001</v>
      </c>
      <c r="K66" s="15">
        <f t="shared" si="16"/>
        <v>7041</v>
      </c>
      <c r="L66" s="14">
        <f t="shared" si="16"/>
        <v>4463111.07</v>
      </c>
      <c r="M66" s="15">
        <f t="shared" si="16"/>
        <v>28595</v>
      </c>
      <c r="N66" s="14">
        <f t="shared" si="16"/>
        <v>33238660.93</v>
      </c>
      <c r="O66" s="15">
        <f t="shared" si="16"/>
        <v>1323</v>
      </c>
      <c r="P66" s="14">
        <f t="shared" si="16"/>
        <v>11843609.699999999</v>
      </c>
      <c r="Q66" s="15">
        <f t="shared" si="16"/>
        <v>2110</v>
      </c>
      <c r="R66" s="14">
        <f t="shared" si="16"/>
        <v>48807059.439999998</v>
      </c>
      <c r="S66" s="15">
        <f t="shared" si="16"/>
        <v>0</v>
      </c>
      <c r="T66" s="14">
        <f t="shared" si="16"/>
        <v>0</v>
      </c>
      <c r="U66" s="15">
        <f t="shared" si="16"/>
        <v>0</v>
      </c>
      <c r="V66" s="14">
        <f t="shared" si="16"/>
        <v>0</v>
      </c>
      <c r="W66" s="15">
        <f t="shared" si="16"/>
        <v>5378</v>
      </c>
      <c r="X66" s="14">
        <f t="shared" si="15"/>
        <v>23536415.289999999</v>
      </c>
      <c r="Y66" s="14">
        <f t="shared" si="6"/>
        <v>38132130.93</v>
      </c>
      <c r="Z66" s="14">
        <f t="shared" si="7"/>
        <v>20007406.789999999</v>
      </c>
      <c r="AA66" s="15">
        <f>[2]Лист2!$M217</f>
        <v>11660</v>
      </c>
      <c r="AB66" s="14">
        <f>[2]Лист2!M63</f>
        <v>9699511.4199999999</v>
      </c>
      <c r="AC66" s="15">
        <f>[2]Лист2!N217</f>
        <v>2694</v>
      </c>
      <c r="AD66" s="14">
        <f>[2]Лист2!$N63</f>
        <v>1876423.61</v>
      </c>
      <c r="AE66" s="15">
        <f>[2]Лист2!$O217</f>
        <v>3594</v>
      </c>
      <c r="AF66" s="14">
        <f>[2]Лист2!$O63</f>
        <v>8431471.7599999998</v>
      </c>
      <c r="AG66" s="15">
        <f>[2]Лист2!$S217</f>
        <v>327</v>
      </c>
      <c r="AH66" s="14">
        <f>[2]Лист2!$S63</f>
        <v>2831942.37</v>
      </c>
      <c r="AI66" s="15">
        <f>[2]Лист2!$P217</f>
        <v>459</v>
      </c>
      <c r="AJ66" s="20">
        <f>[2]Лист2!$P63</f>
        <v>12118661.109999999</v>
      </c>
      <c r="AK66" s="15">
        <f>[2]Лист2!$Q217</f>
        <v>0</v>
      </c>
      <c r="AL66" s="14">
        <f>[2]Лист2!$Q63</f>
        <v>0</v>
      </c>
      <c r="AM66" s="15">
        <f>[2]Лист2!$R217</f>
        <v>0</v>
      </c>
      <c r="AN66" s="20">
        <f>[2]Лист2!$R63</f>
        <v>0</v>
      </c>
      <c r="AO66" s="15">
        <f>[2]Лист2!$T217</f>
        <v>1021</v>
      </c>
      <c r="AP66" s="14">
        <f>[2]Лист2!$T63</f>
        <v>3174120.66</v>
      </c>
      <c r="AQ66" s="14">
        <f t="shared" si="8"/>
        <v>40294490.659999996</v>
      </c>
      <c r="AR66" s="14">
        <f t="shared" si="9"/>
        <v>17251476.329999998</v>
      </c>
      <c r="AS66" s="15">
        <f>[2]Лист2!$W217</f>
        <v>16246</v>
      </c>
      <c r="AT66" s="14">
        <f>[2]Лист2!$W63</f>
        <v>8625860.3800000008</v>
      </c>
      <c r="AU66" s="15">
        <f>[2]Лист2!$X217</f>
        <v>833</v>
      </c>
      <c r="AV66" s="14">
        <f>[2]Лист2!$X63</f>
        <v>358964.31</v>
      </c>
      <c r="AW66" s="15">
        <f>[2]Лист2!$Y217</f>
        <v>10722</v>
      </c>
      <c r="AX66" s="14">
        <f>[2]Лист2!$Y63</f>
        <v>8266651.6399999997</v>
      </c>
      <c r="AY66" s="15">
        <f>[2]Лист2!$AC217</f>
        <v>337</v>
      </c>
      <c r="AZ66" s="14">
        <f>[2]Лист2!$AC63</f>
        <v>3107736.9</v>
      </c>
      <c r="BA66" s="15">
        <f>[2]Лист2!$Z217</f>
        <v>597</v>
      </c>
      <c r="BB66" s="20">
        <f>[2]Лист2!$Z63</f>
        <v>12319519.43</v>
      </c>
      <c r="BC66" s="15">
        <f>[2]Лист2!$AA217</f>
        <v>0</v>
      </c>
      <c r="BD66" s="14">
        <f>[2]Лист2!$AA63</f>
        <v>0</v>
      </c>
      <c r="BE66" s="15">
        <f>[2]Лист2!$AB217</f>
        <v>0</v>
      </c>
      <c r="BF66" s="20">
        <f>[2]Лист2!$AB63</f>
        <v>0</v>
      </c>
      <c r="BG66" s="15">
        <f>[2]Лист2!$AD217</f>
        <v>1646</v>
      </c>
      <c r="BH66" s="14">
        <f>[2]Лист2!$AD63</f>
        <v>7615758</v>
      </c>
      <c r="BI66" s="14">
        <f t="shared" si="10"/>
        <v>40041746.479999997</v>
      </c>
      <c r="BJ66" s="14">
        <f t="shared" si="11"/>
        <v>18532073.5</v>
      </c>
      <c r="BK66" s="15">
        <f>[2]Лист2!$AG217</f>
        <v>13951</v>
      </c>
      <c r="BL66" s="14">
        <f>[2]Лист2!$AG63</f>
        <v>9147943.1699999999</v>
      </c>
      <c r="BM66" s="15">
        <f>[2]Лист2!$AH217</f>
        <v>1757</v>
      </c>
      <c r="BN66" s="14">
        <f>[2]Лист2!$AH63</f>
        <v>1113861.57</v>
      </c>
      <c r="BO66" s="15">
        <f>[2]Лист2!$AI217</f>
        <v>7139</v>
      </c>
      <c r="BP66" s="14">
        <f>[2]Лист2!$AI63</f>
        <v>8270268.7599999998</v>
      </c>
      <c r="BQ66" s="15">
        <f>[2]Лист2!$AM217</f>
        <v>329</v>
      </c>
      <c r="BR66" s="14">
        <f>[2]Лист2!$AM63</f>
        <v>2951965.21</v>
      </c>
      <c r="BS66" s="15">
        <f>[2]Лист2!$AJ217</f>
        <v>527</v>
      </c>
      <c r="BT66" s="20">
        <f>[2]Лист2!$AJ63</f>
        <v>12184439.449999999</v>
      </c>
      <c r="BU66" s="15">
        <f>[2]Лист2!$AK217</f>
        <v>0</v>
      </c>
      <c r="BV66" s="14">
        <f>[2]Лист2!$AK63</f>
        <v>0</v>
      </c>
      <c r="BW66" s="15">
        <f>[2]Лист2!$AL217</f>
        <v>0</v>
      </c>
      <c r="BX66" s="20">
        <f>[2]Лист2!$AL63</f>
        <v>0</v>
      </c>
      <c r="BY66" s="15">
        <f>[2]Лист2!$AN217</f>
        <v>1355</v>
      </c>
      <c r="BZ66" s="14">
        <f>[2]Лист2!$AN63</f>
        <v>6373268.3200000003</v>
      </c>
      <c r="CA66" s="14">
        <f t="shared" si="12"/>
        <v>40041746.5</v>
      </c>
      <c r="CB66" s="14">
        <f t="shared" si="13"/>
        <v>18532073.52</v>
      </c>
      <c r="CC66" s="15">
        <f>[2]Лист2!$AQ217</f>
        <v>13952</v>
      </c>
      <c r="CD66" s="14">
        <f>[2]Лист2!$AQ63</f>
        <v>9147943.1699999999</v>
      </c>
      <c r="CE66" s="15">
        <f>[2]Лист2!$AR217</f>
        <v>1757</v>
      </c>
      <c r="CF66" s="14">
        <f>[2]Лист2!$AR63</f>
        <v>1113861.58</v>
      </c>
      <c r="CG66" s="15">
        <f>[2]Лист2!$AS217</f>
        <v>7140</v>
      </c>
      <c r="CH66" s="14">
        <f>[2]Лист2!$AS63</f>
        <v>8270268.7699999996</v>
      </c>
      <c r="CI66" s="15">
        <f>[2]Лист2!$AW217</f>
        <v>330</v>
      </c>
      <c r="CJ66" s="14">
        <f>[2]Лист2!$AW63</f>
        <v>2951965.22</v>
      </c>
      <c r="CK66" s="15">
        <f>[2]Лист2!$AT217</f>
        <v>527</v>
      </c>
      <c r="CL66" s="20">
        <f>[2]Лист2!$AT63</f>
        <v>12184439.449999999</v>
      </c>
      <c r="CM66" s="15">
        <f>[2]Лист2!$AU217</f>
        <v>0</v>
      </c>
      <c r="CN66" s="14">
        <f>[2]Лист2!$AU63</f>
        <v>0</v>
      </c>
      <c r="CO66" s="15">
        <f>[2]Лист2!$AV217</f>
        <v>0</v>
      </c>
      <c r="CP66" s="20">
        <f>[2]Лист2!$AV63</f>
        <v>0</v>
      </c>
      <c r="CQ66" s="15">
        <f>[2]Лист2!$AX217</f>
        <v>1356</v>
      </c>
      <c r="CR66" s="14">
        <f>[2]Лист2!$AX63</f>
        <v>6373268.3099999996</v>
      </c>
    </row>
    <row r="67" spans="1:96" s="19" customFormat="1" x14ac:dyDescent="0.25">
      <c r="A67" s="29"/>
      <c r="B67" s="28" t="s">
        <v>30</v>
      </c>
      <c r="C67" s="16">
        <v>330326</v>
      </c>
      <c r="D67" s="17" t="s">
        <v>139</v>
      </c>
      <c r="E67" s="17" t="s">
        <v>123</v>
      </c>
      <c r="F67" s="18" t="s">
        <v>140</v>
      </c>
      <c r="G67" s="14">
        <f t="shared" si="3"/>
        <v>0</v>
      </c>
      <c r="H67" s="14">
        <f t="shared" si="4"/>
        <v>0</v>
      </c>
      <c r="I67" s="15">
        <f t="shared" si="16"/>
        <v>0</v>
      </c>
      <c r="J67" s="14">
        <f t="shared" si="16"/>
        <v>0</v>
      </c>
      <c r="K67" s="15">
        <f t="shared" si="16"/>
        <v>0</v>
      </c>
      <c r="L67" s="14">
        <f t="shared" si="16"/>
        <v>0</v>
      </c>
      <c r="M67" s="15">
        <f t="shared" si="16"/>
        <v>0</v>
      </c>
      <c r="N67" s="14">
        <f t="shared" si="16"/>
        <v>0</v>
      </c>
      <c r="O67" s="15">
        <f t="shared" si="16"/>
        <v>0</v>
      </c>
      <c r="P67" s="14">
        <f t="shared" si="16"/>
        <v>0</v>
      </c>
      <c r="Q67" s="15">
        <f t="shared" si="16"/>
        <v>0</v>
      </c>
      <c r="R67" s="14">
        <f t="shared" si="16"/>
        <v>0</v>
      </c>
      <c r="S67" s="15">
        <f t="shared" si="16"/>
        <v>0</v>
      </c>
      <c r="T67" s="14">
        <f t="shared" si="16"/>
        <v>0</v>
      </c>
      <c r="U67" s="15">
        <f t="shared" si="16"/>
        <v>0</v>
      </c>
      <c r="V67" s="14">
        <f t="shared" si="16"/>
        <v>0</v>
      </c>
      <c r="W67" s="15">
        <f t="shared" si="16"/>
        <v>0</v>
      </c>
      <c r="X67" s="14">
        <f t="shared" si="15"/>
        <v>0</v>
      </c>
      <c r="Y67" s="14">
        <f t="shared" si="6"/>
        <v>0</v>
      </c>
      <c r="Z67" s="14">
        <f t="shared" si="7"/>
        <v>0</v>
      </c>
      <c r="AA67" s="15">
        <f>[2]Лист2!$M218</f>
        <v>0</v>
      </c>
      <c r="AB67" s="14">
        <f>[2]Лист2!M64</f>
        <v>0</v>
      </c>
      <c r="AC67" s="15">
        <f>[2]Лист2!N218</f>
        <v>0</v>
      </c>
      <c r="AD67" s="14">
        <f>[2]Лист2!$N64</f>
        <v>0</v>
      </c>
      <c r="AE67" s="15">
        <f>[2]Лист2!$O218</f>
        <v>0</v>
      </c>
      <c r="AF67" s="14">
        <f>[2]Лист2!$O64</f>
        <v>0</v>
      </c>
      <c r="AG67" s="15">
        <f>[2]Лист2!$S218</f>
        <v>0</v>
      </c>
      <c r="AH67" s="14">
        <f>[2]Лист2!$S64</f>
        <v>0</v>
      </c>
      <c r="AI67" s="15">
        <f>[2]Лист2!$P218</f>
        <v>0</v>
      </c>
      <c r="AJ67" s="20">
        <f>[2]Лист2!$P64</f>
        <v>0</v>
      </c>
      <c r="AK67" s="15">
        <f>[2]Лист2!$Q218</f>
        <v>0</v>
      </c>
      <c r="AL67" s="14">
        <f>[2]Лист2!$Q64</f>
        <v>0</v>
      </c>
      <c r="AM67" s="15">
        <f>[2]Лист2!$R218</f>
        <v>0</v>
      </c>
      <c r="AN67" s="20">
        <f>[2]Лист2!$R64</f>
        <v>0</v>
      </c>
      <c r="AO67" s="15">
        <f>[2]Лист2!$T218</f>
        <v>0</v>
      </c>
      <c r="AP67" s="14">
        <f>[2]Лист2!$T64</f>
        <v>0</v>
      </c>
      <c r="AQ67" s="14">
        <f t="shared" si="8"/>
        <v>0</v>
      </c>
      <c r="AR67" s="14">
        <f t="shared" si="9"/>
        <v>0</v>
      </c>
      <c r="AS67" s="15">
        <f>[2]Лист2!$W218</f>
        <v>0</v>
      </c>
      <c r="AT67" s="14">
        <f>[2]Лист2!$W64</f>
        <v>0</v>
      </c>
      <c r="AU67" s="15">
        <f>[2]Лист2!$X218</f>
        <v>0</v>
      </c>
      <c r="AV67" s="14">
        <f>[2]Лист2!$X64</f>
        <v>0</v>
      </c>
      <c r="AW67" s="15">
        <f>[2]Лист2!$Y218</f>
        <v>0</v>
      </c>
      <c r="AX67" s="14">
        <f>[2]Лист2!$Y64</f>
        <v>0</v>
      </c>
      <c r="AY67" s="15">
        <f>[2]Лист2!$AC218</f>
        <v>0</v>
      </c>
      <c r="AZ67" s="14">
        <f>[2]Лист2!$AC64</f>
        <v>0</v>
      </c>
      <c r="BA67" s="15">
        <f>[2]Лист2!$Z218</f>
        <v>0</v>
      </c>
      <c r="BB67" s="20">
        <f>[2]Лист2!$Z64</f>
        <v>0</v>
      </c>
      <c r="BC67" s="15">
        <f>[2]Лист2!$AA218</f>
        <v>0</v>
      </c>
      <c r="BD67" s="14">
        <f>[2]Лист2!$AA64</f>
        <v>0</v>
      </c>
      <c r="BE67" s="15">
        <f>[2]Лист2!$AB218</f>
        <v>0</v>
      </c>
      <c r="BF67" s="20">
        <f>[2]Лист2!$AB64</f>
        <v>0</v>
      </c>
      <c r="BG67" s="15">
        <f>[2]Лист2!$AD218</f>
        <v>0</v>
      </c>
      <c r="BH67" s="14">
        <f>[2]Лист2!$AD64</f>
        <v>0</v>
      </c>
      <c r="BI67" s="14">
        <f t="shared" si="10"/>
        <v>0</v>
      </c>
      <c r="BJ67" s="14">
        <f t="shared" si="11"/>
        <v>0</v>
      </c>
      <c r="BK67" s="15">
        <f>[2]Лист2!$AG218</f>
        <v>0</v>
      </c>
      <c r="BL67" s="14">
        <f>[2]Лист2!$AG64</f>
        <v>0</v>
      </c>
      <c r="BM67" s="15">
        <f>[2]Лист2!$AH218</f>
        <v>0</v>
      </c>
      <c r="BN67" s="14">
        <f>[2]Лист2!$AH64</f>
        <v>0</v>
      </c>
      <c r="BO67" s="15">
        <f>[2]Лист2!$AI218</f>
        <v>0</v>
      </c>
      <c r="BP67" s="14">
        <f>[2]Лист2!$AI64</f>
        <v>0</v>
      </c>
      <c r="BQ67" s="15">
        <f>[2]Лист2!$AM218</f>
        <v>0</v>
      </c>
      <c r="BR67" s="14">
        <f>[2]Лист2!$AM64</f>
        <v>0</v>
      </c>
      <c r="BS67" s="15">
        <f>[2]Лист2!$AJ218</f>
        <v>0</v>
      </c>
      <c r="BT67" s="20">
        <f>[2]Лист2!$AJ64</f>
        <v>0</v>
      </c>
      <c r="BU67" s="15">
        <f>[2]Лист2!$AK218</f>
        <v>0</v>
      </c>
      <c r="BV67" s="14">
        <f>[2]Лист2!$AK64</f>
        <v>0</v>
      </c>
      <c r="BW67" s="15">
        <f>[2]Лист2!$AL218</f>
        <v>0</v>
      </c>
      <c r="BX67" s="20">
        <f>[2]Лист2!$AL64</f>
        <v>0</v>
      </c>
      <c r="BY67" s="15">
        <f>[2]Лист2!$AN218</f>
        <v>0</v>
      </c>
      <c r="BZ67" s="14">
        <f>[2]Лист2!$AN64</f>
        <v>0</v>
      </c>
      <c r="CA67" s="14">
        <f t="shared" si="12"/>
        <v>0</v>
      </c>
      <c r="CB67" s="14">
        <f t="shared" si="13"/>
        <v>0</v>
      </c>
      <c r="CC67" s="15">
        <f>[2]Лист2!$AQ218</f>
        <v>0</v>
      </c>
      <c r="CD67" s="14">
        <f>[2]Лист2!$AQ64</f>
        <v>0</v>
      </c>
      <c r="CE67" s="15">
        <f>[2]Лист2!$AR218</f>
        <v>0</v>
      </c>
      <c r="CF67" s="14">
        <f>[2]Лист2!$AR64</f>
        <v>0</v>
      </c>
      <c r="CG67" s="15">
        <f>[2]Лист2!$AS218</f>
        <v>0</v>
      </c>
      <c r="CH67" s="14">
        <f>[2]Лист2!$AS64</f>
        <v>0</v>
      </c>
      <c r="CI67" s="15">
        <f>[2]Лист2!$AW218</f>
        <v>0</v>
      </c>
      <c r="CJ67" s="14">
        <f>[2]Лист2!$AW64</f>
        <v>0</v>
      </c>
      <c r="CK67" s="15">
        <f>[2]Лист2!$AT218</f>
        <v>0</v>
      </c>
      <c r="CL67" s="20">
        <f>[2]Лист2!$AT64</f>
        <v>0</v>
      </c>
      <c r="CM67" s="15">
        <f>[2]Лист2!$AU218</f>
        <v>0</v>
      </c>
      <c r="CN67" s="14">
        <f>[2]Лист2!$AU64</f>
        <v>0</v>
      </c>
      <c r="CO67" s="15">
        <f>[2]Лист2!$AV218</f>
        <v>0</v>
      </c>
      <c r="CP67" s="20">
        <f>[2]Лист2!$AV64</f>
        <v>0</v>
      </c>
      <c r="CQ67" s="15">
        <f>[2]Лист2!$AX218</f>
        <v>0</v>
      </c>
      <c r="CR67" s="14">
        <f>[2]Лист2!$AX64</f>
        <v>0</v>
      </c>
    </row>
    <row r="68" spans="1:96" s="19" customFormat="1" x14ac:dyDescent="0.25">
      <c r="A68" s="29" t="s">
        <v>222</v>
      </c>
      <c r="B68" s="31" t="s">
        <v>103</v>
      </c>
      <c r="C68" s="16">
        <v>330036</v>
      </c>
      <c r="D68" s="17" t="s">
        <v>139</v>
      </c>
      <c r="E68" s="17" t="s">
        <v>123</v>
      </c>
      <c r="F68" s="18" t="s">
        <v>140</v>
      </c>
      <c r="G68" s="14">
        <f t="shared" si="3"/>
        <v>286019078.25</v>
      </c>
      <c r="H68" s="14">
        <f t="shared" si="4"/>
        <v>139747166.94999999</v>
      </c>
      <c r="I68" s="15">
        <f t="shared" si="16"/>
        <v>53995</v>
      </c>
      <c r="J68" s="14">
        <f t="shared" si="16"/>
        <v>36999323.700000003</v>
      </c>
      <c r="K68" s="15">
        <f t="shared" si="16"/>
        <v>9391</v>
      </c>
      <c r="L68" s="14">
        <f t="shared" si="16"/>
        <v>5883239.8099999996</v>
      </c>
      <c r="M68" s="15">
        <f t="shared" si="16"/>
        <v>29284</v>
      </c>
      <c r="N68" s="14">
        <f t="shared" si="16"/>
        <v>96864603.439999998</v>
      </c>
      <c r="O68" s="15">
        <f t="shared" si="16"/>
        <v>1418</v>
      </c>
      <c r="P68" s="14">
        <f t="shared" si="16"/>
        <v>20575180.050000001</v>
      </c>
      <c r="Q68" s="15">
        <f t="shared" si="16"/>
        <v>4780</v>
      </c>
      <c r="R68" s="14">
        <f t="shared" si="16"/>
        <v>125696731.25</v>
      </c>
      <c r="S68" s="15">
        <f t="shared" si="16"/>
        <v>0</v>
      </c>
      <c r="T68" s="14">
        <f t="shared" si="16"/>
        <v>0</v>
      </c>
      <c r="U68" s="15">
        <f t="shared" si="16"/>
        <v>0</v>
      </c>
      <c r="V68" s="14">
        <f t="shared" si="16"/>
        <v>0</v>
      </c>
      <c r="W68" s="15">
        <f t="shared" si="16"/>
        <v>0</v>
      </c>
      <c r="X68" s="14">
        <f t="shared" si="15"/>
        <v>0</v>
      </c>
      <c r="Y68" s="14">
        <f t="shared" si="6"/>
        <v>84912955.230000004</v>
      </c>
      <c r="Z68" s="14">
        <f t="shared" si="7"/>
        <v>38116775.740000002</v>
      </c>
      <c r="AA68" s="15">
        <f>[2]Лист2!$M219</f>
        <v>16278</v>
      </c>
      <c r="AB68" s="14">
        <f>[2]Лист2!M65</f>
        <v>14124299.939999999</v>
      </c>
      <c r="AC68" s="15">
        <f>[2]Лист2!N219</f>
        <v>2773</v>
      </c>
      <c r="AD68" s="14">
        <f>[2]Лист2!$N65</f>
        <v>1726975.9</v>
      </c>
      <c r="AE68" s="15">
        <f>[2]Лист2!$O219</f>
        <v>8925</v>
      </c>
      <c r="AF68" s="14">
        <f>[2]Лист2!$O65</f>
        <v>22265499.899999999</v>
      </c>
      <c r="AG68" s="15">
        <f>[2]Лист2!$S219</f>
        <v>453</v>
      </c>
      <c r="AH68" s="14">
        <f>[2]Лист2!$S65</f>
        <v>6576764.9900000002</v>
      </c>
      <c r="AI68" s="15">
        <f>[2]Лист2!$P219</f>
        <v>1786</v>
      </c>
      <c r="AJ68" s="20">
        <f>[2]Лист2!$P65</f>
        <v>40219414.5</v>
      </c>
      <c r="AK68" s="15">
        <f>[2]Лист2!$Q219</f>
        <v>0</v>
      </c>
      <c r="AL68" s="14">
        <f>[2]Лист2!$Q65</f>
        <v>0</v>
      </c>
      <c r="AM68" s="15">
        <f>[2]Лист2!$R219</f>
        <v>0</v>
      </c>
      <c r="AN68" s="20">
        <f>[2]Лист2!$R65</f>
        <v>0</v>
      </c>
      <c r="AO68" s="15">
        <f>[2]Лист2!$T219</f>
        <v>0</v>
      </c>
      <c r="AP68" s="14">
        <f>[2]Лист2!$T65</f>
        <v>0</v>
      </c>
      <c r="AQ68" s="14">
        <f t="shared" si="8"/>
        <v>60429050.469999999</v>
      </c>
      <c r="AR68" s="14">
        <f t="shared" si="9"/>
        <v>31756803.129999999</v>
      </c>
      <c r="AS68" s="15">
        <f>[2]Лист2!$W219</f>
        <v>11566</v>
      </c>
      <c r="AT68" s="14">
        <f>[2]Лист2!$W65</f>
        <v>4375357.3099999996</v>
      </c>
      <c r="AU68" s="15">
        <f>[2]Лист2!$X219</f>
        <v>2025</v>
      </c>
      <c r="AV68" s="14">
        <f>[2]Лист2!$X65</f>
        <v>1214644</v>
      </c>
      <c r="AW68" s="15">
        <f>[2]Лист2!$Y219</f>
        <v>5813</v>
      </c>
      <c r="AX68" s="14">
        <f>[2]Лист2!$Y65</f>
        <v>26166801.82</v>
      </c>
      <c r="AY68" s="15">
        <f>[2]Лист2!$AC219</f>
        <v>276</v>
      </c>
      <c r="AZ68" s="14">
        <f>[2]Лист2!$AC65</f>
        <v>3999454.77</v>
      </c>
      <c r="BA68" s="15">
        <f>[2]Лист2!$Z219</f>
        <v>657</v>
      </c>
      <c r="BB68" s="20">
        <f>[2]Лист2!$Z65</f>
        <v>24672792.57</v>
      </c>
      <c r="BC68" s="15">
        <f>[2]Лист2!$AA219</f>
        <v>0</v>
      </c>
      <c r="BD68" s="14">
        <f>[2]Лист2!$AA65</f>
        <v>0</v>
      </c>
      <c r="BE68" s="15">
        <f>[2]Лист2!$AB219</f>
        <v>0</v>
      </c>
      <c r="BF68" s="20">
        <f>[2]Лист2!$AB65</f>
        <v>0</v>
      </c>
      <c r="BG68" s="15">
        <f>[2]Лист2!$AD219</f>
        <v>0</v>
      </c>
      <c r="BH68" s="14">
        <f>[2]Лист2!$AD65</f>
        <v>0</v>
      </c>
      <c r="BI68" s="14">
        <f t="shared" si="10"/>
        <v>78791152.310000002</v>
      </c>
      <c r="BJ68" s="14">
        <f t="shared" si="11"/>
        <v>35729826.829999998</v>
      </c>
      <c r="BK68" s="15">
        <f>[2]Лист2!$AG219</f>
        <v>12882</v>
      </c>
      <c r="BL68" s="14">
        <f>[2]Лист2!$AG65</f>
        <v>9330121.0700000003</v>
      </c>
      <c r="BM68" s="15">
        <f>[2]Лист2!$AH219</f>
        <v>2252</v>
      </c>
      <c r="BN68" s="14">
        <f>[2]Лист2!$AH65</f>
        <v>1440469.66</v>
      </c>
      <c r="BO68" s="15">
        <f>[2]Лист2!$AI219</f>
        <v>7150</v>
      </c>
      <c r="BP68" s="14">
        <f>[2]Лист2!$AI65</f>
        <v>24959236.100000001</v>
      </c>
      <c r="BQ68" s="15">
        <f>[2]Лист2!$AM219</f>
        <v>348</v>
      </c>
      <c r="BR68" s="14">
        <f>[2]Лист2!$AM65</f>
        <v>5117393.59</v>
      </c>
      <c r="BS68" s="15">
        <f>[2]Лист2!$AJ219</f>
        <v>1458</v>
      </c>
      <c r="BT68" s="20">
        <f>[2]Лист2!$AJ65</f>
        <v>37943931.890000001</v>
      </c>
      <c r="BU68" s="15">
        <f>[2]Лист2!$AK219</f>
        <v>0</v>
      </c>
      <c r="BV68" s="14">
        <f>[2]Лист2!$AK65</f>
        <v>0</v>
      </c>
      <c r="BW68" s="15">
        <f>[2]Лист2!$AL219</f>
        <v>0</v>
      </c>
      <c r="BX68" s="20">
        <f>[2]Лист2!$AL65</f>
        <v>0</v>
      </c>
      <c r="BY68" s="15">
        <f>[2]Лист2!$AN219</f>
        <v>0</v>
      </c>
      <c r="BZ68" s="14">
        <f>[2]Лист2!$AN65</f>
        <v>0</v>
      </c>
      <c r="CA68" s="14">
        <f t="shared" si="12"/>
        <v>61885920.240000002</v>
      </c>
      <c r="CB68" s="14">
        <f t="shared" si="13"/>
        <v>34143761.25</v>
      </c>
      <c r="CC68" s="15">
        <f>[2]Лист2!$AQ219</f>
        <v>13269</v>
      </c>
      <c r="CD68" s="14">
        <f>[2]Лист2!$AQ65</f>
        <v>9169545.3800000008</v>
      </c>
      <c r="CE68" s="15">
        <f>[2]Лист2!$AR219</f>
        <v>2341</v>
      </c>
      <c r="CF68" s="14">
        <f>[2]Лист2!$AR65</f>
        <v>1501150.25</v>
      </c>
      <c r="CG68" s="15">
        <f>[2]Лист2!$AS219</f>
        <v>7396</v>
      </c>
      <c r="CH68" s="14">
        <f>[2]Лист2!$AS65</f>
        <v>23473065.620000001</v>
      </c>
      <c r="CI68" s="15">
        <f>[2]Лист2!$AW219</f>
        <v>341</v>
      </c>
      <c r="CJ68" s="14">
        <f>[2]Лист2!$AW65</f>
        <v>4881566.7</v>
      </c>
      <c r="CK68" s="15">
        <f>[2]Лист2!$AT219</f>
        <v>879</v>
      </c>
      <c r="CL68" s="20">
        <f>[2]Лист2!$AT65</f>
        <v>22860592.289999999</v>
      </c>
      <c r="CM68" s="15">
        <f>[2]Лист2!$AU219</f>
        <v>0</v>
      </c>
      <c r="CN68" s="14">
        <f>[2]Лист2!$AU65</f>
        <v>0</v>
      </c>
      <c r="CO68" s="15">
        <f>[2]Лист2!$AV219</f>
        <v>0</v>
      </c>
      <c r="CP68" s="20">
        <f>[2]Лист2!$AV65</f>
        <v>0</v>
      </c>
      <c r="CQ68" s="15">
        <f>[2]Лист2!$AX219</f>
        <v>0</v>
      </c>
      <c r="CR68" s="14">
        <f>[2]Лист2!$AX65</f>
        <v>0</v>
      </c>
    </row>
    <row r="69" spans="1:96" s="19" customFormat="1" x14ac:dyDescent="0.25">
      <c r="A69" s="29" t="s">
        <v>223</v>
      </c>
      <c r="B69" s="31" t="s">
        <v>31</v>
      </c>
      <c r="C69" s="16">
        <v>330218</v>
      </c>
      <c r="D69" s="17" t="s">
        <v>139</v>
      </c>
      <c r="E69" s="17" t="s">
        <v>123</v>
      </c>
      <c r="F69" s="18" t="s">
        <v>140</v>
      </c>
      <c r="G69" s="14">
        <f t="shared" si="3"/>
        <v>33422830.859999999</v>
      </c>
      <c r="H69" s="14">
        <f t="shared" si="4"/>
        <v>26243695.890000001</v>
      </c>
      <c r="I69" s="15">
        <f t="shared" si="16"/>
        <v>21572</v>
      </c>
      <c r="J69" s="14">
        <f t="shared" si="16"/>
        <v>10111541.93</v>
      </c>
      <c r="K69" s="15">
        <f t="shared" si="16"/>
        <v>3659</v>
      </c>
      <c r="L69" s="14">
        <f t="shared" si="16"/>
        <v>2327605.19</v>
      </c>
      <c r="M69" s="15">
        <f t="shared" si="16"/>
        <v>10670</v>
      </c>
      <c r="N69" s="14">
        <f t="shared" si="16"/>
        <v>13804548.77</v>
      </c>
      <c r="O69" s="15">
        <f t="shared" si="16"/>
        <v>116</v>
      </c>
      <c r="P69" s="14">
        <f t="shared" si="16"/>
        <v>1141918.76</v>
      </c>
      <c r="Q69" s="15">
        <f t="shared" si="16"/>
        <v>418</v>
      </c>
      <c r="R69" s="14">
        <f t="shared" si="16"/>
        <v>6037216.21</v>
      </c>
      <c r="S69" s="15">
        <f t="shared" si="16"/>
        <v>0</v>
      </c>
      <c r="T69" s="14">
        <f t="shared" si="16"/>
        <v>0</v>
      </c>
      <c r="U69" s="15">
        <f t="shared" si="16"/>
        <v>0</v>
      </c>
      <c r="V69" s="14">
        <f t="shared" si="16"/>
        <v>0</v>
      </c>
      <c r="W69" s="15">
        <f t="shared" si="16"/>
        <v>0</v>
      </c>
      <c r="X69" s="14">
        <f t="shared" si="15"/>
        <v>0</v>
      </c>
      <c r="Y69" s="14">
        <f t="shared" si="6"/>
        <v>9164143.9700000007</v>
      </c>
      <c r="Z69" s="14">
        <f t="shared" si="7"/>
        <v>7067973.2400000002</v>
      </c>
      <c r="AA69" s="15">
        <f>[2]Лист2!$M220</f>
        <v>5272</v>
      </c>
      <c r="AB69" s="14">
        <f>[2]Лист2!M66</f>
        <v>2792832.43</v>
      </c>
      <c r="AC69" s="15">
        <f>[2]Лист2!N220</f>
        <v>1114</v>
      </c>
      <c r="AD69" s="14">
        <f>[2]Лист2!$N66</f>
        <v>709430.04</v>
      </c>
      <c r="AE69" s="15">
        <f>[2]Лист2!$O220</f>
        <v>2170</v>
      </c>
      <c r="AF69" s="14">
        <f>[2]Лист2!$O66</f>
        <v>3565710.77</v>
      </c>
      <c r="AG69" s="15">
        <f>[2]Лист2!$S220</f>
        <v>8</v>
      </c>
      <c r="AH69" s="14">
        <f>[2]Лист2!$S66</f>
        <v>86086.96</v>
      </c>
      <c r="AI69" s="15">
        <f>[2]Лист2!$P220</f>
        <v>120</v>
      </c>
      <c r="AJ69" s="20">
        <f>[2]Лист2!$P66</f>
        <v>2010083.77</v>
      </c>
      <c r="AK69" s="15">
        <f>[2]Лист2!$Q220</f>
        <v>0</v>
      </c>
      <c r="AL69" s="14">
        <f>[2]Лист2!$Q66</f>
        <v>0</v>
      </c>
      <c r="AM69" s="15">
        <f>[2]Лист2!$R220</f>
        <v>0</v>
      </c>
      <c r="AN69" s="20">
        <f>[2]Лист2!$R66</f>
        <v>0</v>
      </c>
      <c r="AO69" s="15">
        <f>[2]Лист2!$T220</f>
        <v>0</v>
      </c>
      <c r="AP69" s="14">
        <f>[2]Лист2!$T66</f>
        <v>0</v>
      </c>
      <c r="AQ69" s="14">
        <f t="shared" si="8"/>
        <v>7445431.4000000004</v>
      </c>
      <c r="AR69" s="14">
        <f t="shared" si="9"/>
        <v>5962435.4000000004</v>
      </c>
      <c r="AS69" s="15">
        <f>[2]Лист2!$W220</f>
        <v>5300</v>
      </c>
      <c r="AT69" s="14">
        <f>[2]Лист2!$W66</f>
        <v>2204139.9</v>
      </c>
      <c r="AU69" s="15">
        <f>[2]Лист2!$X220</f>
        <v>750</v>
      </c>
      <c r="AV69" s="14">
        <f>[2]Лист2!$X66</f>
        <v>446632.5</v>
      </c>
      <c r="AW69" s="15">
        <f>[2]Лист2!$Y220</f>
        <v>2500</v>
      </c>
      <c r="AX69" s="14">
        <f>[2]Лист2!$Y66</f>
        <v>3311663</v>
      </c>
      <c r="AY69" s="15">
        <f>[2]Лист2!$AC220</f>
        <v>16</v>
      </c>
      <c r="AZ69" s="14">
        <f>[2]Лист2!$AC66</f>
        <v>156545.60000000001</v>
      </c>
      <c r="BA69" s="15">
        <f>[2]Лист2!$Z220</f>
        <v>110</v>
      </c>
      <c r="BB69" s="20">
        <f>[2]Лист2!$Z66</f>
        <v>1326450.3999999999</v>
      </c>
      <c r="BC69" s="15">
        <f>[2]Лист2!$AA220</f>
        <v>0</v>
      </c>
      <c r="BD69" s="14">
        <f>[2]Лист2!$AA66</f>
        <v>0</v>
      </c>
      <c r="BE69" s="15">
        <f>[2]Лист2!$AB220</f>
        <v>0</v>
      </c>
      <c r="BF69" s="20">
        <f>[2]Лист2!$AB66</f>
        <v>0</v>
      </c>
      <c r="BG69" s="15">
        <f>[2]Лист2!$AD220</f>
        <v>0</v>
      </c>
      <c r="BH69" s="14">
        <f>[2]Лист2!$AD66</f>
        <v>0</v>
      </c>
      <c r="BI69" s="14">
        <f t="shared" si="10"/>
        <v>7761503.5199999996</v>
      </c>
      <c r="BJ69" s="14">
        <f t="shared" si="11"/>
        <v>5961519.4000000004</v>
      </c>
      <c r="BK69" s="15">
        <f>[2]Лист2!$AG220</f>
        <v>5500</v>
      </c>
      <c r="BL69" s="14">
        <f>[2]Лист2!$AG66</f>
        <v>2557284.7999999998</v>
      </c>
      <c r="BM69" s="15">
        <f>[2]Лист2!$AH220</f>
        <v>780</v>
      </c>
      <c r="BN69" s="14">
        <f>[2]Лист2!$AH66</f>
        <v>509082.6</v>
      </c>
      <c r="BO69" s="15">
        <f>[2]Лист2!$AI220</f>
        <v>2500</v>
      </c>
      <c r="BP69" s="14">
        <f>[2]Лист2!$AI66</f>
        <v>2895152</v>
      </c>
      <c r="BQ69" s="15">
        <f>[2]Лист2!$AM220</f>
        <v>46</v>
      </c>
      <c r="BR69" s="14">
        <f>[2]Лист2!$AM66</f>
        <v>449643.1</v>
      </c>
      <c r="BS69" s="15">
        <f>[2]Лист2!$AJ220</f>
        <v>94</v>
      </c>
      <c r="BT69" s="20">
        <f>[2]Лист2!$AJ66</f>
        <v>1350341.02</v>
      </c>
      <c r="BU69" s="15">
        <f>[2]Лист2!$AK220</f>
        <v>0</v>
      </c>
      <c r="BV69" s="14">
        <f>[2]Лист2!$AK66</f>
        <v>0</v>
      </c>
      <c r="BW69" s="15">
        <f>[2]Лист2!$AL220</f>
        <v>0</v>
      </c>
      <c r="BX69" s="20">
        <f>[2]Лист2!$AL66</f>
        <v>0</v>
      </c>
      <c r="BY69" s="15">
        <f>[2]Лист2!$AN220</f>
        <v>0</v>
      </c>
      <c r="BZ69" s="14">
        <f>[2]Лист2!$AN66</f>
        <v>0</v>
      </c>
      <c r="CA69" s="14">
        <f t="shared" si="12"/>
        <v>9051751.9700000007</v>
      </c>
      <c r="CB69" s="14">
        <f t="shared" si="13"/>
        <v>7251767.8499999996</v>
      </c>
      <c r="CC69" s="15">
        <f>[2]Лист2!$AQ220</f>
        <v>5500</v>
      </c>
      <c r="CD69" s="14">
        <f>[2]Лист2!$AQ66</f>
        <v>2557284.7999999998</v>
      </c>
      <c r="CE69" s="15">
        <f>[2]Лист2!$AR220</f>
        <v>1015</v>
      </c>
      <c r="CF69" s="14">
        <f>[2]Лист2!$AR66</f>
        <v>662460.05000000005</v>
      </c>
      <c r="CG69" s="15">
        <f>[2]Лист2!$AS220</f>
        <v>3500</v>
      </c>
      <c r="CH69" s="14">
        <f>[2]Лист2!$AS66</f>
        <v>4032023</v>
      </c>
      <c r="CI69" s="15">
        <f>[2]Лист2!$AW220</f>
        <v>46</v>
      </c>
      <c r="CJ69" s="14">
        <f>[2]Лист2!$AW66</f>
        <v>449643.1</v>
      </c>
      <c r="CK69" s="15">
        <f>[2]Лист2!$AT220</f>
        <v>94</v>
      </c>
      <c r="CL69" s="20">
        <f>[2]Лист2!$AT66</f>
        <v>1350341.02</v>
      </c>
      <c r="CM69" s="15">
        <f>[2]Лист2!$AU220</f>
        <v>0</v>
      </c>
      <c r="CN69" s="14">
        <f>[2]Лист2!$AU66</f>
        <v>0</v>
      </c>
      <c r="CO69" s="15">
        <f>[2]Лист2!$AV220</f>
        <v>0</v>
      </c>
      <c r="CP69" s="20">
        <f>[2]Лист2!$AV66</f>
        <v>0</v>
      </c>
      <c r="CQ69" s="15">
        <f>[2]Лист2!$AX220</f>
        <v>0</v>
      </c>
      <c r="CR69" s="14">
        <f>[2]Лист2!$AX66</f>
        <v>0</v>
      </c>
    </row>
    <row r="70" spans="1:96" s="19" customFormat="1" x14ac:dyDescent="0.25">
      <c r="A70" s="29" t="s">
        <v>224</v>
      </c>
      <c r="B70" s="31" t="s">
        <v>32</v>
      </c>
      <c r="C70" s="16">
        <v>330334</v>
      </c>
      <c r="D70" s="17" t="s">
        <v>139</v>
      </c>
      <c r="E70" s="17" t="s">
        <v>123</v>
      </c>
      <c r="F70" s="18" t="s">
        <v>140</v>
      </c>
      <c r="G70" s="14">
        <f t="shared" si="3"/>
        <v>12974820.57</v>
      </c>
      <c r="H70" s="14">
        <f t="shared" si="4"/>
        <v>12974820.57</v>
      </c>
      <c r="I70" s="15">
        <f t="shared" si="16"/>
        <v>7618</v>
      </c>
      <c r="J70" s="14">
        <f t="shared" si="16"/>
        <v>3460449.13</v>
      </c>
      <c r="K70" s="15">
        <f t="shared" si="16"/>
        <v>1659</v>
      </c>
      <c r="L70" s="14">
        <f t="shared" si="16"/>
        <v>841143.76</v>
      </c>
      <c r="M70" s="15">
        <f t="shared" si="16"/>
        <v>7887</v>
      </c>
      <c r="N70" s="14">
        <f t="shared" si="16"/>
        <v>8673227.6799999997</v>
      </c>
      <c r="O70" s="15">
        <f t="shared" si="16"/>
        <v>0</v>
      </c>
      <c r="P70" s="14">
        <f t="shared" si="16"/>
        <v>0</v>
      </c>
      <c r="Q70" s="15">
        <f t="shared" si="16"/>
        <v>0</v>
      </c>
      <c r="R70" s="14">
        <f t="shared" si="16"/>
        <v>0</v>
      </c>
      <c r="S70" s="15">
        <f t="shared" si="16"/>
        <v>0</v>
      </c>
      <c r="T70" s="14">
        <f t="shared" si="16"/>
        <v>0</v>
      </c>
      <c r="U70" s="15">
        <f t="shared" si="16"/>
        <v>0</v>
      </c>
      <c r="V70" s="14">
        <f t="shared" si="16"/>
        <v>0</v>
      </c>
      <c r="W70" s="15">
        <f t="shared" si="16"/>
        <v>0</v>
      </c>
      <c r="X70" s="14">
        <f t="shared" si="15"/>
        <v>0</v>
      </c>
      <c r="Y70" s="14">
        <f t="shared" si="6"/>
        <v>3855060.55</v>
      </c>
      <c r="Z70" s="14">
        <f t="shared" si="7"/>
        <v>3855060.55</v>
      </c>
      <c r="AA70" s="15">
        <f>[2]Лист2!$M221</f>
        <v>2285</v>
      </c>
      <c r="AB70" s="14">
        <f>[2]Лист2!M67</f>
        <v>910565.74</v>
      </c>
      <c r="AC70" s="15">
        <f>[2]Лист2!N221</f>
        <v>498</v>
      </c>
      <c r="AD70" s="14">
        <f>[2]Лист2!$N67</f>
        <v>220369.77</v>
      </c>
      <c r="AE70" s="15">
        <f>[2]Лист2!$O221</f>
        <v>2366</v>
      </c>
      <c r="AF70" s="14">
        <f>[2]Лист2!$O67</f>
        <v>2724125.04</v>
      </c>
      <c r="AG70" s="15">
        <f>[2]Лист2!$S221</f>
        <v>0</v>
      </c>
      <c r="AH70" s="14">
        <f>[2]Лист2!$S67</f>
        <v>0</v>
      </c>
      <c r="AI70" s="15">
        <f>[2]Лист2!$P221</f>
        <v>0</v>
      </c>
      <c r="AJ70" s="20">
        <f>[2]Лист2!$P67</f>
        <v>0</v>
      </c>
      <c r="AK70" s="15">
        <f>[2]Лист2!$Q221</f>
        <v>0</v>
      </c>
      <c r="AL70" s="14">
        <f>[2]Лист2!$Q67</f>
        <v>0</v>
      </c>
      <c r="AM70" s="15">
        <f>[2]Лист2!$R221</f>
        <v>0</v>
      </c>
      <c r="AN70" s="20">
        <f>[2]Лист2!$R67</f>
        <v>0</v>
      </c>
      <c r="AO70" s="15">
        <f>[2]Лист2!$T221</f>
        <v>0</v>
      </c>
      <c r="AP70" s="14">
        <f>[2]Лист2!$T67</f>
        <v>0</v>
      </c>
      <c r="AQ70" s="14">
        <f t="shared" si="8"/>
        <v>2604940.36</v>
      </c>
      <c r="AR70" s="14">
        <f t="shared" si="9"/>
        <v>2604940.36</v>
      </c>
      <c r="AS70" s="15">
        <f>[2]Лист2!$W221</f>
        <v>1524</v>
      </c>
      <c r="AT70" s="14">
        <f>[2]Лист2!$W67</f>
        <v>682109.1</v>
      </c>
      <c r="AU70" s="15">
        <f>[2]Лист2!$X221</f>
        <v>332</v>
      </c>
      <c r="AV70" s="14">
        <f>[2]Лист2!$X67</f>
        <v>205600.16</v>
      </c>
      <c r="AW70" s="15">
        <f>[2]Лист2!$Y221</f>
        <v>1577</v>
      </c>
      <c r="AX70" s="14">
        <f>[2]Лист2!$Y67</f>
        <v>1717231.1</v>
      </c>
      <c r="AY70" s="15">
        <f>[2]Лист2!$AC221</f>
        <v>0</v>
      </c>
      <c r="AZ70" s="14">
        <f>[2]Лист2!$AC67</f>
        <v>0</v>
      </c>
      <c r="BA70" s="15">
        <f>[2]Лист2!$Z221</f>
        <v>0</v>
      </c>
      <c r="BB70" s="20">
        <f>[2]Лист2!$Z67</f>
        <v>0</v>
      </c>
      <c r="BC70" s="15">
        <f>[2]Лист2!$AA221</f>
        <v>0</v>
      </c>
      <c r="BD70" s="14">
        <f>[2]Лист2!$AA67</f>
        <v>0</v>
      </c>
      <c r="BE70" s="15">
        <f>[2]Лист2!$AB221</f>
        <v>0</v>
      </c>
      <c r="BF70" s="20">
        <f>[2]Лист2!$AB67</f>
        <v>0</v>
      </c>
      <c r="BG70" s="15">
        <f>[2]Лист2!$AD221</f>
        <v>0</v>
      </c>
      <c r="BH70" s="14">
        <f>[2]Лист2!$AD67</f>
        <v>0</v>
      </c>
      <c r="BI70" s="14">
        <f t="shared" si="10"/>
        <v>2592259.1</v>
      </c>
      <c r="BJ70" s="14">
        <f t="shared" si="11"/>
        <v>2592259.1</v>
      </c>
      <c r="BK70" s="15">
        <f>[2]Лист2!$AG221</f>
        <v>1524</v>
      </c>
      <c r="BL70" s="14">
        <f>[2]Лист2!$AG67</f>
        <v>683703.02</v>
      </c>
      <c r="BM70" s="15">
        <f>[2]Лист2!$AH221</f>
        <v>332</v>
      </c>
      <c r="BN70" s="14">
        <f>[2]Лист2!$AH67</f>
        <v>231921.66</v>
      </c>
      <c r="BO70" s="15">
        <f>[2]Лист2!$AI221</f>
        <v>1577</v>
      </c>
      <c r="BP70" s="14">
        <f>[2]Лист2!$AI67</f>
        <v>1676634.42</v>
      </c>
      <c r="BQ70" s="15">
        <f>[2]Лист2!$AM221</f>
        <v>0</v>
      </c>
      <c r="BR70" s="14">
        <f>[2]Лист2!$AM67</f>
        <v>0</v>
      </c>
      <c r="BS70" s="15">
        <f>[2]Лист2!$AJ221</f>
        <v>0</v>
      </c>
      <c r="BT70" s="20">
        <f>[2]Лист2!$AJ67</f>
        <v>0</v>
      </c>
      <c r="BU70" s="15">
        <f>[2]Лист2!$AK221</f>
        <v>0</v>
      </c>
      <c r="BV70" s="14">
        <f>[2]Лист2!$AK67</f>
        <v>0</v>
      </c>
      <c r="BW70" s="15">
        <f>[2]Лист2!$AL221</f>
        <v>0</v>
      </c>
      <c r="BX70" s="20">
        <f>[2]Лист2!$AL67</f>
        <v>0</v>
      </c>
      <c r="BY70" s="15">
        <f>[2]Лист2!$AN221</f>
        <v>0</v>
      </c>
      <c r="BZ70" s="14">
        <f>[2]Лист2!$AN67</f>
        <v>0</v>
      </c>
      <c r="CA70" s="14">
        <f t="shared" si="12"/>
        <v>3922560.56</v>
      </c>
      <c r="CB70" s="14">
        <f t="shared" si="13"/>
        <v>3922560.56</v>
      </c>
      <c r="CC70" s="15">
        <f>[2]Лист2!$AQ221</f>
        <v>2285</v>
      </c>
      <c r="CD70" s="14">
        <f>[2]Лист2!$AQ67</f>
        <v>1184071.27</v>
      </c>
      <c r="CE70" s="15">
        <f>[2]Лист2!$AR221</f>
        <v>497</v>
      </c>
      <c r="CF70" s="14">
        <f>[2]Лист2!$AR67</f>
        <v>183252.17</v>
      </c>
      <c r="CG70" s="15">
        <f>[2]Лист2!$AS221</f>
        <v>2367</v>
      </c>
      <c r="CH70" s="14">
        <f>[2]Лист2!$AS67</f>
        <v>2555237.12</v>
      </c>
      <c r="CI70" s="15">
        <f>[2]Лист2!$AW221</f>
        <v>0</v>
      </c>
      <c r="CJ70" s="14">
        <f>[2]Лист2!$AW67</f>
        <v>0</v>
      </c>
      <c r="CK70" s="15">
        <f>[2]Лист2!$AT221</f>
        <v>0</v>
      </c>
      <c r="CL70" s="20">
        <f>[2]Лист2!$AT67</f>
        <v>0</v>
      </c>
      <c r="CM70" s="15">
        <f>[2]Лист2!$AU221</f>
        <v>0</v>
      </c>
      <c r="CN70" s="14">
        <f>[2]Лист2!$AU67</f>
        <v>0</v>
      </c>
      <c r="CO70" s="15">
        <f>[2]Лист2!$AV221</f>
        <v>0</v>
      </c>
      <c r="CP70" s="20">
        <f>[2]Лист2!$AV67</f>
        <v>0</v>
      </c>
      <c r="CQ70" s="15">
        <f>[2]Лист2!$AX221</f>
        <v>0</v>
      </c>
      <c r="CR70" s="14">
        <f>[2]Лист2!$AX67</f>
        <v>0</v>
      </c>
    </row>
    <row r="71" spans="1:96" s="19" customFormat="1" x14ac:dyDescent="0.25">
      <c r="A71" s="33" t="s">
        <v>225</v>
      </c>
      <c r="B71" s="31" t="s">
        <v>33</v>
      </c>
      <c r="C71" s="16">
        <v>330023</v>
      </c>
      <c r="D71" s="17" t="s">
        <v>139</v>
      </c>
      <c r="E71" s="17" t="s">
        <v>123</v>
      </c>
      <c r="F71" s="18" t="s">
        <v>140</v>
      </c>
      <c r="G71" s="14">
        <f t="shared" si="3"/>
        <v>23050501.239999998</v>
      </c>
      <c r="H71" s="14">
        <f t="shared" si="4"/>
        <v>0</v>
      </c>
      <c r="I71" s="15">
        <f t="shared" si="16"/>
        <v>0</v>
      </c>
      <c r="J71" s="14">
        <f t="shared" si="16"/>
        <v>0</v>
      </c>
      <c r="K71" s="15">
        <f t="shared" si="16"/>
        <v>0</v>
      </c>
      <c r="L71" s="14">
        <f t="shared" si="16"/>
        <v>0</v>
      </c>
      <c r="M71" s="15">
        <f t="shared" si="16"/>
        <v>0</v>
      </c>
      <c r="N71" s="14">
        <f t="shared" si="16"/>
        <v>0</v>
      </c>
      <c r="O71" s="15">
        <f t="shared" si="16"/>
        <v>0</v>
      </c>
      <c r="P71" s="14">
        <f t="shared" si="16"/>
        <v>0</v>
      </c>
      <c r="Q71" s="15">
        <f t="shared" si="16"/>
        <v>0</v>
      </c>
      <c r="R71" s="14">
        <f t="shared" si="16"/>
        <v>0</v>
      </c>
      <c r="S71" s="15">
        <f t="shared" si="16"/>
        <v>0</v>
      </c>
      <c r="T71" s="14">
        <f t="shared" si="16"/>
        <v>0</v>
      </c>
      <c r="U71" s="15">
        <f t="shared" si="16"/>
        <v>0</v>
      </c>
      <c r="V71" s="14">
        <f t="shared" si="16"/>
        <v>0</v>
      </c>
      <c r="W71" s="15">
        <f t="shared" si="16"/>
        <v>10230</v>
      </c>
      <c r="X71" s="14">
        <f t="shared" si="15"/>
        <v>23050501.239999998</v>
      </c>
      <c r="Y71" s="14">
        <f t="shared" si="6"/>
        <v>5476581.3600000003</v>
      </c>
      <c r="Z71" s="14">
        <f t="shared" si="7"/>
        <v>0</v>
      </c>
      <c r="AA71" s="15">
        <f>[2]Лист2!$M222</f>
        <v>0</v>
      </c>
      <c r="AB71" s="14">
        <f>[2]Лист2!M68</f>
        <v>0</v>
      </c>
      <c r="AC71" s="15">
        <f>[2]Лист2!N222</f>
        <v>0</v>
      </c>
      <c r="AD71" s="14">
        <f>[2]Лист2!$N68</f>
        <v>0</v>
      </c>
      <c r="AE71" s="15">
        <f>[2]Лист2!$O222</f>
        <v>0</v>
      </c>
      <c r="AF71" s="14">
        <f>[2]Лист2!$O68</f>
        <v>0</v>
      </c>
      <c r="AG71" s="15">
        <f>[2]Лист2!$S222</f>
        <v>0</v>
      </c>
      <c r="AH71" s="14">
        <f>[2]Лист2!$S68</f>
        <v>0</v>
      </c>
      <c r="AI71" s="15">
        <f>[2]Лист2!$P222</f>
        <v>0</v>
      </c>
      <c r="AJ71" s="20">
        <f>[2]Лист2!$P68</f>
        <v>0</v>
      </c>
      <c r="AK71" s="15">
        <f>[2]Лист2!$Q222</f>
        <v>0</v>
      </c>
      <c r="AL71" s="14">
        <f>[2]Лист2!$Q68</f>
        <v>0</v>
      </c>
      <c r="AM71" s="15">
        <f>[2]Лист2!$R222</f>
        <v>0</v>
      </c>
      <c r="AN71" s="20">
        <f>[2]Лист2!$R68</f>
        <v>0</v>
      </c>
      <c r="AO71" s="15">
        <f>[2]Лист2!$T222</f>
        <v>2410</v>
      </c>
      <c r="AP71" s="14">
        <f>[2]Лист2!$T68</f>
        <v>5476581.3600000003</v>
      </c>
      <c r="AQ71" s="14">
        <f t="shared" si="8"/>
        <v>5890307.0800000001</v>
      </c>
      <c r="AR71" s="14">
        <f t="shared" si="9"/>
        <v>0</v>
      </c>
      <c r="AS71" s="15">
        <f>[2]Лист2!$W222</f>
        <v>0</v>
      </c>
      <c r="AT71" s="14">
        <f>[2]Лист2!$W68</f>
        <v>0</v>
      </c>
      <c r="AU71" s="15">
        <f>[2]Лист2!$X222</f>
        <v>0</v>
      </c>
      <c r="AV71" s="14">
        <f>[2]Лист2!$X68</f>
        <v>0</v>
      </c>
      <c r="AW71" s="15">
        <f>[2]Лист2!$Y222</f>
        <v>0</v>
      </c>
      <c r="AX71" s="14">
        <f>[2]Лист2!$Y68</f>
        <v>0</v>
      </c>
      <c r="AY71" s="15">
        <f>[2]Лист2!$AC222</f>
        <v>0</v>
      </c>
      <c r="AZ71" s="14">
        <f>[2]Лист2!$AC68</f>
        <v>0</v>
      </c>
      <c r="BA71" s="15">
        <f>[2]Лист2!$Z222</f>
        <v>0</v>
      </c>
      <c r="BB71" s="20">
        <f>[2]Лист2!$Z68</f>
        <v>0</v>
      </c>
      <c r="BC71" s="15">
        <f>[2]Лист2!$AA222</f>
        <v>0</v>
      </c>
      <c r="BD71" s="14">
        <f>[2]Лист2!$AA68</f>
        <v>0</v>
      </c>
      <c r="BE71" s="15">
        <f>[2]Лист2!$AB222</f>
        <v>0</v>
      </c>
      <c r="BF71" s="20">
        <f>[2]Лист2!$AB68</f>
        <v>0</v>
      </c>
      <c r="BG71" s="15">
        <f>[2]Лист2!$AD222</f>
        <v>2556</v>
      </c>
      <c r="BH71" s="14">
        <f>[2]Лист2!$AD68</f>
        <v>5890307.0800000001</v>
      </c>
      <c r="BI71" s="14">
        <f t="shared" si="10"/>
        <v>5841806.4000000004</v>
      </c>
      <c r="BJ71" s="14">
        <f t="shared" si="11"/>
        <v>0</v>
      </c>
      <c r="BK71" s="15">
        <f>[2]Лист2!$AG222</f>
        <v>0</v>
      </c>
      <c r="BL71" s="14">
        <f>[2]Лист2!$AG68</f>
        <v>0</v>
      </c>
      <c r="BM71" s="15">
        <f>[2]Лист2!$AH222</f>
        <v>0</v>
      </c>
      <c r="BN71" s="14">
        <f>[2]Лист2!$AH68</f>
        <v>0</v>
      </c>
      <c r="BO71" s="15">
        <f>[2]Лист2!$AI222</f>
        <v>0</v>
      </c>
      <c r="BP71" s="14">
        <f>[2]Лист2!$AI68</f>
        <v>0</v>
      </c>
      <c r="BQ71" s="15">
        <f>[2]Лист2!$AM222</f>
        <v>0</v>
      </c>
      <c r="BR71" s="14">
        <f>[2]Лист2!$AM68</f>
        <v>0</v>
      </c>
      <c r="BS71" s="15">
        <f>[2]Лист2!$AJ222</f>
        <v>0</v>
      </c>
      <c r="BT71" s="20">
        <f>[2]Лист2!$AJ68</f>
        <v>0</v>
      </c>
      <c r="BU71" s="15">
        <f>[2]Лист2!$AK222</f>
        <v>0</v>
      </c>
      <c r="BV71" s="14">
        <f>[2]Лист2!$AK68</f>
        <v>0</v>
      </c>
      <c r="BW71" s="15">
        <f>[2]Лист2!$AL222</f>
        <v>0</v>
      </c>
      <c r="BX71" s="20">
        <f>[2]Лист2!$AL68</f>
        <v>0</v>
      </c>
      <c r="BY71" s="15">
        <f>[2]Лист2!$AN222</f>
        <v>2482</v>
      </c>
      <c r="BZ71" s="14">
        <f>[2]Лист2!$AN68</f>
        <v>5841806.4000000004</v>
      </c>
      <c r="CA71" s="14">
        <f t="shared" si="12"/>
        <v>5841806.4000000004</v>
      </c>
      <c r="CB71" s="14">
        <f t="shared" si="13"/>
        <v>0</v>
      </c>
      <c r="CC71" s="15">
        <f>[2]Лист2!$AQ222</f>
        <v>0</v>
      </c>
      <c r="CD71" s="14">
        <f>[2]Лист2!$AQ68</f>
        <v>0</v>
      </c>
      <c r="CE71" s="15">
        <f>[2]Лист2!$AR222</f>
        <v>0</v>
      </c>
      <c r="CF71" s="14">
        <f>[2]Лист2!$AR68</f>
        <v>0</v>
      </c>
      <c r="CG71" s="15">
        <f>[2]Лист2!$AS222</f>
        <v>0</v>
      </c>
      <c r="CH71" s="14">
        <f>[2]Лист2!$AS68</f>
        <v>0</v>
      </c>
      <c r="CI71" s="15">
        <f>[2]Лист2!$AW222</f>
        <v>0</v>
      </c>
      <c r="CJ71" s="14">
        <f>[2]Лист2!$AW68</f>
        <v>0</v>
      </c>
      <c r="CK71" s="15">
        <f>[2]Лист2!$AT222</f>
        <v>0</v>
      </c>
      <c r="CL71" s="20">
        <f>[2]Лист2!$AT68</f>
        <v>0</v>
      </c>
      <c r="CM71" s="15">
        <f>[2]Лист2!$AU222</f>
        <v>0</v>
      </c>
      <c r="CN71" s="14">
        <f>[2]Лист2!$AU68</f>
        <v>0</v>
      </c>
      <c r="CO71" s="15">
        <f>[2]Лист2!$AV222</f>
        <v>0</v>
      </c>
      <c r="CP71" s="20">
        <f>[2]Лист2!$AV68</f>
        <v>0</v>
      </c>
      <c r="CQ71" s="15">
        <f>[2]Лист2!$AX222</f>
        <v>2782</v>
      </c>
      <c r="CR71" s="14">
        <f>[2]Лист2!$AX68</f>
        <v>5841806.4000000004</v>
      </c>
    </row>
    <row r="72" spans="1:96" s="19" customFormat="1" x14ac:dyDescent="0.25">
      <c r="A72" s="29" t="s">
        <v>226</v>
      </c>
      <c r="B72" s="31" t="s">
        <v>34</v>
      </c>
      <c r="C72" s="16">
        <v>330025</v>
      </c>
      <c r="D72" s="17" t="s">
        <v>139</v>
      </c>
      <c r="E72" s="17" t="s">
        <v>123</v>
      </c>
      <c r="F72" s="18" t="s">
        <v>140</v>
      </c>
      <c r="G72" s="14">
        <f t="shared" si="3"/>
        <v>10907699.83</v>
      </c>
      <c r="H72" s="14">
        <f t="shared" si="4"/>
        <v>4428465.18</v>
      </c>
      <c r="I72" s="15">
        <f t="shared" si="16"/>
        <v>2191</v>
      </c>
      <c r="J72" s="14">
        <f t="shared" si="16"/>
        <v>2574779.58</v>
      </c>
      <c r="K72" s="15">
        <f t="shared" si="16"/>
        <v>1034</v>
      </c>
      <c r="L72" s="14">
        <f t="shared" si="16"/>
        <v>657590.03</v>
      </c>
      <c r="M72" s="15">
        <f t="shared" si="16"/>
        <v>2948</v>
      </c>
      <c r="N72" s="14">
        <f t="shared" si="16"/>
        <v>1196095.57</v>
      </c>
      <c r="O72" s="15">
        <f t="shared" si="16"/>
        <v>315</v>
      </c>
      <c r="P72" s="14">
        <f t="shared" si="16"/>
        <v>2907106.2</v>
      </c>
      <c r="Q72" s="15">
        <f t="shared" si="16"/>
        <v>43</v>
      </c>
      <c r="R72" s="14">
        <f t="shared" si="16"/>
        <v>890831.89</v>
      </c>
      <c r="S72" s="15">
        <f t="shared" si="16"/>
        <v>0</v>
      </c>
      <c r="T72" s="14">
        <f t="shared" si="16"/>
        <v>0</v>
      </c>
      <c r="U72" s="15">
        <f t="shared" si="16"/>
        <v>0</v>
      </c>
      <c r="V72" s="14">
        <f t="shared" si="16"/>
        <v>0</v>
      </c>
      <c r="W72" s="15">
        <f t="shared" si="16"/>
        <v>646</v>
      </c>
      <c r="X72" s="14">
        <f t="shared" si="15"/>
        <v>2681296.56</v>
      </c>
      <c r="Y72" s="14">
        <f t="shared" si="6"/>
        <v>2642236.35</v>
      </c>
      <c r="Z72" s="14">
        <f t="shared" si="7"/>
        <v>1198092.99</v>
      </c>
      <c r="AA72" s="15">
        <f>[2]Лист2!$M223</f>
        <v>578</v>
      </c>
      <c r="AB72" s="14">
        <f>[2]Лист2!M69</f>
        <v>572054.73</v>
      </c>
      <c r="AC72" s="15">
        <f>[2]Лист2!N223</f>
        <v>276</v>
      </c>
      <c r="AD72" s="14">
        <f>[2]Лист2!$N69</f>
        <v>174816.28</v>
      </c>
      <c r="AE72" s="15">
        <f>[2]Лист2!$O223</f>
        <v>411</v>
      </c>
      <c r="AF72" s="14">
        <f>[2]Лист2!$O69</f>
        <v>451221.98</v>
      </c>
      <c r="AG72" s="15">
        <f>[2]Лист2!$S223</f>
        <v>78</v>
      </c>
      <c r="AH72" s="14">
        <f>[2]Лист2!$S69</f>
        <v>719729.11</v>
      </c>
      <c r="AI72" s="15">
        <f>[2]Лист2!$P223</f>
        <v>3</v>
      </c>
      <c r="AJ72" s="20">
        <f>[2]Лист2!$P69</f>
        <v>47178.65</v>
      </c>
      <c r="AK72" s="15">
        <f>[2]Лист2!$Q223</f>
        <v>0</v>
      </c>
      <c r="AL72" s="14">
        <f>[2]Лист2!$Q69</f>
        <v>0</v>
      </c>
      <c r="AM72" s="15">
        <f>[2]Лист2!$R223</f>
        <v>0</v>
      </c>
      <c r="AN72" s="20">
        <f>[2]Лист2!$R69</f>
        <v>0</v>
      </c>
      <c r="AO72" s="15">
        <f>[2]Лист2!$T223</f>
        <v>183</v>
      </c>
      <c r="AP72" s="14">
        <f>[2]Лист2!$T69</f>
        <v>677235.6</v>
      </c>
      <c r="AQ72" s="14">
        <f t="shared" si="8"/>
        <v>2847077.12</v>
      </c>
      <c r="AR72" s="14">
        <f t="shared" si="9"/>
        <v>1076790.73</v>
      </c>
      <c r="AS72" s="15">
        <f>[2]Лист2!$W223</f>
        <v>517</v>
      </c>
      <c r="AT72" s="14">
        <f>[2]Лист2!$W69</f>
        <v>667574.94999999995</v>
      </c>
      <c r="AU72" s="15">
        <f>[2]Лист2!$X223</f>
        <v>241</v>
      </c>
      <c r="AV72" s="14">
        <f>[2]Лист2!$X69</f>
        <v>160924.57999999999</v>
      </c>
      <c r="AW72" s="15">
        <f>[2]Лист2!$Y223</f>
        <v>1063</v>
      </c>
      <c r="AX72" s="14">
        <f>[2]Лист2!$Y69</f>
        <v>248291.20000000001</v>
      </c>
      <c r="AY72" s="15">
        <f>[2]Лист2!$AC223</f>
        <v>80</v>
      </c>
      <c r="AZ72" s="14">
        <f>[2]Лист2!$AC69</f>
        <v>733823.99</v>
      </c>
      <c r="BA72" s="15">
        <f>[2]Лист2!$Z223</f>
        <v>18</v>
      </c>
      <c r="BB72" s="20">
        <f>[2]Лист2!$Z69</f>
        <v>368442.08</v>
      </c>
      <c r="BC72" s="15">
        <f>[2]Лист2!$AA223</f>
        <v>0</v>
      </c>
      <c r="BD72" s="14">
        <f>[2]Лист2!$AA69</f>
        <v>0</v>
      </c>
      <c r="BE72" s="15">
        <f>[2]Лист2!$AB223</f>
        <v>0</v>
      </c>
      <c r="BF72" s="20">
        <f>[2]Лист2!$AB69</f>
        <v>0</v>
      </c>
      <c r="BG72" s="15">
        <f>[2]Лист2!$AD223</f>
        <v>140</v>
      </c>
      <c r="BH72" s="14">
        <f>[2]Лист2!$AD69</f>
        <v>668020.31999999995</v>
      </c>
      <c r="BI72" s="14">
        <f t="shared" si="10"/>
        <v>2791347.64</v>
      </c>
      <c r="BJ72" s="14">
        <f t="shared" si="11"/>
        <v>1128285.8999999999</v>
      </c>
      <c r="BK72" s="15">
        <f>[2]Лист2!$AG223</f>
        <v>578</v>
      </c>
      <c r="BL72" s="14">
        <f>[2]Лист2!$AG69</f>
        <v>715335.06</v>
      </c>
      <c r="BM72" s="15">
        <f>[2]Лист2!$AH223</f>
        <v>276</v>
      </c>
      <c r="BN72" s="14">
        <f>[2]Лист2!$AH69</f>
        <v>167370.44</v>
      </c>
      <c r="BO72" s="15">
        <f>[2]Лист2!$AI223</f>
        <v>737</v>
      </c>
      <c r="BP72" s="14">
        <f>[2]Лист2!$AI69</f>
        <v>245580.4</v>
      </c>
      <c r="BQ72" s="15">
        <f>[2]Лист2!$AM223</f>
        <v>79</v>
      </c>
      <c r="BR72" s="14">
        <f>[2]Лист2!$AM69</f>
        <v>719729.11</v>
      </c>
      <c r="BS72" s="15">
        <f>[2]Лист2!$AJ223</f>
        <v>12</v>
      </c>
      <c r="BT72" s="20">
        <f>[2]Лист2!$AJ69</f>
        <v>275312.31</v>
      </c>
      <c r="BU72" s="15">
        <f>[2]Лист2!$AK223</f>
        <v>0</v>
      </c>
      <c r="BV72" s="14">
        <f>[2]Лист2!$AK69</f>
        <v>0</v>
      </c>
      <c r="BW72" s="15">
        <f>[2]Лист2!$AL223</f>
        <v>0</v>
      </c>
      <c r="BX72" s="20">
        <f>[2]Лист2!$AL69</f>
        <v>0</v>
      </c>
      <c r="BY72" s="15">
        <f>[2]Лист2!$AN223</f>
        <v>183</v>
      </c>
      <c r="BZ72" s="14">
        <f>[2]Лист2!$AN69</f>
        <v>668020.31999999995</v>
      </c>
      <c r="CA72" s="14">
        <f t="shared" si="12"/>
        <v>2627038.7200000002</v>
      </c>
      <c r="CB72" s="14">
        <f t="shared" si="13"/>
        <v>1025295.56</v>
      </c>
      <c r="CC72" s="15">
        <f>[2]Лист2!$AQ223</f>
        <v>518</v>
      </c>
      <c r="CD72" s="14">
        <f>[2]Лист2!$AQ69</f>
        <v>619814.84</v>
      </c>
      <c r="CE72" s="15">
        <f>[2]Лист2!$AR223</f>
        <v>241</v>
      </c>
      <c r="CF72" s="14">
        <f>[2]Лист2!$AR69</f>
        <v>154478.73000000001</v>
      </c>
      <c r="CG72" s="15">
        <f>[2]Лист2!$AS223</f>
        <v>737</v>
      </c>
      <c r="CH72" s="14">
        <f>[2]Лист2!$AS69</f>
        <v>251001.99</v>
      </c>
      <c r="CI72" s="15">
        <f>[2]Лист2!$AW223</f>
        <v>78</v>
      </c>
      <c r="CJ72" s="14">
        <f>[2]Лист2!$AW69</f>
        <v>733823.99</v>
      </c>
      <c r="CK72" s="15">
        <f>[2]Лист2!$AT223</f>
        <v>10</v>
      </c>
      <c r="CL72" s="20">
        <f>[2]Лист2!$AT69</f>
        <v>199898.85</v>
      </c>
      <c r="CM72" s="15">
        <f>[2]Лист2!$AU223</f>
        <v>0</v>
      </c>
      <c r="CN72" s="14">
        <f>[2]Лист2!$AU69</f>
        <v>0</v>
      </c>
      <c r="CO72" s="15">
        <f>[2]Лист2!$AV223</f>
        <v>0</v>
      </c>
      <c r="CP72" s="20">
        <f>[2]Лист2!$AV69</f>
        <v>0</v>
      </c>
      <c r="CQ72" s="15">
        <f>[2]Лист2!$AX223</f>
        <v>140</v>
      </c>
      <c r="CR72" s="14">
        <f>[2]Лист2!$AX69</f>
        <v>668020.31999999995</v>
      </c>
    </row>
    <row r="73" spans="1:96" s="19" customFormat="1" x14ac:dyDescent="0.25">
      <c r="A73" s="33" t="s">
        <v>227</v>
      </c>
      <c r="B73" s="31" t="s">
        <v>35</v>
      </c>
      <c r="C73" s="16">
        <v>330031</v>
      </c>
      <c r="D73" s="17" t="s">
        <v>139</v>
      </c>
      <c r="E73" s="17" t="s">
        <v>123</v>
      </c>
      <c r="F73" s="18" t="s">
        <v>140</v>
      </c>
      <c r="G73" s="14">
        <f t="shared" si="3"/>
        <v>21826705.5</v>
      </c>
      <c r="H73" s="14">
        <f t="shared" si="4"/>
        <v>12705131.98</v>
      </c>
      <c r="I73" s="15">
        <f t="shared" si="16"/>
        <v>6402</v>
      </c>
      <c r="J73" s="14">
        <f t="shared" si="16"/>
        <v>7190529.04</v>
      </c>
      <c r="K73" s="15">
        <f t="shared" si="16"/>
        <v>2743</v>
      </c>
      <c r="L73" s="14">
        <f t="shared" si="16"/>
        <v>1659914.48</v>
      </c>
      <c r="M73" s="15">
        <f t="shared" si="16"/>
        <v>4500</v>
      </c>
      <c r="N73" s="14">
        <f t="shared" si="16"/>
        <v>3854688.46</v>
      </c>
      <c r="O73" s="15">
        <f t="shared" si="16"/>
        <v>481</v>
      </c>
      <c r="P73" s="14">
        <f t="shared" si="16"/>
        <v>4699969.72</v>
      </c>
      <c r="Q73" s="15">
        <f t="shared" si="16"/>
        <v>55</v>
      </c>
      <c r="R73" s="14">
        <f t="shared" si="16"/>
        <v>755987.52</v>
      </c>
      <c r="S73" s="15">
        <f t="shared" si="16"/>
        <v>0</v>
      </c>
      <c r="T73" s="14">
        <f t="shared" si="16"/>
        <v>0</v>
      </c>
      <c r="U73" s="15">
        <f t="shared" si="16"/>
        <v>0</v>
      </c>
      <c r="V73" s="14">
        <f t="shared" si="16"/>
        <v>0</v>
      </c>
      <c r="W73" s="15">
        <f t="shared" si="16"/>
        <v>1615</v>
      </c>
      <c r="X73" s="14">
        <f t="shared" si="15"/>
        <v>3665616.28</v>
      </c>
      <c r="Y73" s="14">
        <f t="shared" si="6"/>
        <v>5429976</v>
      </c>
      <c r="Z73" s="14">
        <f t="shared" si="7"/>
        <v>3175713.63</v>
      </c>
      <c r="AA73" s="15">
        <f>[2]Лист2!$M224</f>
        <v>1470</v>
      </c>
      <c r="AB73" s="14">
        <f>[2]Лист2!M70</f>
        <v>1872632.26</v>
      </c>
      <c r="AC73" s="15">
        <f>[2]Лист2!N224</f>
        <v>592</v>
      </c>
      <c r="AD73" s="14">
        <f>[2]Лист2!$N70</f>
        <v>443636.76</v>
      </c>
      <c r="AE73" s="15">
        <f>[2]Лист2!$O224</f>
        <v>1060</v>
      </c>
      <c r="AF73" s="14">
        <f>[2]Лист2!$O70</f>
        <v>859444.61</v>
      </c>
      <c r="AG73" s="15">
        <f>[2]Лист2!$S224</f>
        <v>160</v>
      </c>
      <c r="AH73" s="14">
        <f>[2]Лист2!$S70</f>
        <v>1087492.43</v>
      </c>
      <c r="AI73" s="15">
        <f>[2]Лист2!$P224</f>
        <v>13</v>
      </c>
      <c r="AJ73" s="20">
        <f>[2]Лист2!$P70</f>
        <v>184278.04</v>
      </c>
      <c r="AK73" s="15">
        <f>[2]Лист2!$Q224</f>
        <v>0</v>
      </c>
      <c r="AL73" s="14">
        <f>[2]Лист2!$Q70</f>
        <v>0</v>
      </c>
      <c r="AM73" s="15">
        <f>[2]Лист2!$R224</f>
        <v>0</v>
      </c>
      <c r="AN73" s="20">
        <f>[2]Лист2!$R70</f>
        <v>0</v>
      </c>
      <c r="AO73" s="15">
        <f>[2]Лист2!$T224</f>
        <v>415</v>
      </c>
      <c r="AP73" s="14">
        <f>[2]Лист2!$T70</f>
        <v>982491.9</v>
      </c>
      <c r="AQ73" s="14">
        <f t="shared" si="8"/>
        <v>5604889.6100000003</v>
      </c>
      <c r="AR73" s="14">
        <f t="shared" si="9"/>
        <v>3226852.36</v>
      </c>
      <c r="AS73" s="15">
        <f>[2]Лист2!$W224</f>
        <v>1612</v>
      </c>
      <c r="AT73" s="14">
        <f>[2]Лист2!$W70</f>
        <v>1772632.26</v>
      </c>
      <c r="AU73" s="15">
        <f>[2]Лист2!$X224</f>
        <v>750</v>
      </c>
      <c r="AV73" s="14">
        <f>[2]Лист2!$X70</f>
        <v>386320.48</v>
      </c>
      <c r="AW73" s="15">
        <f>[2]Лист2!$Y224</f>
        <v>1131</v>
      </c>
      <c r="AX73" s="14">
        <f>[2]Лист2!$Y70</f>
        <v>1067899.6200000001</v>
      </c>
      <c r="AY73" s="15">
        <f>[2]Лист2!$AC224</f>
        <v>93</v>
      </c>
      <c r="AZ73" s="14">
        <f>[2]Лист2!$AC70</f>
        <v>1287492.43</v>
      </c>
      <c r="BA73" s="15">
        <f>[2]Лист2!$Z224</f>
        <v>14</v>
      </c>
      <c r="BB73" s="20">
        <f>[2]Лист2!$Z70</f>
        <v>196169.82</v>
      </c>
      <c r="BC73" s="15">
        <f>[2]Лист2!$AA224</f>
        <v>0</v>
      </c>
      <c r="BD73" s="14">
        <f>[2]Лист2!$AA70</f>
        <v>0</v>
      </c>
      <c r="BE73" s="15">
        <f>[2]Лист2!$AB224</f>
        <v>0</v>
      </c>
      <c r="BF73" s="20">
        <f>[2]Лист2!$AB70</f>
        <v>0</v>
      </c>
      <c r="BG73" s="15">
        <f>[2]Лист2!$AD224</f>
        <v>400</v>
      </c>
      <c r="BH73" s="14">
        <f>[2]Лист2!$AD70</f>
        <v>894375</v>
      </c>
      <c r="BI73" s="14">
        <f t="shared" si="10"/>
        <v>5662205.8899999997</v>
      </c>
      <c r="BJ73" s="14">
        <f t="shared" si="11"/>
        <v>3284168.64</v>
      </c>
      <c r="BK73" s="15">
        <f>[2]Лист2!$AG224</f>
        <v>1608</v>
      </c>
      <c r="BL73" s="14">
        <f>[2]Лист2!$AG70</f>
        <v>1772632.26</v>
      </c>
      <c r="BM73" s="15">
        <f>[2]Лист2!$AH224</f>
        <v>592</v>
      </c>
      <c r="BN73" s="14">
        <f>[2]Лист2!$AH70</f>
        <v>443636.76</v>
      </c>
      <c r="BO73" s="15">
        <f>[2]Лист2!$AI224</f>
        <v>1137</v>
      </c>
      <c r="BP73" s="14">
        <f>[2]Лист2!$AI70</f>
        <v>1067899.6200000001</v>
      </c>
      <c r="BQ73" s="15">
        <f>[2]Лист2!$AM224</f>
        <v>93</v>
      </c>
      <c r="BR73" s="14">
        <f>[2]Лист2!$AM70</f>
        <v>1287492.43</v>
      </c>
      <c r="BS73" s="15">
        <f>[2]Лист2!$AJ224</f>
        <v>14</v>
      </c>
      <c r="BT73" s="20">
        <f>[2]Лист2!$AJ70</f>
        <v>196169.82</v>
      </c>
      <c r="BU73" s="15">
        <f>[2]Лист2!$AK224</f>
        <v>0</v>
      </c>
      <c r="BV73" s="14">
        <f>[2]Лист2!$AK70</f>
        <v>0</v>
      </c>
      <c r="BW73" s="15">
        <f>[2]Лист2!$AL224</f>
        <v>0</v>
      </c>
      <c r="BX73" s="20">
        <f>[2]Лист2!$AL70</f>
        <v>0</v>
      </c>
      <c r="BY73" s="15">
        <f>[2]Лист2!$AN224</f>
        <v>400</v>
      </c>
      <c r="BZ73" s="14">
        <f>[2]Лист2!$AN70</f>
        <v>894375</v>
      </c>
      <c r="CA73" s="14">
        <f t="shared" si="12"/>
        <v>5129634</v>
      </c>
      <c r="CB73" s="14">
        <f t="shared" si="13"/>
        <v>3018397.35</v>
      </c>
      <c r="CC73" s="15">
        <f>[2]Лист2!$AQ224</f>
        <v>1712</v>
      </c>
      <c r="CD73" s="14">
        <f>[2]Лист2!$AQ70</f>
        <v>1772632.26</v>
      </c>
      <c r="CE73" s="15">
        <f>[2]Лист2!$AR224</f>
        <v>809</v>
      </c>
      <c r="CF73" s="14">
        <f>[2]Лист2!$AR70</f>
        <v>386320.48</v>
      </c>
      <c r="CG73" s="15">
        <f>[2]Лист2!$AS224</f>
        <v>1172</v>
      </c>
      <c r="CH73" s="14">
        <f>[2]Лист2!$AS70</f>
        <v>859444.61</v>
      </c>
      <c r="CI73" s="15">
        <f>[2]Лист2!$AW224</f>
        <v>135</v>
      </c>
      <c r="CJ73" s="14">
        <f>[2]Лист2!$AW70</f>
        <v>1037492.43</v>
      </c>
      <c r="CK73" s="15">
        <f>[2]Лист2!$AT224</f>
        <v>14</v>
      </c>
      <c r="CL73" s="20">
        <f>[2]Лист2!$AT70</f>
        <v>179369.84</v>
      </c>
      <c r="CM73" s="15">
        <f>[2]Лист2!$AU224</f>
        <v>0</v>
      </c>
      <c r="CN73" s="14">
        <f>[2]Лист2!$AU70</f>
        <v>0</v>
      </c>
      <c r="CO73" s="15">
        <f>[2]Лист2!$AV224</f>
        <v>0</v>
      </c>
      <c r="CP73" s="20">
        <f>[2]Лист2!$AV70</f>
        <v>0</v>
      </c>
      <c r="CQ73" s="15">
        <f>[2]Лист2!$AX224</f>
        <v>400</v>
      </c>
      <c r="CR73" s="14">
        <f>[2]Лист2!$AX70</f>
        <v>894374.38</v>
      </c>
    </row>
    <row r="74" spans="1:96" s="19" customFormat="1" x14ac:dyDescent="0.25">
      <c r="A74" s="29" t="s">
        <v>228</v>
      </c>
      <c r="B74" s="34" t="s">
        <v>36</v>
      </c>
      <c r="C74" s="16">
        <v>330026</v>
      </c>
      <c r="D74" s="17" t="s">
        <v>139</v>
      </c>
      <c r="E74" s="17" t="s">
        <v>123</v>
      </c>
      <c r="F74" s="18" t="s">
        <v>140</v>
      </c>
      <c r="G74" s="14">
        <f t="shared" si="3"/>
        <v>23229981.210000001</v>
      </c>
      <c r="H74" s="14">
        <f t="shared" si="4"/>
        <v>13758062.779999999</v>
      </c>
      <c r="I74" s="15">
        <f t="shared" ref="I74:W90" si="17">AA74+AS74+BK74+CC74</f>
        <v>11983</v>
      </c>
      <c r="J74" s="14">
        <f t="shared" si="17"/>
        <v>9315460.6300000008</v>
      </c>
      <c r="K74" s="15">
        <f t="shared" si="17"/>
        <v>1923</v>
      </c>
      <c r="L74" s="14">
        <f t="shared" si="17"/>
        <v>1046843.74</v>
      </c>
      <c r="M74" s="15">
        <f t="shared" si="17"/>
        <v>3312</v>
      </c>
      <c r="N74" s="14">
        <f t="shared" si="17"/>
        <v>3395758.41</v>
      </c>
      <c r="O74" s="15">
        <f t="shared" si="17"/>
        <v>661</v>
      </c>
      <c r="P74" s="14">
        <f t="shared" si="17"/>
        <v>6348659.25</v>
      </c>
      <c r="Q74" s="15">
        <f t="shared" si="17"/>
        <v>37</v>
      </c>
      <c r="R74" s="14">
        <f t="shared" si="17"/>
        <v>712300.6</v>
      </c>
      <c r="S74" s="15">
        <f t="shared" si="17"/>
        <v>0</v>
      </c>
      <c r="T74" s="14">
        <f t="shared" si="17"/>
        <v>0</v>
      </c>
      <c r="U74" s="15">
        <f t="shared" si="17"/>
        <v>0</v>
      </c>
      <c r="V74" s="14">
        <f t="shared" si="17"/>
        <v>0</v>
      </c>
      <c r="W74" s="15">
        <f t="shared" si="17"/>
        <v>1938</v>
      </c>
      <c r="X74" s="14">
        <f t="shared" si="15"/>
        <v>2410958.58</v>
      </c>
      <c r="Y74" s="14">
        <f t="shared" si="6"/>
        <v>5934721.4800000004</v>
      </c>
      <c r="Z74" s="14">
        <f t="shared" si="7"/>
        <v>3660823.1</v>
      </c>
      <c r="AA74" s="15">
        <f>[2]Лист2!$M225</f>
        <v>1285</v>
      </c>
      <c r="AB74" s="14">
        <f>[2]Лист2!M71</f>
        <v>1787352.67</v>
      </c>
      <c r="AC74" s="15">
        <f>[2]Лист2!N225</f>
        <v>408</v>
      </c>
      <c r="AD74" s="14">
        <f>[2]Лист2!$N71</f>
        <v>224042.92</v>
      </c>
      <c r="AE74" s="15">
        <f>[2]Лист2!$O225</f>
        <v>546</v>
      </c>
      <c r="AF74" s="14">
        <f>[2]Лист2!$O71</f>
        <v>1649427.51</v>
      </c>
      <c r="AG74" s="15">
        <f>[2]Лист2!$S225</f>
        <v>132</v>
      </c>
      <c r="AH74" s="14">
        <f>[2]Лист2!$S71</f>
        <v>1250492.3899999999</v>
      </c>
      <c r="AI74" s="15">
        <f>[2]Лист2!$P225</f>
        <v>9</v>
      </c>
      <c r="AJ74" s="20">
        <f>[2]Лист2!$P71</f>
        <v>156318.21</v>
      </c>
      <c r="AK74" s="15">
        <f>[2]Лист2!$Q225</f>
        <v>0</v>
      </c>
      <c r="AL74" s="14">
        <f>[2]Лист2!$Q71</f>
        <v>0</v>
      </c>
      <c r="AM74" s="15">
        <f>[2]Лист2!$R225</f>
        <v>0</v>
      </c>
      <c r="AN74" s="20">
        <f>[2]Лист2!$R71</f>
        <v>0</v>
      </c>
      <c r="AO74" s="15">
        <f>[2]Лист2!$T225</f>
        <v>138</v>
      </c>
      <c r="AP74" s="14">
        <f>[2]Лист2!$T71</f>
        <v>867087.78</v>
      </c>
      <c r="AQ74" s="14">
        <f t="shared" si="8"/>
        <v>6019450.1600000001</v>
      </c>
      <c r="AR74" s="14">
        <f t="shared" si="9"/>
        <v>3365746.56</v>
      </c>
      <c r="AS74" s="15">
        <f>[2]Лист2!$W225</f>
        <v>3566</v>
      </c>
      <c r="AT74" s="14">
        <f>[2]Лист2!$W71</f>
        <v>2509369.3199999998</v>
      </c>
      <c r="AU74" s="15">
        <f>[2]Лист2!$X225</f>
        <v>505</v>
      </c>
      <c r="AV74" s="14">
        <f>[2]Лист2!$X71</f>
        <v>274266.94</v>
      </c>
      <c r="AW74" s="15">
        <f>[2]Лист2!$Y225</f>
        <v>922</v>
      </c>
      <c r="AX74" s="14">
        <f>[2]Лист2!$Y71</f>
        <v>582110.30000000005</v>
      </c>
      <c r="AY74" s="15">
        <f>[2]Лист2!$AC225</f>
        <v>209</v>
      </c>
      <c r="AZ74" s="14">
        <f>[2]Лист2!$AC71</f>
        <v>1939247.61</v>
      </c>
      <c r="BA74" s="15">
        <f>[2]Лист2!$Z225</f>
        <v>10</v>
      </c>
      <c r="BB74" s="20">
        <f>[2]Лист2!$Z71</f>
        <v>199832.39</v>
      </c>
      <c r="BC74" s="15">
        <f>[2]Лист2!$AA225</f>
        <v>0</v>
      </c>
      <c r="BD74" s="14">
        <f>[2]Лист2!$AA71</f>
        <v>0</v>
      </c>
      <c r="BE74" s="15">
        <f>[2]Лист2!$AB225</f>
        <v>0</v>
      </c>
      <c r="BF74" s="20">
        <f>[2]Лист2!$AB71</f>
        <v>0</v>
      </c>
      <c r="BG74" s="15">
        <f>[2]Лист2!$AD225</f>
        <v>600</v>
      </c>
      <c r="BH74" s="14">
        <f>[2]Лист2!$AD71</f>
        <v>514623.6</v>
      </c>
      <c r="BI74" s="14">
        <f t="shared" si="10"/>
        <v>5647776.4100000001</v>
      </c>
      <c r="BJ74" s="14">
        <f t="shared" si="11"/>
        <v>3365746.56</v>
      </c>
      <c r="BK74" s="15">
        <f>[2]Лист2!$AG225</f>
        <v>3566</v>
      </c>
      <c r="BL74" s="14">
        <f>[2]Лист2!$AG71</f>
        <v>2509369.3199999998</v>
      </c>
      <c r="BM74" s="15">
        <f>[2]Лист2!$AH225</f>
        <v>505</v>
      </c>
      <c r="BN74" s="14">
        <f>[2]Лист2!$AH71</f>
        <v>274266.94</v>
      </c>
      <c r="BO74" s="15">
        <f>[2]Лист2!$AI225</f>
        <v>922</v>
      </c>
      <c r="BP74" s="14">
        <f>[2]Лист2!$AI71</f>
        <v>582110.30000000005</v>
      </c>
      <c r="BQ74" s="15">
        <f>[2]Лист2!$AM225</f>
        <v>161</v>
      </c>
      <c r="BR74" s="14">
        <f>[2]Лист2!$AM71</f>
        <v>1589331.25</v>
      </c>
      <c r="BS74" s="15">
        <f>[2]Лист2!$AJ225</f>
        <v>9</v>
      </c>
      <c r="BT74" s="20">
        <f>[2]Лист2!$AJ71</f>
        <v>178075</v>
      </c>
      <c r="BU74" s="15">
        <f>[2]Лист2!$AK225</f>
        <v>0</v>
      </c>
      <c r="BV74" s="14">
        <f>[2]Лист2!$AK71</f>
        <v>0</v>
      </c>
      <c r="BW74" s="15">
        <f>[2]Лист2!$AL225</f>
        <v>0</v>
      </c>
      <c r="BX74" s="20">
        <f>[2]Лист2!$AL71</f>
        <v>0</v>
      </c>
      <c r="BY74" s="15">
        <f>[2]Лист2!$AN225</f>
        <v>600</v>
      </c>
      <c r="BZ74" s="14">
        <f>[2]Лист2!$AN71</f>
        <v>514623.6</v>
      </c>
      <c r="CA74" s="14">
        <f t="shared" si="12"/>
        <v>5628033.1600000001</v>
      </c>
      <c r="CB74" s="14">
        <f t="shared" si="13"/>
        <v>3365746.56</v>
      </c>
      <c r="CC74" s="15">
        <f>[2]Лист2!$AQ225</f>
        <v>3566</v>
      </c>
      <c r="CD74" s="14">
        <f>[2]Лист2!$AQ71</f>
        <v>2509369.3199999998</v>
      </c>
      <c r="CE74" s="15">
        <f>[2]Лист2!$AR225</f>
        <v>505</v>
      </c>
      <c r="CF74" s="14">
        <f>[2]Лист2!$AR71</f>
        <v>274266.94</v>
      </c>
      <c r="CG74" s="15">
        <f>[2]Лист2!$AS225</f>
        <v>922</v>
      </c>
      <c r="CH74" s="14">
        <f>[2]Лист2!$AS71</f>
        <v>582110.30000000005</v>
      </c>
      <c r="CI74" s="15">
        <f>[2]Лист2!$AW225</f>
        <v>159</v>
      </c>
      <c r="CJ74" s="14">
        <f>[2]Лист2!$AW71</f>
        <v>1569588</v>
      </c>
      <c r="CK74" s="15">
        <f>[2]Лист2!$AT225</f>
        <v>9</v>
      </c>
      <c r="CL74" s="20">
        <f>[2]Лист2!$AT71</f>
        <v>178075</v>
      </c>
      <c r="CM74" s="15">
        <f>[2]Лист2!$AU225</f>
        <v>0</v>
      </c>
      <c r="CN74" s="14">
        <f>[2]Лист2!$AU71</f>
        <v>0</v>
      </c>
      <c r="CO74" s="15">
        <f>[2]Лист2!$AV225</f>
        <v>0</v>
      </c>
      <c r="CP74" s="20">
        <f>[2]Лист2!$AV71</f>
        <v>0</v>
      </c>
      <c r="CQ74" s="15">
        <f>[2]Лист2!$AX225</f>
        <v>600</v>
      </c>
      <c r="CR74" s="14">
        <f>[2]Лист2!$AX71</f>
        <v>514623.6</v>
      </c>
    </row>
    <row r="75" spans="1:96" s="19" customFormat="1" x14ac:dyDescent="0.25">
      <c r="A75" s="33" t="s">
        <v>229</v>
      </c>
      <c r="B75" s="34" t="s">
        <v>37</v>
      </c>
      <c r="C75" s="16">
        <v>330365</v>
      </c>
      <c r="D75" s="17" t="s">
        <v>139</v>
      </c>
      <c r="E75" s="17" t="s">
        <v>135</v>
      </c>
      <c r="F75" s="18" t="s">
        <v>140</v>
      </c>
      <c r="G75" s="14">
        <f t="shared" ref="G75:G138" si="18">H75+P75+R75+X75</f>
        <v>6826091.2699999996</v>
      </c>
      <c r="H75" s="14">
        <f t="shared" ref="H75:H138" si="19">J75+L75+N75</f>
        <v>5574673.2599999998</v>
      </c>
      <c r="I75" s="15">
        <f t="shared" si="17"/>
        <v>2530</v>
      </c>
      <c r="J75" s="14">
        <f t="shared" si="17"/>
        <v>1701919.14</v>
      </c>
      <c r="K75" s="15">
        <f t="shared" si="17"/>
        <v>1268</v>
      </c>
      <c r="L75" s="14">
        <f t="shared" si="17"/>
        <v>801246.32</v>
      </c>
      <c r="M75" s="15">
        <f t="shared" si="17"/>
        <v>1597</v>
      </c>
      <c r="N75" s="14">
        <f t="shared" si="17"/>
        <v>3071507.8</v>
      </c>
      <c r="O75" s="15">
        <f t="shared" si="17"/>
        <v>85</v>
      </c>
      <c r="P75" s="14">
        <f t="shared" si="17"/>
        <v>804085.1</v>
      </c>
      <c r="Q75" s="15">
        <f t="shared" si="17"/>
        <v>0</v>
      </c>
      <c r="R75" s="14">
        <f t="shared" si="17"/>
        <v>0</v>
      </c>
      <c r="S75" s="15">
        <f t="shared" si="17"/>
        <v>0</v>
      </c>
      <c r="T75" s="14">
        <f t="shared" si="17"/>
        <v>0</v>
      </c>
      <c r="U75" s="15">
        <f t="shared" si="17"/>
        <v>0</v>
      </c>
      <c r="V75" s="14">
        <f t="shared" si="17"/>
        <v>0</v>
      </c>
      <c r="W75" s="15">
        <f t="shared" si="17"/>
        <v>95</v>
      </c>
      <c r="X75" s="14">
        <f t="shared" si="15"/>
        <v>447332.91</v>
      </c>
      <c r="Y75" s="14">
        <f t="shared" ref="Y75:Y138" si="20">Z75+AH75+AJ75+AP75</f>
        <v>2110320.94</v>
      </c>
      <c r="Z75" s="14">
        <f t="shared" ref="Z75:Z138" si="21">AB75+AD75+AF75</f>
        <v>1421762.51</v>
      </c>
      <c r="AA75" s="15">
        <f>[2]Лист2!$M226</f>
        <v>766</v>
      </c>
      <c r="AB75" s="14">
        <f>[2]Лист2!M72</f>
        <v>594475.68999999994</v>
      </c>
      <c r="AC75" s="15">
        <f>[2]Лист2!N226</f>
        <v>401</v>
      </c>
      <c r="AD75" s="14">
        <f>[2]Лист2!$N72</f>
        <v>256123.9</v>
      </c>
      <c r="AE75" s="15">
        <f>[2]Лист2!$O226</f>
        <v>488</v>
      </c>
      <c r="AF75" s="14">
        <f>[2]Лист2!$O72</f>
        <v>571162.92000000004</v>
      </c>
      <c r="AG75" s="15">
        <f>[2]Лист2!$S226</f>
        <v>26</v>
      </c>
      <c r="AH75" s="14">
        <f>[2]Лист2!$S72</f>
        <v>241225.52</v>
      </c>
      <c r="AI75" s="15">
        <f>[2]Лист2!$P226</f>
        <v>0</v>
      </c>
      <c r="AJ75" s="20">
        <f>[2]Лист2!$P72</f>
        <v>0</v>
      </c>
      <c r="AK75" s="15">
        <f>[2]Лист2!$Q226</f>
        <v>0</v>
      </c>
      <c r="AL75" s="14">
        <f>[2]Лист2!$Q72</f>
        <v>0</v>
      </c>
      <c r="AM75" s="15">
        <f>[2]Лист2!$R226</f>
        <v>0</v>
      </c>
      <c r="AN75" s="20">
        <f>[2]Лист2!$R72</f>
        <v>0</v>
      </c>
      <c r="AO75" s="15">
        <f>[2]Лист2!$T226</f>
        <v>95</v>
      </c>
      <c r="AP75" s="14">
        <f>[2]Лист2!$T72</f>
        <v>447332.91</v>
      </c>
      <c r="AQ75" s="14">
        <f t="shared" ref="AQ75:AQ138" si="22">AR75+AZ75+BB75+BH75</f>
        <v>1537626.92</v>
      </c>
      <c r="AR75" s="14">
        <f t="shared" ref="AR75:AR138" si="23">AT75+AV75+AX75</f>
        <v>1376817.48</v>
      </c>
      <c r="AS75" s="15">
        <f>[2]Лист2!$W226</f>
        <v>523</v>
      </c>
      <c r="AT75" s="14">
        <f>[2]Лист2!$W72</f>
        <v>256477.24</v>
      </c>
      <c r="AU75" s="15">
        <f>[2]Лист2!$X226</f>
        <v>257</v>
      </c>
      <c r="AV75" s="14">
        <f>[2]Лист2!$X72</f>
        <v>155749.26</v>
      </c>
      <c r="AW75" s="15">
        <f>[2]Лист2!$Y226</f>
        <v>317</v>
      </c>
      <c r="AX75" s="14">
        <f>[2]Лист2!$Y72</f>
        <v>964590.98</v>
      </c>
      <c r="AY75" s="15">
        <f>[2]Лист2!$AC226</f>
        <v>17</v>
      </c>
      <c r="AZ75" s="14">
        <f>[2]Лист2!$AC72</f>
        <v>160809.44</v>
      </c>
      <c r="BA75" s="15">
        <f>[2]Лист2!$Z226</f>
        <v>0</v>
      </c>
      <c r="BB75" s="20">
        <f>[2]Лист2!$Z72</f>
        <v>0</v>
      </c>
      <c r="BC75" s="15">
        <f>[2]Лист2!$AA226</f>
        <v>0</v>
      </c>
      <c r="BD75" s="14">
        <f>[2]Лист2!$AA72</f>
        <v>0</v>
      </c>
      <c r="BE75" s="15">
        <f>[2]Лист2!$AB226</f>
        <v>0</v>
      </c>
      <c r="BF75" s="20">
        <f>[2]Лист2!$AB72</f>
        <v>0</v>
      </c>
      <c r="BG75" s="15">
        <f>[2]Лист2!$AD226</f>
        <v>0</v>
      </c>
      <c r="BH75" s="14">
        <f>[2]Лист2!$AD72</f>
        <v>0</v>
      </c>
      <c r="BI75" s="14">
        <f t="shared" ref="BI75:BI138" si="24">BJ75+BR75+BT75+BZ75</f>
        <v>1597148.23</v>
      </c>
      <c r="BJ75" s="14">
        <f t="shared" ref="BJ75:BJ138" si="25">BL75+BN75+BP75</f>
        <v>1397183.21</v>
      </c>
      <c r="BK75" s="15">
        <f>[2]Лист2!$AG226</f>
        <v>621</v>
      </c>
      <c r="BL75" s="14">
        <f>[2]Лист2!$AG72</f>
        <v>422084.25</v>
      </c>
      <c r="BM75" s="15">
        <f>[2]Лист2!$AH226</f>
        <v>305</v>
      </c>
      <c r="BN75" s="14">
        <f>[2]Лист2!$AH72</f>
        <v>194587.1</v>
      </c>
      <c r="BO75" s="15">
        <f>[2]Лист2!$AI226</f>
        <v>396</v>
      </c>
      <c r="BP75" s="14">
        <f>[2]Лист2!$AI72</f>
        <v>780511.86</v>
      </c>
      <c r="BQ75" s="15">
        <f>[2]Лист2!$AM226</f>
        <v>21</v>
      </c>
      <c r="BR75" s="14">
        <f>[2]Лист2!$AM72</f>
        <v>199965.02</v>
      </c>
      <c r="BS75" s="15">
        <f>[2]Лист2!$AJ226</f>
        <v>0</v>
      </c>
      <c r="BT75" s="20">
        <f>[2]Лист2!$AJ72</f>
        <v>0</v>
      </c>
      <c r="BU75" s="15">
        <f>[2]Лист2!$AK226</f>
        <v>0</v>
      </c>
      <c r="BV75" s="14">
        <f>[2]Лист2!$AK72</f>
        <v>0</v>
      </c>
      <c r="BW75" s="15">
        <f>[2]Лист2!$AL226</f>
        <v>0</v>
      </c>
      <c r="BX75" s="20">
        <f>[2]Лист2!$AL72</f>
        <v>0</v>
      </c>
      <c r="BY75" s="15">
        <f>[2]Лист2!$AN226</f>
        <v>0</v>
      </c>
      <c r="BZ75" s="14">
        <f>[2]Лист2!$AN72</f>
        <v>0</v>
      </c>
      <c r="CA75" s="14">
        <f t="shared" ref="CA75:CA138" si="26">CB75+CJ75+CL75+CR75</f>
        <v>1580995.18</v>
      </c>
      <c r="CB75" s="14">
        <f t="shared" ref="CB75:CB138" si="27">CD75+CF75+CH75</f>
        <v>1378910.06</v>
      </c>
      <c r="CC75" s="15">
        <f>[2]Лист2!$AQ226</f>
        <v>620</v>
      </c>
      <c r="CD75" s="14">
        <f>[2]Лист2!$AQ72</f>
        <v>428881.96</v>
      </c>
      <c r="CE75" s="15">
        <f>[2]Лист2!$AR226</f>
        <v>305</v>
      </c>
      <c r="CF75" s="14">
        <f>[2]Лист2!$AR72</f>
        <v>194786.06</v>
      </c>
      <c r="CG75" s="15">
        <f>[2]Лист2!$AS226</f>
        <v>396</v>
      </c>
      <c r="CH75" s="14">
        <f>[2]Лист2!$AS72</f>
        <v>755242.04</v>
      </c>
      <c r="CI75" s="15">
        <f>[2]Лист2!$AW226</f>
        <v>21</v>
      </c>
      <c r="CJ75" s="14">
        <f>[2]Лист2!$AW72</f>
        <v>202085.12</v>
      </c>
      <c r="CK75" s="15">
        <f>[2]Лист2!$AT226</f>
        <v>0</v>
      </c>
      <c r="CL75" s="20">
        <f>[2]Лист2!$AT72</f>
        <v>0</v>
      </c>
      <c r="CM75" s="15">
        <f>[2]Лист2!$AU226</f>
        <v>0</v>
      </c>
      <c r="CN75" s="14">
        <f>[2]Лист2!$AU72</f>
        <v>0</v>
      </c>
      <c r="CO75" s="15">
        <f>[2]Лист2!$AV226</f>
        <v>0</v>
      </c>
      <c r="CP75" s="20">
        <f>[2]Лист2!$AV72</f>
        <v>0</v>
      </c>
      <c r="CQ75" s="15">
        <f>[2]Лист2!$AX226</f>
        <v>0</v>
      </c>
      <c r="CR75" s="14">
        <f>[2]Лист2!$AX72</f>
        <v>0</v>
      </c>
    </row>
    <row r="76" spans="1:96" s="19" customFormat="1" x14ac:dyDescent="0.25">
      <c r="A76" s="29" t="s">
        <v>230</v>
      </c>
      <c r="B76" s="31" t="s">
        <v>38</v>
      </c>
      <c r="C76" s="16" t="s">
        <v>141</v>
      </c>
      <c r="D76" s="17" t="s">
        <v>139</v>
      </c>
      <c r="E76" s="17" t="s">
        <v>129</v>
      </c>
      <c r="F76" s="18" t="s">
        <v>140</v>
      </c>
      <c r="G76" s="14">
        <f t="shared" si="18"/>
        <v>11231030.869999999</v>
      </c>
      <c r="H76" s="14">
        <f t="shared" si="19"/>
        <v>4385931.47</v>
      </c>
      <c r="I76" s="15">
        <f t="shared" si="17"/>
        <v>4365</v>
      </c>
      <c r="J76" s="14">
        <f t="shared" si="17"/>
        <v>2209597.17</v>
      </c>
      <c r="K76" s="15">
        <f t="shared" si="17"/>
        <v>184</v>
      </c>
      <c r="L76" s="14">
        <f t="shared" si="17"/>
        <v>117949.49</v>
      </c>
      <c r="M76" s="15">
        <f t="shared" si="17"/>
        <v>1101</v>
      </c>
      <c r="N76" s="14">
        <f t="shared" si="17"/>
        <v>2058384.81</v>
      </c>
      <c r="O76" s="15">
        <f t="shared" si="17"/>
        <v>337</v>
      </c>
      <c r="P76" s="14">
        <f t="shared" si="17"/>
        <v>5186123.13</v>
      </c>
      <c r="Q76" s="15">
        <f t="shared" si="17"/>
        <v>57</v>
      </c>
      <c r="R76" s="14">
        <f t="shared" si="17"/>
        <v>1658976.27</v>
      </c>
      <c r="S76" s="15">
        <f t="shared" si="17"/>
        <v>0</v>
      </c>
      <c r="T76" s="14">
        <f t="shared" si="17"/>
        <v>0</v>
      </c>
      <c r="U76" s="15">
        <f t="shared" si="17"/>
        <v>0</v>
      </c>
      <c r="V76" s="14">
        <f t="shared" si="17"/>
        <v>0</v>
      </c>
      <c r="W76" s="15">
        <f t="shared" si="17"/>
        <v>0</v>
      </c>
      <c r="X76" s="14">
        <f t="shared" si="15"/>
        <v>0</v>
      </c>
      <c r="Y76" s="14">
        <f t="shared" si="20"/>
        <v>2757905.26</v>
      </c>
      <c r="Z76" s="14">
        <f t="shared" si="21"/>
        <v>1126668.3600000001</v>
      </c>
      <c r="AA76" s="15">
        <f>[2]Лист2!$M227</f>
        <v>1110</v>
      </c>
      <c r="AB76" s="14">
        <f>[2]Лист2!M73</f>
        <v>555756.38</v>
      </c>
      <c r="AC76" s="15">
        <f>[2]Лист2!N227</f>
        <v>21</v>
      </c>
      <c r="AD76" s="14">
        <f>[2]Лист2!$N73</f>
        <v>12807.26</v>
      </c>
      <c r="AE76" s="15">
        <f>[2]Лист2!$O227</f>
        <v>290</v>
      </c>
      <c r="AF76" s="14">
        <f>[2]Лист2!$O73</f>
        <v>558104.72</v>
      </c>
      <c r="AG76" s="15">
        <f>[2]Лист2!$S227</f>
        <v>76</v>
      </c>
      <c r="AH76" s="14">
        <f>[2]Лист2!$S73</f>
        <v>1203621.05</v>
      </c>
      <c r="AI76" s="15">
        <f>[2]Лист2!$P227</f>
        <v>14</v>
      </c>
      <c r="AJ76" s="20">
        <f>[2]Лист2!$P73</f>
        <v>427615.85</v>
      </c>
      <c r="AK76" s="15">
        <f>[2]Лист2!$Q227</f>
        <v>0</v>
      </c>
      <c r="AL76" s="14">
        <f>[2]Лист2!$Q73</f>
        <v>0</v>
      </c>
      <c r="AM76" s="15">
        <f>[2]Лист2!$R227</f>
        <v>0</v>
      </c>
      <c r="AN76" s="20">
        <f>[2]Лист2!$R73</f>
        <v>0</v>
      </c>
      <c r="AO76" s="15">
        <f>[2]Лист2!$T227</f>
        <v>0</v>
      </c>
      <c r="AP76" s="14">
        <f>[2]Лист2!$T73</f>
        <v>0</v>
      </c>
      <c r="AQ76" s="14">
        <f t="shared" si="22"/>
        <v>2704401.99</v>
      </c>
      <c r="AR76" s="14">
        <f t="shared" si="23"/>
        <v>1063449.01</v>
      </c>
      <c r="AS76" s="15">
        <f>[2]Лист2!$W227</f>
        <v>1073</v>
      </c>
      <c r="AT76" s="14">
        <f>[2]Лист2!$W73</f>
        <v>549042.21</v>
      </c>
      <c r="AU76" s="15">
        <f>[2]Лист2!$X227</f>
        <v>51</v>
      </c>
      <c r="AV76" s="14">
        <f>[2]Лист2!$X73</f>
        <v>33040.639999999999</v>
      </c>
      <c r="AW76" s="15">
        <f>[2]Лист2!$Y227</f>
        <v>240</v>
      </c>
      <c r="AX76" s="14">
        <f>[2]Лист2!$Y73</f>
        <v>481366.16</v>
      </c>
      <c r="AY76" s="15">
        <f>[2]Лист2!$AC227</f>
        <v>79</v>
      </c>
      <c r="AZ76" s="14">
        <f>[2]Лист2!$AC73</f>
        <v>1239080.7</v>
      </c>
      <c r="BA76" s="15">
        <f>[2]Лист2!$Z227</f>
        <v>14</v>
      </c>
      <c r="BB76" s="20">
        <f>[2]Лист2!$Z73</f>
        <v>401872.28</v>
      </c>
      <c r="BC76" s="15">
        <f>[2]Лист2!$AA227</f>
        <v>0</v>
      </c>
      <c r="BD76" s="14">
        <f>[2]Лист2!$AA73</f>
        <v>0</v>
      </c>
      <c r="BE76" s="15">
        <f>[2]Лист2!$AB227</f>
        <v>0</v>
      </c>
      <c r="BF76" s="20">
        <f>[2]Лист2!$AB73</f>
        <v>0</v>
      </c>
      <c r="BG76" s="15">
        <f>[2]Лист2!$AD227</f>
        <v>0</v>
      </c>
      <c r="BH76" s="14">
        <f>[2]Лист2!$AD73</f>
        <v>0</v>
      </c>
      <c r="BI76" s="14">
        <f t="shared" si="24"/>
        <v>2724401.99</v>
      </c>
      <c r="BJ76" s="14">
        <f t="shared" si="25"/>
        <v>1083449.01</v>
      </c>
      <c r="BK76" s="15">
        <f>[2]Лист2!$AG227</f>
        <v>1073</v>
      </c>
      <c r="BL76" s="14">
        <f>[2]Лист2!$AG73</f>
        <v>549042.21</v>
      </c>
      <c r="BM76" s="15">
        <f>[2]Лист2!$AH227</f>
        <v>51</v>
      </c>
      <c r="BN76" s="14">
        <f>[2]Лист2!$AH73</f>
        <v>33040.639999999999</v>
      </c>
      <c r="BO76" s="15">
        <f>[2]Лист2!$AI227</f>
        <v>240</v>
      </c>
      <c r="BP76" s="14">
        <f>[2]Лист2!$AI73</f>
        <v>501366.16</v>
      </c>
      <c r="BQ76" s="15">
        <f>[2]Лист2!$AM227</f>
        <v>79</v>
      </c>
      <c r="BR76" s="14">
        <f>[2]Лист2!$AM73</f>
        <v>1239080.7</v>
      </c>
      <c r="BS76" s="15">
        <f>[2]Лист2!$AJ227</f>
        <v>14</v>
      </c>
      <c r="BT76" s="20">
        <f>[2]Лист2!$AJ73</f>
        <v>401872.28</v>
      </c>
      <c r="BU76" s="15">
        <f>[2]Лист2!$AK227</f>
        <v>0</v>
      </c>
      <c r="BV76" s="14">
        <f>[2]Лист2!$AK73</f>
        <v>0</v>
      </c>
      <c r="BW76" s="15">
        <f>[2]Лист2!$AL227</f>
        <v>0</v>
      </c>
      <c r="BX76" s="20">
        <f>[2]Лист2!$AL73</f>
        <v>0</v>
      </c>
      <c r="BY76" s="15">
        <f>[2]Лист2!$AN227</f>
        <v>0</v>
      </c>
      <c r="BZ76" s="14">
        <f>[2]Лист2!$AN73</f>
        <v>0</v>
      </c>
      <c r="CA76" s="14">
        <f t="shared" si="26"/>
        <v>3044321.63</v>
      </c>
      <c r="CB76" s="14">
        <f t="shared" si="27"/>
        <v>1112365.0900000001</v>
      </c>
      <c r="CC76" s="15">
        <f>[2]Лист2!$AQ227</f>
        <v>1109</v>
      </c>
      <c r="CD76" s="14">
        <f>[2]Лист2!$AQ73</f>
        <v>555756.37</v>
      </c>
      <c r="CE76" s="15">
        <f>[2]Лист2!$AR227</f>
        <v>61</v>
      </c>
      <c r="CF76" s="14">
        <f>[2]Лист2!$AR73</f>
        <v>39060.949999999997</v>
      </c>
      <c r="CG76" s="15">
        <f>[2]Лист2!$AS227</f>
        <v>331</v>
      </c>
      <c r="CH76" s="14">
        <f>[2]Лист2!$AS73</f>
        <v>517547.77</v>
      </c>
      <c r="CI76" s="15">
        <f>[2]Лист2!$AW227</f>
        <v>103</v>
      </c>
      <c r="CJ76" s="14">
        <f>[2]Лист2!$AW73</f>
        <v>1504340.68</v>
      </c>
      <c r="CK76" s="15">
        <f>[2]Лист2!$AT227</f>
        <v>15</v>
      </c>
      <c r="CL76" s="20">
        <f>[2]Лист2!$AT73</f>
        <v>427615.86</v>
      </c>
      <c r="CM76" s="15">
        <f>[2]Лист2!$AU227</f>
        <v>0</v>
      </c>
      <c r="CN76" s="14">
        <f>[2]Лист2!$AU73</f>
        <v>0</v>
      </c>
      <c r="CO76" s="15">
        <f>[2]Лист2!$AV227</f>
        <v>0</v>
      </c>
      <c r="CP76" s="20">
        <f>[2]Лист2!$AV73</f>
        <v>0</v>
      </c>
      <c r="CQ76" s="15">
        <f>[2]Лист2!$AX227</f>
        <v>0</v>
      </c>
      <c r="CR76" s="14">
        <f>[2]Лист2!$AX73</f>
        <v>0</v>
      </c>
    </row>
    <row r="77" spans="1:96" s="19" customFormat="1" x14ac:dyDescent="0.25">
      <c r="A77" s="29" t="s">
        <v>231</v>
      </c>
      <c r="B77" s="31" t="s">
        <v>104</v>
      </c>
      <c r="C77" s="16">
        <v>330406</v>
      </c>
      <c r="D77" s="17" t="s">
        <v>139</v>
      </c>
      <c r="E77" s="17" t="s">
        <v>129</v>
      </c>
      <c r="F77" s="18" t="s">
        <v>140</v>
      </c>
      <c r="G77" s="14">
        <f t="shared" si="18"/>
        <v>1498760.04</v>
      </c>
      <c r="H77" s="14">
        <f t="shared" si="19"/>
        <v>1315533.04</v>
      </c>
      <c r="I77" s="15">
        <f t="shared" si="17"/>
        <v>2427</v>
      </c>
      <c r="J77" s="14">
        <f t="shared" si="17"/>
        <v>638624.38</v>
      </c>
      <c r="K77" s="15">
        <f t="shared" si="17"/>
        <v>0</v>
      </c>
      <c r="L77" s="14">
        <f t="shared" si="17"/>
        <v>0</v>
      </c>
      <c r="M77" s="15">
        <f t="shared" si="17"/>
        <v>730</v>
      </c>
      <c r="N77" s="14">
        <f t="shared" si="17"/>
        <v>676908.66</v>
      </c>
      <c r="O77" s="15">
        <f t="shared" si="17"/>
        <v>20</v>
      </c>
      <c r="P77" s="14">
        <f t="shared" si="17"/>
        <v>183227</v>
      </c>
      <c r="Q77" s="15">
        <f t="shared" si="17"/>
        <v>0</v>
      </c>
      <c r="R77" s="14">
        <f t="shared" si="17"/>
        <v>0</v>
      </c>
      <c r="S77" s="15">
        <f t="shared" si="17"/>
        <v>0</v>
      </c>
      <c r="T77" s="14">
        <f t="shared" si="17"/>
        <v>0</v>
      </c>
      <c r="U77" s="15">
        <f t="shared" si="17"/>
        <v>0</v>
      </c>
      <c r="V77" s="14">
        <f t="shared" si="17"/>
        <v>0</v>
      </c>
      <c r="W77" s="15">
        <f t="shared" si="17"/>
        <v>0</v>
      </c>
      <c r="X77" s="14">
        <f t="shared" si="15"/>
        <v>0</v>
      </c>
      <c r="Y77" s="14">
        <f t="shared" si="20"/>
        <v>228774.86</v>
      </c>
      <c r="Z77" s="14">
        <f t="shared" si="21"/>
        <v>182968.11</v>
      </c>
      <c r="AA77" s="15">
        <f>[2]Лист2!$M228</f>
        <v>39</v>
      </c>
      <c r="AB77" s="14">
        <f>[2]Лист2!M74</f>
        <v>15040.95</v>
      </c>
      <c r="AC77" s="15">
        <f>[2]Лист2!N228</f>
        <v>0</v>
      </c>
      <c r="AD77" s="14">
        <f>[2]Лист2!$N74</f>
        <v>0</v>
      </c>
      <c r="AE77" s="15">
        <f>[2]Лист2!$O228</f>
        <v>85</v>
      </c>
      <c r="AF77" s="14">
        <f>[2]Лист2!$O74</f>
        <v>167927.16</v>
      </c>
      <c r="AG77" s="15">
        <f>[2]Лист2!$S228</f>
        <v>5</v>
      </c>
      <c r="AH77" s="14">
        <f>[2]Лист2!$S74</f>
        <v>45806.75</v>
      </c>
      <c r="AI77" s="15">
        <f>[2]Лист2!$P228</f>
        <v>0</v>
      </c>
      <c r="AJ77" s="20">
        <f>[2]Лист2!$P74</f>
        <v>0</v>
      </c>
      <c r="AK77" s="15">
        <f>[2]Лист2!$Q228</f>
        <v>0</v>
      </c>
      <c r="AL77" s="14">
        <f>[2]Лист2!$Q74</f>
        <v>0</v>
      </c>
      <c r="AM77" s="15">
        <f>[2]Лист2!$R228</f>
        <v>0</v>
      </c>
      <c r="AN77" s="20">
        <f>[2]Лист2!$R74</f>
        <v>0</v>
      </c>
      <c r="AO77" s="15">
        <f>[2]Лист2!$T228</f>
        <v>0</v>
      </c>
      <c r="AP77" s="14">
        <f>[2]Лист2!$T74</f>
        <v>0</v>
      </c>
      <c r="AQ77" s="14">
        <f t="shared" si="22"/>
        <v>356698.14</v>
      </c>
      <c r="AR77" s="14">
        <f t="shared" si="23"/>
        <v>310891.39</v>
      </c>
      <c r="AS77" s="15">
        <f>[2]Лист2!$W228</f>
        <v>1064</v>
      </c>
      <c r="AT77" s="14">
        <f>[2]Лист2!$W74</f>
        <v>146587.12</v>
      </c>
      <c r="AU77" s="15">
        <f>[2]Лист2!$X228</f>
        <v>0</v>
      </c>
      <c r="AV77" s="14">
        <f>[2]Лист2!$X74</f>
        <v>0</v>
      </c>
      <c r="AW77" s="15">
        <f>[2]Лист2!$Y228</f>
        <v>251</v>
      </c>
      <c r="AX77" s="14">
        <f>[2]Лист2!$Y74</f>
        <v>164304.26999999999</v>
      </c>
      <c r="AY77" s="15">
        <f>[2]Лист2!$AC228</f>
        <v>5</v>
      </c>
      <c r="AZ77" s="14">
        <f>[2]Лист2!$AC74</f>
        <v>45806.75</v>
      </c>
      <c r="BA77" s="15">
        <f>[2]Лист2!$Z228</f>
        <v>0</v>
      </c>
      <c r="BB77" s="20">
        <f>[2]Лист2!$Z74</f>
        <v>0</v>
      </c>
      <c r="BC77" s="15">
        <f>[2]Лист2!$AA228</f>
        <v>0</v>
      </c>
      <c r="BD77" s="14">
        <f>[2]Лист2!$AA74</f>
        <v>0</v>
      </c>
      <c r="BE77" s="15">
        <f>[2]Лист2!$AB228</f>
        <v>0</v>
      </c>
      <c r="BF77" s="20">
        <f>[2]Лист2!$AB74</f>
        <v>0</v>
      </c>
      <c r="BG77" s="15">
        <f>[2]Лист2!$AD228</f>
        <v>0</v>
      </c>
      <c r="BH77" s="14">
        <f>[2]Лист2!$AD74</f>
        <v>0</v>
      </c>
      <c r="BI77" s="14">
        <f t="shared" si="24"/>
        <v>451061.4</v>
      </c>
      <c r="BJ77" s="14">
        <f t="shared" si="25"/>
        <v>405254.65</v>
      </c>
      <c r="BK77" s="15">
        <f>[2]Лист2!$AG228</f>
        <v>653</v>
      </c>
      <c r="BL77" s="14">
        <f>[2]Лист2!$AG74</f>
        <v>231996.93</v>
      </c>
      <c r="BM77" s="15">
        <f>[2]Лист2!$AH228</f>
        <v>0</v>
      </c>
      <c r="BN77" s="14">
        <f>[2]Лист2!$AH74</f>
        <v>0</v>
      </c>
      <c r="BO77" s="15">
        <f>[2]Лист2!$AI228</f>
        <v>193</v>
      </c>
      <c r="BP77" s="14">
        <f>[2]Лист2!$AI74</f>
        <v>173257.72</v>
      </c>
      <c r="BQ77" s="15">
        <f>[2]Лист2!$AM228</f>
        <v>5</v>
      </c>
      <c r="BR77" s="14">
        <f>[2]Лист2!$AM74</f>
        <v>45806.75</v>
      </c>
      <c r="BS77" s="15">
        <f>[2]Лист2!$AJ228</f>
        <v>0</v>
      </c>
      <c r="BT77" s="20">
        <f>[2]Лист2!$AJ74</f>
        <v>0</v>
      </c>
      <c r="BU77" s="15">
        <f>[2]Лист2!$AK228</f>
        <v>0</v>
      </c>
      <c r="BV77" s="14">
        <f>[2]Лист2!$AK74</f>
        <v>0</v>
      </c>
      <c r="BW77" s="15">
        <f>[2]Лист2!$AL228</f>
        <v>0</v>
      </c>
      <c r="BX77" s="20">
        <f>[2]Лист2!$AL74</f>
        <v>0</v>
      </c>
      <c r="BY77" s="15">
        <f>[2]Лист2!$AN228</f>
        <v>0</v>
      </c>
      <c r="BZ77" s="14">
        <f>[2]Лист2!$AN74</f>
        <v>0</v>
      </c>
      <c r="CA77" s="14">
        <f t="shared" si="26"/>
        <v>462225.64</v>
      </c>
      <c r="CB77" s="14">
        <f t="shared" si="27"/>
        <v>416418.89</v>
      </c>
      <c r="CC77" s="15">
        <f>[2]Лист2!$AQ228</f>
        <v>671</v>
      </c>
      <c r="CD77" s="14">
        <f>[2]Лист2!$AQ74</f>
        <v>244999.38</v>
      </c>
      <c r="CE77" s="15">
        <f>[2]Лист2!$AR228</f>
        <v>0</v>
      </c>
      <c r="CF77" s="14">
        <f>[2]Лист2!$AR74</f>
        <v>0</v>
      </c>
      <c r="CG77" s="15">
        <f>[2]Лист2!$AS228</f>
        <v>201</v>
      </c>
      <c r="CH77" s="14">
        <f>[2]Лист2!$AS74</f>
        <v>171419.51</v>
      </c>
      <c r="CI77" s="15">
        <f>[2]Лист2!$AW228</f>
        <v>5</v>
      </c>
      <c r="CJ77" s="14">
        <f>[2]Лист2!$AW74</f>
        <v>45806.75</v>
      </c>
      <c r="CK77" s="15">
        <f>[2]Лист2!$AT228</f>
        <v>0</v>
      </c>
      <c r="CL77" s="20">
        <f>[2]Лист2!$AT74</f>
        <v>0</v>
      </c>
      <c r="CM77" s="15">
        <f>[2]Лист2!$AU228</f>
        <v>0</v>
      </c>
      <c r="CN77" s="14">
        <f>[2]Лист2!$AU74</f>
        <v>0</v>
      </c>
      <c r="CO77" s="15">
        <f>[2]Лист2!$AV228</f>
        <v>0</v>
      </c>
      <c r="CP77" s="20">
        <f>[2]Лист2!$AV74</f>
        <v>0</v>
      </c>
      <c r="CQ77" s="15">
        <f>[2]Лист2!$AX228</f>
        <v>0</v>
      </c>
      <c r="CR77" s="14">
        <f>[2]Лист2!$AX74</f>
        <v>0</v>
      </c>
    </row>
    <row r="78" spans="1:96" s="19" customFormat="1" x14ac:dyDescent="0.25">
      <c r="A78" s="29"/>
      <c r="B78" s="36" t="s">
        <v>39</v>
      </c>
      <c r="C78" s="16"/>
      <c r="D78" s="17"/>
      <c r="E78" s="17" t="s">
        <v>123</v>
      </c>
      <c r="F78" s="18"/>
      <c r="G78" s="14">
        <f t="shared" si="18"/>
        <v>0</v>
      </c>
      <c r="H78" s="14">
        <f t="shared" si="19"/>
        <v>0</v>
      </c>
      <c r="I78" s="15">
        <f t="shared" si="17"/>
        <v>0</v>
      </c>
      <c r="J78" s="14">
        <f t="shared" si="17"/>
        <v>0</v>
      </c>
      <c r="K78" s="15">
        <f t="shared" si="17"/>
        <v>0</v>
      </c>
      <c r="L78" s="14">
        <f t="shared" si="17"/>
        <v>0</v>
      </c>
      <c r="M78" s="15">
        <f t="shared" si="17"/>
        <v>0</v>
      </c>
      <c r="N78" s="14">
        <f t="shared" si="17"/>
        <v>0</v>
      </c>
      <c r="O78" s="15">
        <f t="shared" si="17"/>
        <v>0</v>
      </c>
      <c r="P78" s="14">
        <f t="shared" si="17"/>
        <v>0</v>
      </c>
      <c r="Q78" s="15">
        <f t="shared" si="17"/>
        <v>0</v>
      </c>
      <c r="R78" s="14">
        <f t="shared" si="17"/>
        <v>0</v>
      </c>
      <c r="S78" s="15">
        <f t="shared" si="17"/>
        <v>0</v>
      </c>
      <c r="T78" s="14">
        <f t="shared" si="17"/>
        <v>0</v>
      </c>
      <c r="U78" s="15">
        <f t="shared" si="17"/>
        <v>0</v>
      </c>
      <c r="V78" s="14">
        <f t="shared" si="17"/>
        <v>0</v>
      </c>
      <c r="W78" s="15">
        <f t="shared" si="17"/>
        <v>0</v>
      </c>
      <c r="X78" s="14">
        <f t="shared" si="15"/>
        <v>0</v>
      </c>
      <c r="Y78" s="14">
        <f t="shared" si="20"/>
        <v>0</v>
      </c>
      <c r="Z78" s="14">
        <f t="shared" si="21"/>
        <v>0</v>
      </c>
      <c r="AA78" s="15">
        <f>[2]Лист2!$M229</f>
        <v>0</v>
      </c>
      <c r="AB78" s="14">
        <f>[2]Лист2!M75</f>
        <v>0</v>
      </c>
      <c r="AC78" s="15">
        <f>[2]Лист2!N229</f>
        <v>0</v>
      </c>
      <c r="AD78" s="14">
        <f>[2]Лист2!$N75</f>
        <v>0</v>
      </c>
      <c r="AE78" s="15">
        <f>[2]Лист2!$O229</f>
        <v>0</v>
      </c>
      <c r="AF78" s="14">
        <f>[2]Лист2!$O75</f>
        <v>0</v>
      </c>
      <c r="AG78" s="15">
        <f>[2]Лист2!$S229</f>
        <v>0</v>
      </c>
      <c r="AH78" s="14">
        <f>[2]Лист2!$S75</f>
        <v>0</v>
      </c>
      <c r="AI78" s="15">
        <f>[2]Лист2!$P229</f>
        <v>0</v>
      </c>
      <c r="AJ78" s="20">
        <f>[2]Лист2!$P75</f>
        <v>0</v>
      </c>
      <c r="AK78" s="15">
        <f>[2]Лист2!$Q229</f>
        <v>0</v>
      </c>
      <c r="AL78" s="14">
        <f>[2]Лист2!$Q75</f>
        <v>0</v>
      </c>
      <c r="AM78" s="15">
        <f>[2]Лист2!$R229</f>
        <v>0</v>
      </c>
      <c r="AN78" s="20">
        <f>[2]Лист2!$R75</f>
        <v>0</v>
      </c>
      <c r="AO78" s="15">
        <f>[2]Лист2!$T229</f>
        <v>0</v>
      </c>
      <c r="AP78" s="14">
        <f>[2]Лист2!$T75</f>
        <v>0</v>
      </c>
      <c r="AQ78" s="14">
        <f t="shared" si="22"/>
        <v>0</v>
      </c>
      <c r="AR78" s="14">
        <f t="shared" si="23"/>
        <v>0</v>
      </c>
      <c r="AS78" s="15">
        <f>[2]Лист2!$W229</f>
        <v>0</v>
      </c>
      <c r="AT78" s="14">
        <f>[2]Лист2!$W75</f>
        <v>0</v>
      </c>
      <c r="AU78" s="15">
        <f>[2]Лист2!$X229</f>
        <v>0</v>
      </c>
      <c r="AV78" s="14">
        <f>[2]Лист2!$X75</f>
        <v>0</v>
      </c>
      <c r="AW78" s="15">
        <f>[2]Лист2!$Y229</f>
        <v>0</v>
      </c>
      <c r="AX78" s="14">
        <f>[2]Лист2!$Y75</f>
        <v>0</v>
      </c>
      <c r="AY78" s="15">
        <f>[2]Лист2!$AC229</f>
        <v>0</v>
      </c>
      <c r="AZ78" s="14">
        <f>[2]Лист2!$AC75</f>
        <v>0</v>
      </c>
      <c r="BA78" s="15">
        <f>[2]Лист2!$Z229</f>
        <v>0</v>
      </c>
      <c r="BB78" s="20">
        <f>[2]Лист2!$Z75</f>
        <v>0</v>
      </c>
      <c r="BC78" s="15">
        <f>[2]Лист2!$AA229</f>
        <v>0</v>
      </c>
      <c r="BD78" s="14">
        <f>[2]Лист2!$AA75</f>
        <v>0</v>
      </c>
      <c r="BE78" s="15">
        <f>[2]Лист2!$AB229</f>
        <v>0</v>
      </c>
      <c r="BF78" s="20">
        <f>[2]Лист2!$AB75</f>
        <v>0</v>
      </c>
      <c r="BG78" s="15">
        <f>[2]Лист2!$AD229</f>
        <v>0</v>
      </c>
      <c r="BH78" s="14">
        <f>[2]Лист2!$AD75</f>
        <v>0</v>
      </c>
      <c r="BI78" s="14">
        <f t="shared" si="24"/>
        <v>0</v>
      </c>
      <c r="BJ78" s="14">
        <f t="shared" si="25"/>
        <v>0</v>
      </c>
      <c r="BK78" s="15">
        <f>[2]Лист2!$AG229</f>
        <v>0</v>
      </c>
      <c r="BL78" s="14">
        <f>[2]Лист2!$AG75</f>
        <v>0</v>
      </c>
      <c r="BM78" s="15">
        <f>[2]Лист2!$AH229</f>
        <v>0</v>
      </c>
      <c r="BN78" s="14">
        <f>[2]Лист2!$AH75</f>
        <v>0</v>
      </c>
      <c r="BO78" s="15">
        <f>[2]Лист2!$AI229</f>
        <v>0</v>
      </c>
      <c r="BP78" s="14">
        <f>[2]Лист2!$AI75</f>
        <v>0</v>
      </c>
      <c r="BQ78" s="15">
        <f>[2]Лист2!$AM229</f>
        <v>0</v>
      </c>
      <c r="BR78" s="14">
        <f>[2]Лист2!$AM75</f>
        <v>0</v>
      </c>
      <c r="BS78" s="15">
        <f>[2]Лист2!$AJ229</f>
        <v>0</v>
      </c>
      <c r="BT78" s="20">
        <f>[2]Лист2!$AJ75</f>
        <v>0</v>
      </c>
      <c r="BU78" s="15">
        <f>[2]Лист2!$AK229</f>
        <v>0</v>
      </c>
      <c r="BV78" s="14">
        <f>[2]Лист2!$AK75</f>
        <v>0</v>
      </c>
      <c r="BW78" s="15">
        <f>[2]Лист2!$AL229</f>
        <v>0</v>
      </c>
      <c r="BX78" s="20">
        <f>[2]Лист2!$AL75</f>
        <v>0</v>
      </c>
      <c r="BY78" s="15">
        <f>[2]Лист2!$AN229</f>
        <v>0</v>
      </c>
      <c r="BZ78" s="14">
        <f>[2]Лист2!$AN75</f>
        <v>0</v>
      </c>
      <c r="CA78" s="14">
        <f t="shared" si="26"/>
        <v>0</v>
      </c>
      <c r="CB78" s="14">
        <f t="shared" si="27"/>
        <v>0</v>
      </c>
      <c r="CC78" s="15">
        <f>[2]Лист2!$AQ229</f>
        <v>0</v>
      </c>
      <c r="CD78" s="14">
        <f>[2]Лист2!$AQ75</f>
        <v>0</v>
      </c>
      <c r="CE78" s="15">
        <f>[2]Лист2!$AR229</f>
        <v>0</v>
      </c>
      <c r="CF78" s="14">
        <f>[2]Лист2!$AR75</f>
        <v>0</v>
      </c>
      <c r="CG78" s="15">
        <f>[2]Лист2!$AS229</f>
        <v>0</v>
      </c>
      <c r="CH78" s="14">
        <f>[2]Лист2!$AS75</f>
        <v>0</v>
      </c>
      <c r="CI78" s="15">
        <f>[2]Лист2!$AW229</f>
        <v>0</v>
      </c>
      <c r="CJ78" s="14">
        <f>[2]Лист2!$AW75</f>
        <v>0</v>
      </c>
      <c r="CK78" s="15">
        <f>[2]Лист2!$AT229</f>
        <v>0</v>
      </c>
      <c r="CL78" s="20">
        <f>[2]Лист2!$AT75</f>
        <v>0</v>
      </c>
      <c r="CM78" s="15">
        <f>[2]Лист2!$AU229</f>
        <v>0</v>
      </c>
      <c r="CN78" s="14">
        <f>[2]Лист2!$AU75</f>
        <v>0</v>
      </c>
      <c r="CO78" s="15">
        <f>[2]Лист2!$AV229</f>
        <v>0</v>
      </c>
      <c r="CP78" s="20">
        <f>[2]Лист2!$AV75</f>
        <v>0</v>
      </c>
      <c r="CQ78" s="15">
        <f>[2]Лист2!$AX229</f>
        <v>0</v>
      </c>
      <c r="CR78" s="14">
        <f>[2]Лист2!$AX75</f>
        <v>0</v>
      </c>
    </row>
    <row r="79" spans="1:96" s="19" customFormat="1" x14ac:dyDescent="0.25">
      <c r="A79" s="29" t="s">
        <v>232</v>
      </c>
      <c r="B79" s="31" t="s">
        <v>40</v>
      </c>
      <c r="C79" s="16">
        <v>330038</v>
      </c>
      <c r="D79" s="17" t="s">
        <v>126</v>
      </c>
      <c r="E79" s="17" t="s">
        <v>123</v>
      </c>
      <c r="F79" s="18" t="s">
        <v>127</v>
      </c>
      <c r="G79" s="14">
        <f t="shared" si="18"/>
        <v>108701835.12</v>
      </c>
      <c r="H79" s="14">
        <f t="shared" si="19"/>
        <v>51072581.109999999</v>
      </c>
      <c r="I79" s="15">
        <f t="shared" si="17"/>
        <v>41039</v>
      </c>
      <c r="J79" s="14">
        <f t="shared" si="17"/>
        <v>27175061.559999999</v>
      </c>
      <c r="K79" s="15">
        <f t="shared" si="17"/>
        <v>6854</v>
      </c>
      <c r="L79" s="14">
        <f t="shared" si="17"/>
        <v>4116196.8</v>
      </c>
      <c r="M79" s="15">
        <f t="shared" si="17"/>
        <v>18569</v>
      </c>
      <c r="N79" s="14">
        <f t="shared" si="17"/>
        <v>19781322.75</v>
      </c>
      <c r="O79" s="15">
        <f t="shared" si="17"/>
        <v>481</v>
      </c>
      <c r="P79" s="14">
        <f t="shared" si="17"/>
        <v>4849424</v>
      </c>
      <c r="Q79" s="15">
        <f t="shared" si="17"/>
        <v>1464</v>
      </c>
      <c r="R79" s="14">
        <f t="shared" si="17"/>
        <v>35362467.450000003</v>
      </c>
      <c r="S79" s="15">
        <f t="shared" si="17"/>
        <v>0</v>
      </c>
      <c r="T79" s="14">
        <f t="shared" si="17"/>
        <v>0</v>
      </c>
      <c r="U79" s="15">
        <f t="shared" si="17"/>
        <v>0</v>
      </c>
      <c r="V79" s="14">
        <f t="shared" si="17"/>
        <v>0</v>
      </c>
      <c r="W79" s="15">
        <f t="shared" si="17"/>
        <v>5487</v>
      </c>
      <c r="X79" s="14">
        <f t="shared" si="15"/>
        <v>17417362.559999999</v>
      </c>
      <c r="Y79" s="14">
        <f t="shared" si="20"/>
        <v>41802321.420000002</v>
      </c>
      <c r="Z79" s="14">
        <f t="shared" si="21"/>
        <v>15952189.32</v>
      </c>
      <c r="AA79" s="15">
        <f>[2]Лист2!$M230</f>
        <v>12012</v>
      </c>
      <c r="AB79" s="14">
        <f>[2]Лист2!M76</f>
        <v>9664746.3699999992</v>
      </c>
      <c r="AC79" s="15">
        <f>[2]Лист2!N230</f>
        <v>1546</v>
      </c>
      <c r="AD79" s="14">
        <f>[2]Лист2!$N76</f>
        <v>965135.95</v>
      </c>
      <c r="AE79" s="15">
        <f>[2]Лист2!$O230</f>
        <v>5571</v>
      </c>
      <c r="AF79" s="14">
        <f>[2]Лист2!$O76</f>
        <v>5322307</v>
      </c>
      <c r="AG79" s="15">
        <f>[2]Лист2!$S230</f>
        <v>0</v>
      </c>
      <c r="AH79" s="14">
        <f>[2]Лист2!$S76</f>
        <v>0</v>
      </c>
      <c r="AI79" s="15">
        <f>[2]Лист2!$P230</f>
        <v>300</v>
      </c>
      <c r="AJ79" s="20">
        <f>[2]Лист2!$P76</f>
        <v>22427748.449999999</v>
      </c>
      <c r="AK79" s="15">
        <f>[2]Лист2!$Q230</f>
        <v>0</v>
      </c>
      <c r="AL79" s="14">
        <f>[2]Лист2!$Q76</f>
        <v>0</v>
      </c>
      <c r="AM79" s="15">
        <f>[2]Лист2!$R230</f>
        <v>0</v>
      </c>
      <c r="AN79" s="20">
        <f>[2]Лист2!$R76</f>
        <v>0</v>
      </c>
      <c r="AO79" s="15">
        <f>[2]Лист2!$T230</f>
        <v>1425</v>
      </c>
      <c r="AP79" s="14">
        <f>[2]Лист2!$T76</f>
        <v>3422383.65</v>
      </c>
      <c r="AQ79" s="14">
        <f t="shared" si="22"/>
        <v>19477010.780000001</v>
      </c>
      <c r="AR79" s="14">
        <f t="shared" si="23"/>
        <v>9507527.8100000005</v>
      </c>
      <c r="AS79" s="15">
        <f>[2]Лист2!$W230</f>
        <v>8341</v>
      </c>
      <c r="AT79" s="14">
        <f>[2]Лист2!$W76</f>
        <v>5267262.8099999996</v>
      </c>
      <c r="AU79" s="15">
        <f>[2]Лист2!$X230</f>
        <v>1517</v>
      </c>
      <c r="AV79" s="14">
        <f>[2]Лист2!$X76</f>
        <v>965135.95</v>
      </c>
      <c r="AW79" s="15">
        <f>[2]Лист2!$Y230</f>
        <v>3714</v>
      </c>
      <c r="AX79" s="14">
        <f>[2]Лист2!$Y76</f>
        <v>3275129.05</v>
      </c>
      <c r="AY79" s="15">
        <f>[2]Лист2!$AC230</f>
        <v>98</v>
      </c>
      <c r="AZ79" s="14">
        <f>[2]Лист2!$AC76</f>
        <v>992917</v>
      </c>
      <c r="BA79" s="15">
        <f>[2]Лист2!$Z230</f>
        <v>350</v>
      </c>
      <c r="BB79" s="20">
        <f>[2]Лист2!$Z76</f>
        <v>4311573</v>
      </c>
      <c r="BC79" s="15">
        <f>[2]Лист2!$AA230</f>
        <v>0</v>
      </c>
      <c r="BD79" s="14">
        <f>[2]Лист2!$AA76</f>
        <v>0</v>
      </c>
      <c r="BE79" s="15">
        <f>[2]Лист2!$AB230</f>
        <v>0</v>
      </c>
      <c r="BF79" s="20">
        <f>[2]Лист2!$AB76</f>
        <v>0</v>
      </c>
      <c r="BG79" s="15">
        <f>[2]Лист2!$AD230</f>
        <v>1208</v>
      </c>
      <c r="BH79" s="14">
        <f>[2]Лист2!$AD76</f>
        <v>4664992.97</v>
      </c>
      <c r="BI79" s="14">
        <f t="shared" si="24"/>
        <v>23474397.77</v>
      </c>
      <c r="BJ79" s="14">
        <f t="shared" si="25"/>
        <v>12577004.800000001</v>
      </c>
      <c r="BK79" s="15">
        <f>[2]Лист2!$AG230</f>
        <v>8341</v>
      </c>
      <c r="BL79" s="14">
        <f>[2]Лист2!$AG76</f>
        <v>6121526.1900000004</v>
      </c>
      <c r="BM79" s="15">
        <f>[2]Лист2!$AH230</f>
        <v>1517</v>
      </c>
      <c r="BN79" s="14">
        <f>[2]Лист2!$AH76</f>
        <v>863535.76</v>
      </c>
      <c r="BO79" s="15">
        <f>[2]Лист2!$AI230</f>
        <v>3714</v>
      </c>
      <c r="BP79" s="14">
        <f>[2]Лист2!$AI76</f>
        <v>5591942.8499999996</v>
      </c>
      <c r="BQ79" s="15">
        <f>[2]Лист2!$AM230</f>
        <v>189</v>
      </c>
      <c r="BR79" s="14">
        <f>[2]Лист2!$AM76</f>
        <v>1920827</v>
      </c>
      <c r="BS79" s="15">
        <f>[2]Лист2!$AJ230</f>
        <v>377</v>
      </c>
      <c r="BT79" s="20">
        <f>[2]Лист2!$AJ76</f>
        <v>4311573</v>
      </c>
      <c r="BU79" s="15">
        <f>[2]Лист2!$AK230</f>
        <v>0</v>
      </c>
      <c r="BV79" s="14">
        <f>[2]Лист2!$AK76</f>
        <v>0</v>
      </c>
      <c r="BW79" s="15">
        <f>[2]Лист2!$AL230</f>
        <v>0</v>
      </c>
      <c r="BX79" s="20">
        <f>[2]Лист2!$AL76</f>
        <v>0</v>
      </c>
      <c r="BY79" s="15">
        <f>[2]Лист2!$AN230</f>
        <v>1427</v>
      </c>
      <c r="BZ79" s="14">
        <f>[2]Лист2!$AN76</f>
        <v>4664992.97</v>
      </c>
      <c r="CA79" s="14">
        <f t="shared" si="26"/>
        <v>23948105.149999999</v>
      </c>
      <c r="CB79" s="14">
        <f t="shared" si="27"/>
        <v>13035859.18</v>
      </c>
      <c r="CC79" s="15">
        <f>[2]Лист2!$AQ230</f>
        <v>12345</v>
      </c>
      <c r="CD79" s="14">
        <f>[2]Лист2!$AQ76</f>
        <v>6121526.1900000004</v>
      </c>
      <c r="CE79" s="15">
        <f>[2]Лист2!$AR230</f>
        <v>2274</v>
      </c>
      <c r="CF79" s="14">
        <f>[2]Лист2!$AR76</f>
        <v>1322389.1399999999</v>
      </c>
      <c r="CG79" s="15">
        <f>[2]Лист2!$AS230</f>
        <v>5570</v>
      </c>
      <c r="CH79" s="14">
        <f>[2]Лист2!$AS76</f>
        <v>5591943.8499999996</v>
      </c>
      <c r="CI79" s="15">
        <f>[2]Лист2!$AW230</f>
        <v>194</v>
      </c>
      <c r="CJ79" s="14">
        <f>[2]Лист2!$AW76</f>
        <v>1935680</v>
      </c>
      <c r="CK79" s="15">
        <f>[2]Лист2!$AT230</f>
        <v>437</v>
      </c>
      <c r="CL79" s="20">
        <f>[2]Лист2!$AT76</f>
        <v>4311573</v>
      </c>
      <c r="CM79" s="15">
        <f>[2]Лист2!$AU230</f>
        <v>0</v>
      </c>
      <c r="CN79" s="14">
        <f>[2]Лист2!$AU76</f>
        <v>0</v>
      </c>
      <c r="CO79" s="15">
        <f>[2]Лист2!$AV230</f>
        <v>0</v>
      </c>
      <c r="CP79" s="20">
        <f>[2]Лист2!$AV76</f>
        <v>0</v>
      </c>
      <c r="CQ79" s="15">
        <f>[2]Лист2!$AX230</f>
        <v>1427</v>
      </c>
      <c r="CR79" s="14">
        <f>[2]Лист2!$AX76</f>
        <v>4664992.97</v>
      </c>
    </row>
    <row r="80" spans="1:96" s="19" customFormat="1" x14ac:dyDescent="0.25">
      <c r="A80" s="37"/>
      <c r="B80" s="36" t="s">
        <v>41</v>
      </c>
      <c r="C80" s="16"/>
      <c r="D80" s="17"/>
      <c r="E80" s="17"/>
      <c r="F80" s="18"/>
      <c r="G80" s="14">
        <f t="shared" si="18"/>
        <v>0</v>
      </c>
      <c r="H80" s="14">
        <f t="shared" si="19"/>
        <v>0</v>
      </c>
      <c r="I80" s="15">
        <f t="shared" si="17"/>
        <v>0</v>
      </c>
      <c r="J80" s="14">
        <f t="shared" si="17"/>
        <v>0</v>
      </c>
      <c r="K80" s="15">
        <f t="shared" si="17"/>
        <v>0</v>
      </c>
      <c r="L80" s="14">
        <f t="shared" si="17"/>
        <v>0</v>
      </c>
      <c r="M80" s="15">
        <f t="shared" si="17"/>
        <v>0</v>
      </c>
      <c r="N80" s="14">
        <f t="shared" si="17"/>
        <v>0</v>
      </c>
      <c r="O80" s="15">
        <f t="shared" si="17"/>
        <v>0</v>
      </c>
      <c r="P80" s="14">
        <f t="shared" si="17"/>
        <v>0</v>
      </c>
      <c r="Q80" s="15">
        <f t="shared" si="17"/>
        <v>0</v>
      </c>
      <c r="R80" s="14">
        <f t="shared" si="17"/>
        <v>0</v>
      </c>
      <c r="S80" s="15">
        <f t="shared" si="17"/>
        <v>0</v>
      </c>
      <c r="T80" s="14">
        <f t="shared" si="17"/>
        <v>0</v>
      </c>
      <c r="U80" s="15">
        <f t="shared" si="17"/>
        <v>0</v>
      </c>
      <c r="V80" s="14">
        <f t="shared" si="17"/>
        <v>0</v>
      </c>
      <c r="W80" s="15">
        <f t="shared" si="17"/>
        <v>0</v>
      </c>
      <c r="X80" s="14">
        <f t="shared" si="15"/>
        <v>0</v>
      </c>
      <c r="Y80" s="14">
        <f t="shared" si="20"/>
        <v>0</v>
      </c>
      <c r="Z80" s="14">
        <f t="shared" si="21"/>
        <v>0</v>
      </c>
      <c r="AA80" s="15">
        <f>[2]Лист2!$M231</f>
        <v>0</v>
      </c>
      <c r="AB80" s="14">
        <f>[2]Лист2!M77</f>
        <v>0</v>
      </c>
      <c r="AC80" s="15">
        <f>[2]Лист2!N231</f>
        <v>0</v>
      </c>
      <c r="AD80" s="14">
        <f>[2]Лист2!$N77</f>
        <v>0</v>
      </c>
      <c r="AE80" s="15">
        <f>[2]Лист2!$O231</f>
        <v>0</v>
      </c>
      <c r="AF80" s="14">
        <f>[2]Лист2!$O77</f>
        <v>0</v>
      </c>
      <c r="AG80" s="15">
        <f>[2]Лист2!$S231</f>
        <v>0</v>
      </c>
      <c r="AH80" s="14">
        <f>[2]Лист2!$S77</f>
        <v>0</v>
      </c>
      <c r="AI80" s="15">
        <f>[2]Лист2!$P231</f>
        <v>0</v>
      </c>
      <c r="AJ80" s="20">
        <f>[2]Лист2!$P77</f>
        <v>0</v>
      </c>
      <c r="AK80" s="15">
        <f>[2]Лист2!$Q231</f>
        <v>0</v>
      </c>
      <c r="AL80" s="14">
        <f>[2]Лист2!$Q77</f>
        <v>0</v>
      </c>
      <c r="AM80" s="15">
        <f>[2]Лист2!$R231</f>
        <v>0</v>
      </c>
      <c r="AN80" s="20">
        <f>[2]Лист2!$R77</f>
        <v>0</v>
      </c>
      <c r="AO80" s="15">
        <f>[2]Лист2!$T231</f>
        <v>0</v>
      </c>
      <c r="AP80" s="14">
        <f>[2]Лист2!$T77</f>
        <v>0</v>
      </c>
      <c r="AQ80" s="14">
        <f t="shared" si="22"/>
        <v>0</v>
      </c>
      <c r="AR80" s="14">
        <f t="shared" si="23"/>
        <v>0</v>
      </c>
      <c r="AS80" s="15">
        <f>[2]Лист2!$W231</f>
        <v>0</v>
      </c>
      <c r="AT80" s="14">
        <f>[2]Лист2!$W77</f>
        <v>0</v>
      </c>
      <c r="AU80" s="15">
        <f>[2]Лист2!$X231</f>
        <v>0</v>
      </c>
      <c r="AV80" s="14">
        <f>[2]Лист2!$X77</f>
        <v>0</v>
      </c>
      <c r="AW80" s="15">
        <f>[2]Лист2!$Y231</f>
        <v>0</v>
      </c>
      <c r="AX80" s="14">
        <f>[2]Лист2!$Y77</f>
        <v>0</v>
      </c>
      <c r="AY80" s="15">
        <f>[2]Лист2!$AC231</f>
        <v>0</v>
      </c>
      <c r="AZ80" s="14">
        <f>[2]Лист2!$AC77</f>
        <v>0</v>
      </c>
      <c r="BA80" s="15">
        <f>[2]Лист2!$Z231</f>
        <v>0</v>
      </c>
      <c r="BB80" s="20">
        <f>[2]Лист2!$Z77</f>
        <v>0</v>
      </c>
      <c r="BC80" s="15">
        <f>[2]Лист2!$AA231</f>
        <v>0</v>
      </c>
      <c r="BD80" s="14">
        <f>[2]Лист2!$AA77</f>
        <v>0</v>
      </c>
      <c r="BE80" s="15">
        <f>[2]Лист2!$AB231</f>
        <v>0</v>
      </c>
      <c r="BF80" s="20">
        <f>[2]Лист2!$AB77</f>
        <v>0</v>
      </c>
      <c r="BG80" s="15">
        <f>[2]Лист2!$AD231</f>
        <v>0</v>
      </c>
      <c r="BH80" s="14">
        <f>[2]Лист2!$AD77</f>
        <v>0</v>
      </c>
      <c r="BI80" s="14">
        <f t="shared" si="24"/>
        <v>0</v>
      </c>
      <c r="BJ80" s="14">
        <f t="shared" si="25"/>
        <v>0</v>
      </c>
      <c r="BK80" s="15">
        <f>[2]Лист2!$AG231</f>
        <v>0</v>
      </c>
      <c r="BL80" s="14">
        <f>[2]Лист2!$AG77</f>
        <v>0</v>
      </c>
      <c r="BM80" s="15">
        <f>[2]Лист2!$AH231</f>
        <v>0</v>
      </c>
      <c r="BN80" s="14">
        <f>[2]Лист2!$AH77</f>
        <v>0</v>
      </c>
      <c r="BO80" s="15">
        <f>[2]Лист2!$AI231</f>
        <v>0</v>
      </c>
      <c r="BP80" s="14">
        <f>[2]Лист2!$AI77</f>
        <v>0</v>
      </c>
      <c r="BQ80" s="15">
        <f>[2]Лист2!$AM231</f>
        <v>0</v>
      </c>
      <c r="BR80" s="14">
        <f>[2]Лист2!$AM77</f>
        <v>0</v>
      </c>
      <c r="BS80" s="15">
        <f>[2]Лист2!$AJ231</f>
        <v>0</v>
      </c>
      <c r="BT80" s="20">
        <f>[2]Лист2!$AJ77</f>
        <v>0</v>
      </c>
      <c r="BU80" s="15">
        <f>[2]Лист2!$AK231</f>
        <v>0</v>
      </c>
      <c r="BV80" s="14">
        <f>[2]Лист2!$AK77</f>
        <v>0</v>
      </c>
      <c r="BW80" s="15">
        <f>[2]Лист2!$AL231</f>
        <v>0</v>
      </c>
      <c r="BX80" s="20">
        <f>[2]Лист2!$AL77</f>
        <v>0</v>
      </c>
      <c r="BY80" s="15">
        <f>[2]Лист2!$AN231</f>
        <v>0</v>
      </c>
      <c r="BZ80" s="14">
        <f>[2]Лист2!$AN77</f>
        <v>0</v>
      </c>
      <c r="CA80" s="14">
        <f t="shared" si="26"/>
        <v>0</v>
      </c>
      <c r="CB80" s="14">
        <f t="shared" si="27"/>
        <v>0</v>
      </c>
      <c r="CC80" s="15">
        <f>[2]Лист2!$AQ231</f>
        <v>0</v>
      </c>
      <c r="CD80" s="14">
        <f>[2]Лист2!$AQ77</f>
        <v>0</v>
      </c>
      <c r="CE80" s="15">
        <f>[2]Лист2!$AR231</f>
        <v>0</v>
      </c>
      <c r="CF80" s="14">
        <f>[2]Лист2!$AR77</f>
        <v>0</v>
      </c>
      <c r="CG80" s="15">
        <f>[2]Лист2!$AS231</f>
        <v>0</v>
      </c>
      <c r="CH80" s="14">
        <f>[2]Лист2!$AS77</f>
        <v>0</v>
      </c>
      <c r="CI80" s="15">
        <f>[2]Лист2!$AW231</f>
        <v>0</v>
      </c>
      <c r="CJ80" s="14">
        <f>[2]Лист2!$AW77</f>
        <v>0</v>
      </c>
      <c r="CK80" s="15">
        <f>[2]Лист2!$AT231</f>
        <v>0</v>
      </c>
      <c r="CL80" s="20">
        <f>[2]Лист2!$AT77</f>
        <v>0</v>
      </c>
      <c r="CM80" s="15">
        <f>[2]Лист2!$AU231</f>
        <v>0</v>
      </c>
      <c r="CN80" s="14">
        <f>[2]Лист2!$AU77</f>
        <v>0</v>
      </c>
      <c r="CO80" s="15">
        <f>[2]Лист2!$AV231</f>
        <v>0</v>
      </c>
      <c r="CP80" s="20">
        <f>[2]Лист2!$AV77</f>
        <v>0</v>
      </c>
      <c r="CQ80" s="15">
        <f>[2]Лист2!$AX231</f>
        <v>0</v>
      </c>
      <c r="CR80" s="14">
        <f>[2]Лист2!$AX77</f>
        <v>0</v>
      </c>
    </row>
    <row r="81" spans="1:96" s="19" customFormat="1" x14ac:dyDescent="0.25">
      <c r="A81" s="29" t="s">
        <v>233</v>
      </c>
      <c r="B81" s="31" t="s">
        <v>42</v>
      </c>
      <c r="C81" s="16">
        <v>330040</v>
      </c>
      <c r="D81" s="17" t="s">
        <v>132</v>
      </c>
      <c r="E81" s="17" t="s">
        <v>123</v>
      </c>
      <c r="F81" s="18" t="s">
        <v>133</v>
      </c>
      <c r="G81" s="14">
        <f t="shared" si="18"/>
        <v>193481315.05000001</v>
      </c>
      <c r="H81" s="14">
        <f t="shared" si="19"/>
        <v>84927507.870000005</v>
      </c>
      <c r="I81" s="15">
        <f t="shared" si="17"/>
        <v>89577</v>
      </c>
      <c r="J81" s="14">
        <f t="shared" si="17"/>
        <v>34269047.710000001</v>
      </c>
      <c r="K81" s="15">
        <f t="shared" si="17"/>
        <v>11414</v>
      </c>
      <c r="L81" s="14">
        <f t="shared" si="17"/>
        <v>7207520.0499999998</v>
      </c>
      <c r="M81" s="15">
        <f t="shared" si="17"/>
        <v>52158</v>
      </c>
      <c r="N81" s="14">
        <f t="shared" si="17"/>
        <v>43450940.109999999</v>
      </c>
      <c r="O81" s="15">
        <f t="shared" si="17"/>
        <v>1450</v>
      </c>
      <c r="P81" s="14">
        <f t="shared" si="17"/>
        <v>33750178.509999998</v>
      </c>
      <c r="Q81" s="15">
        <f t="shared" si="17"/>
        <v>2383</v>
      </c>
      <c r="R81" s="14">
        <f t="shared" si="17"/>
        <v>45892296.299999997</v>
      </c>
      <c r="S81" s="15">
        <f t="shared" si="17"/>
        <v>0</v>
      </c>
      <c r="T81" s="14">
        <f t="shared" si="17"/>
        <v>0</v>
      </c>
      <c r="U81" s="15">
        <f t="shared" si="17"/>
        <v>0</v>
      </c>
      <c r="V81" s="14">
        <f t="shared" si="17"/>
        <v>0</v>
      </c>
      <c r="W81" s="15">
        <f t="shared" si="17"/>
        <v>9466</v>
      </c>
      <c r="X81" s="14">
        <f t="shared" si="15"/>
        <v>28911332.370000001</v>
      </c>
      <c r="Y81" s="14">
        <f t="shared" si="20"/>
        <v>47952040.75</v>
      </c>
      <c r="Z81" s="14">
        <f t="shared" si="21"/>
        <v>22856080.390000001</v>
      </c>
      <c r="AA81" s="15">
        <f>[2]Лист2!$M232</f>
        <v>26873</v>
      </c>
      <c r="AB81" s="14">
        <f>[2]Лист2!M78</f>
        <v>9914277.1699999999</v>
      </c>
      <c r="AC81" s="15">
        <f>[2]Лист2!N232</f>
        <v>3424</v>
      </c>
      <c r="AD81" s="14">
        <f>[2]Лист2!$N78</f>
        <v>2173860.83</v>
      </c>
      <c r="AE81" s="15">
        <f>[2]Лист2!$O232</f>
        <v>15647</v>
      </c>
      <c r="AF81" s="14">
        <f>[2]Лист2!$O78</f>
        <v>10767942.390000001</v>
      </c>
      <c r="AG81" s="15">
        <f>[2]Лист2!$S232</f>
        <v>510</v>
      </c>
      <c r="AH81" s="14">
        <f>[2]Лист2!$S78</f>
        <v>7176953.7699999996</v>
      </c>
      <c r="AI81" s="15">
        <f>[2]Лист2!$P232</f>
        <v>760</v>
      </c>
      <c r="AJ81" s="20">
        <f>[2]Лист2!$P78</f>
        <v>14639688.890000001</v>
      </c>
      <c r="AK81" s="15">
        <f>[2]Лист2!$Q232</f>
        <v>0</v>
      </c>
      <c r="AL81" s="14">
        <f>[2]Лист2!$Q78</f>
        <v>0</v>
      </c>
      <c r="AM81" s="15">
        <f>[2]Лист2!$R232</f>
        <v>0</v>
      </c>
      <c r="AN81" s="20">
        <f>[2]Лист2!$R78</f>
        <v>0</v>
      </c>
      <c r="AO81" s="15">
        <f>[2]Лист2!$T232</f>
        <v>2366</v>
      </c>
      <c r="AP81" s="14">
        <f>[2]Лист2!$T78</f>
        <v>3279317.7</v>
      </c>
      <c r="AQ81" s="14">
        <f t="shared" si="22"/>
        <v>45910985.210000001</v>
      </c>
      <c r="AR81" s="14">
        <f t="shared" si="23"/>
        <v>20228757.890000001</v>
      </c>
      <c r="AS81" s="15">
        <f>[2]Лист2!$W232</f>
        <v>17915</v>
      </c>
      <c r="AT81" s="14">
        <f>[2]Лист2!$W78</f>
        <v>9287591.2200000007</v>
      </c>
      <c r="AU81" s="15">
        <f>[2]Лист2!$X232</f>
        <v>2283</v>
      </c>
      <c r="AV81" s="14">
        <f>[2]Лист2!$X78</f>
        <v>1449240.56</v>
      </c>
      <c r="AW81" s="15">
        <f>[2]Лист2!$Y232</f>
        <v>10432</v>
      </c>
      <c r="AX81" s="14">
        <f>[2]Лист2!$Y78</f>
        <v>9491926.1099999994</v>
      </c>
      <c r="AY81" s="15">
        <f>[2]Лист2!$AC232</f>
        <v>290</v>
      </c>
      <c r="AZ81" s="14">
        <f>[2]Лист2!$AC78</f>
        <v>9098135.5</v>
      </c>
      <c r="BA81" s="15">
        <f>[2]Лист2!$Z232</f>
        <v>478</v>
      </c>
      <c r="BB81" s="20">
        <f>[2]Лист2!$Z78</f>
        <v>8153317.7300000004</v>
      </c>
      <c r="BC81" s="15">
        <f>[2]Лист2!$AA232</f>
        <v>0</v>
      </c>
      <c r="BD81" s="14">
        <f>[2]Лист2!$AA78</f>
        <v>0</v>
      </c>
      <c r="BE81" s="15">
        <f>[2]Лист2!$AB232</f>
        <v>0</v>
      </c>
      <c r="BF81" s="20">
        <f>[2]Лист2!$AB78</f>
        <v>0</v>
      </c>
      <c r="BG81" s="15">
        <f>[2]Лист2!$AD232</f>
        <v>2366</v>
      </c>
      <c r="BH81" s="14">
        <f>[2]Лист2!$AD78</f>
        <v>8430774.0899999999</v>
      </c>
      <c r="BI81" s="14">
        <f t="shared" si="24"/>
        <v>51620559.93</v>
      </c>
      <c r="BJ81" s="14">
        <f t="shared" si="25"/>
        <v>23699961</v>
      </c>
      <c r="BK81" s="15">
        <f>[2]Лист2!$AG232</f>
        <v>17915</v>
      </c>
      <c r="BL81" s="14">
        <f>[2]Лист2!$AG78</f>
        <v>9287591.2200000007</v>
      </c>
      <c r="BM81" s="15">
        <f>[2]Лист2!$AH232</f>
        <v>2283</v>
      </c>
      <c r="BN81" s="14">
        <f>[2]Лист2!$AH78</f>
        <v>1449240.56</v>
      </c>
      <c r="BO81" s="15">
        <f>[2]Лист2!$AI232</f>
        <v>10432</v>
      </c>
      <c r="BP81" s="14">
        <f>[2]Лист2!$AI78</f>
        <v>12963129.220000001</v>
      </c>
      <c r="BQ81" s="15">
        <f>[2]Лист2!$AM232</f>
        <v>290</v>
      </c>
      <c r="BR81" s="14">
        <f>[2]Лист2!$AM78</f>
        <v>9084635.8499999996</v>
      </c>
      <c r="BS81" s="15">
        <f>[2]Лист2!$AJ232</f>
        <v>478</v>
      </c>
      <c r="BT81" s="20">
        <f>[2]Лист2!$AJ78</f>
        <v>10259600.789999999</v>
      </c>
      <c r="BU81" s="15">
        <f>[2]Лист2!$AK232</f>
        <v>0</v>
      </c>
      <c r="BV81" s="14">
        <f>[2]Лист2!$AK78</f>
        <v>0</v>
      </c>
      <c r="BW81" s="15">
        <f>[2]Лист2!$AL232</f>
        <v>0</v>
      </c>
      <c r="BX81" s="20">
        <f>[2]Лист2!$AL78</f>
        <v>0</v>
      </c>
      <c r="BY81" s="15">
        <f>[2]Лист2!$AN232</f>
        <v>2367</v>
      </c>
      <c r="BZ81" s="14">
        <f>[2]Лист2!$AN78</f>
        <v>8576362.2899999991</v>
      </c>
      <c r="CA81" s="14">
        <f t="shared" si="26"/>
        <v>47997729.159999996</v>
      </c>
      <c r="CB81" s="14">
        <f t="shared" si="27"/>
        <v>18142708.59</v>
      </c>
      <c r="CC81" s="15">
        <f>[2]Лист2!$AQ232</f>
        <v>26874</v>
      </c>
      <c r="CD81" s="14">
        <f>[2]Лист2!$AQ78</f>
        <v>5779588.0999999996</v>
      </c>
      <c r="CE81" s="15">
        <f>[2]Лист2!$AR232</f>
        <v>3424</v>
      </c>
      <c r="CF81" s="14">
        <f>[2]Лист2!$AR78</f>
        <v>2135178.1</v>
      </c>
      <c r="CG81" s="15">
        <f>[2]Лист2!$AS232</f>
        <v>15647</v>
      </c>
      <c r="CH81" s="14">
        <f>[2]Лист2!$AS78</f>
        <v>10227942.390000001</v>
      </c>
      <c r="CI81" s="15">
        <f>[2]Лист2!$AW232</f>
        <v>360</v>
      </c>
      <c r="CJ81" s="14">
        <f>[2]Лист2!$AW78</f>
        <v>8390453.3900000006</v>
      </c>
      <c r="CK81" s="15">
        <f>[2]Лист2!$AT232</f>
        <v>667</v>
      </c>
      <c r="CL81" s="20">
        <f>[2]Лист2!$AT78</f>
        <v>12839688.890000001</v>
      </c>
      <c r="CM81" s="15">
        <f>[2]Лист2!$AU232</f>
        <v>0</v>
      </c>
      <c r="CN81" s="14">
        <f>[2]Лист2!$AU78</f>
        <v>0</v>
      </c>
      <c r="CO81" s="15">
        <f>[2]Лист2!$AV232</f>
        <v>0</v>
      </c>
      <c r="CP81" s="20">
        <f>[2]Лист2!$AV78</f>
        <v>0</v>
      </c>
      <c r="CQ81" s="15">
        <f>[2]Лист2!$AX232</f>
        <v>2367</v>
      </c>
      <c r="CR81" s="14">
        <f>[2]Лист2!$AX78</f>
        <v>8624878.2899999991</v>
      </c>
    </row>
    <row r="82" spans="1:96" s="19" customFormat="1" x14ac:dyDescent="0.25">
      <c r="A82" s="29" t="s">
        <v>234</v>
      </c>
      <c r="B82" s="31" t="s">
        <v>105</v>
      </c>
      <c r="C82" s="16">
        <v>330408</v>
      </c>
      <c r="D82" s="17" t="s">
        <v>132</v>
      </c>
      <c r="E82" s="17" t="s">
        <v>129</v>
      </c>
      <c r="F82" s="18" t="s">
        <v>133</v>
      </c>
      <c r="G82" s="14">
        <f t="shared" si="18"/>
        <v>3365895.51</v>
      </c>
      <c r="H82" s="14">
        <f t="shared" si="19"/>
        <v>2826019.86</v>
      </c>
      <c r="I82" s="15">
        <f t="shared" si="17"/>
        <v>70</v>
      </c>
      <c r="J82" s="14">
        <f t="shared" si="17"/>
        <v>22739.64</v>
      </c>
      <c r="K82" s="15">
        <f t="shared" si="17"/>
        <v>0</v>
      </c>
      <c r="L82" s="14">
        <f t="shared" si="17"/>
        <v>0</v>
      </c>
      <c r="M82" s="15">
        <f t="shared" si="17"/>
        <v>2361</v>
      </c>
      <c r="N82" s="14">
        <f t="shared" si="17"/>
        <v>2803280.22</v>
      </c>
      <c r="O82" s="15">
        <f t="shared" si="17"/>
        <v>55</v>
      </c>
      <c r="P82" s="14">
        <f t="shared" si="17"/>
        <v>539875.65</v>
      </c>
      <c r="Q82" s="15">
        <f t="shared" si="17"/>
        <v>0</v>
      </c>
      <c r="R82" s="14">
        <f t="shared" si="17"/>
        <v>0</v>
      </c>
      <c r="S82" s="15">
        <f t="shared" si="17"/>
        <v>0</v>
      </c>
      <c r="T82" s="14">
        <f t="shared" si="17"/>
        <v>0</v>
      </c>
      <c r="U82" s="15">
        <f t="shared" si="17"/>
        <v>0</v>
      </c>
      <c r="V82" s="14">
        <f t="shared" si="17"/>
        <v>0</v>
      </c>
      <c r="W82" s="15">
        <f t="shared" si="17"/>
        <v>0</v>
      </c>
      <c r="X82" s="14">
        <f t="shared" si="15"/>
        <v>0</v>
      </c>
      <c r="Y82" s="14">
        <f t="shared" si="20"/>
        <v>747023.19</v>
      </c>
      <c r="Z82" s="14">
        <f t="shared" si="21"/>
        <v>602669.18000000005</v>
      </c>
      <c r="AA82" s="15">
        <f>[2]Лист2!$M233</f>
        <v>14</v>
      </c>
      <c r="AB82" s="14">
        <f>[2]Лист2!M79</f>
        <v>4644.18</v>
      </c>
      <c r="AC82" s="15">
        <f>[2]Лист2!N233</f>
        <v>0</v>
      </c>
      <c r="AD82" s="14">
        <f>[2]Лист2!$N79</f>
        <v>0</v>
      </c>
      <c r="AE82" s="15">
        <f>[2]Лист2!$O233</f>
        <v>475</v>
      </c>
      <c r="AF82" s="14">
        <f>[2]Лист2!$O79</f>
        <v>598025</v>
      </c>
      <c r="AG82" s="15">
        <f>[2]Лист2!$S233</f>
        <v>15</v>
      </c>
      <c r="AH82" s="14">
        <f>[2]Лист2!$S79</f>
        <v>144354.01</v>
      </c>
      <c r="AI82" s="15">
        <f>[2]Лист2!$P233</f>
        <v>0</v>
      </c>
      <c r="AJ82" s="20">
        <f>[2]Лист2!$P79</f>
        <v>0</v>
      </c>
      <c r="AK82" s="15">
        <f>[2]Лист2!$Q233</f>
        <v>0</v>
      </c>
      <c r="AL82" s="14">
        <f>[2]Лист2!$Q79</f>
        <v>0</v>
      </c>
      <c r="AM82" s="15">
        <f>[2]Лист2!$R233</f>
        <v>0</v>
      </c>
      <c r="AN82" s="20">
        <f>[2]Лист2!$R79</f>
        <v>0</v>
      </c>
      <c r="AO82" s="15">
        <f>[2]Лист2!$T233</f>
        <v>0</v>
      </c>
      <c r="AP82" s="14">
        <f>[2]Лист2!$T79</f>
        <v>0</v>
      </c>
      <c r="AQ82" s="14">
        <f t="shared" si="22"/>
        <v>847303.88</v>
      </c>
      <c r="AR82" s="14">
        <f t="shared" si="23"/>
        <v>716619.13</v>
      </c>
      <c r="AS82" s="15">
        <f>[2]Лист2!$W233</f>
        <v>15</v>
      </c>
      <c r="AT82" s="14">
        <f>[2]Лист2!$W79</f>
        <v>4975.8900000000003</v>
      </c>
      <c r="AU82" s="15">
        <f>[2]Лист2!$X233</f>
        <v>0</v>
      </c>
      <c r="AV82" s="14">
        <f>[2]Лист2!$X79</f>
        <v>0</v>
      </c>
      <c r="AW82" s="15">
        <f>[2]Лист2!$Y233</f>
        <v>588</v>
      </c>
      <c r="AX82" s="14">
        <f>[2]Лист2!$Y79</f>
        <v>711643.24</v>
      </c>
      <c r="AY82" s="15">
        <f>[2]Лист2!$AC233</f>
        <v>14</v>
      </c>
      <c r="AZ82" s="14">
        <f>[2]Лист2!$AC79</f>
        <v>130684.75</v>
      </c>
      <c r="BA82" s="15">
        <f>[2]Лист2!$Z233</f>
        <v>0</v>
      </c>
      <c r="BB82" s="20">
        <f>[2]Лист2!$Z79</f>
        <v>0</v>
      </c>
      <c r="BC82" s="15">
        <f>[2]Лист2!$AA233</f>
        <v>0</v>
      </c>
      <c r="BD82" s="14">
        <f>[2]Лист2!$AA79</f>
        <v>0</v>
      </c>
      <c r="BE82" s="15">
        <f>[2]Лист2!$AB233</f>
        <v>0</v>
      </c>
      <c r="BF82" s="20">
        <f>[2]Лист2!$AB79</f>
        <v>0</v>
      </c>
      <c r="BG82" s="15">
        <f>[2]Лист2!$AD233</f>
        <v>0</v>
      </c>
      <c r="BH82" s="14">
        <f>[2]Лист2!$AD79</f>
        <v>0</v>
      </c>
      <c r="BI82" s="14">
        <f t="shared" si="24"/>
        <v>871308.61</v>
      </c>
      <c r="BJ82" s="14">
        <f t="shared" si="25"/>
        <v>721373.91</v>
      </c>
      <c r="BK82" s="15">
        <f>[2]Лист2!$AG233</f>
        <v>19</v>
      </c>
      <c r="BL82" s="14">
        <f>[2]Лист2!$AG79</f>
        <v>6096.73</v>
      </c>
      <c r="BM82" s="15">
        <f>[2]Лист2!$AH233</f>
        <v>0</v>
      </c>
      <c r="BN82" s="14">
        <f>[2]Лист2!$AH79</f>
        <v>0</v>
      </c>
      <c r="BO82" s="15">
        <f>[2]Лист2!$AI233</f>
        <v>618</v>
      </c>
      <c r="BP82" s="14">
        <f>[2]Лист2!$AI79</f>
        <v>715277.18</v>
      </c>
      <c r="BQ82" s="15">
        <f>[2]Лист2!$AM233</f>
        <v>15</v>
      </c>
      <c r="BR82" s="14">
        <f>[2]Лист2!$AM79</f>
        <v>149934.70000000001</v>
      </c>
      <c r="BS82" s="15">
        <f>[2]Лист2!$AJ233</f>
        <v>0</v>
      </c>
      <c r="BT82" s="20">
        <f>[2]Лист2!$AJ79</f>
        <v>0</v>
      </c>
      <c r="BU82" s="15">
        <f>[2]Лист2!$AK233</f>
        <v>0</v>
      </c>
      <c r="BV82" s="14">
        <f>[2]Лист2!$AK79</f>
        <v>0</v>
      </c>
      <c r="BW82" s="15">
        <f>[2]Лист2!$AL233</f>
        <v>0</v>
      </c>
      <c r="BX82" s="20">
        <f>[2]Лист2!$AL79</f>
        <v>0</v>
      </c>
      <c r="BY82" s="15">
        <f>[2]Лист2!$AN233</f>
        <v>0</v>
      </c>
      <c r="BZ82" s="14">
        <f>[2]Лист2!$AN79</f>
        <v>0</v>
      </c>
      <c r="CA82" s="14">
        <f t="shared" si="26"/>
        <v>900259.83</v>
      </c>
      <c r="CB82" s="14">
        <f t="shared" si="27"/>
        <v>785357.64</v>
      </c>
      <c r="CC82" s="15">
        <f>[2]Лист2!$AQ233</f>
        <v>22</v>
      </c>
      <c r="CD82" s="14">
        <f>[2]Лист2!$AQ79</f>
        <v>7022.84</v>
      </c>
      <c r="CE82" s="15">
        <f>[2]Лист2!$AR233</f>
        <v>0</v>
      </c>
      <c r="CF82" s="14">
        <f>[2]Лист2!$AR79</f>
        <v>0</v>
      </c>
      <c r="CG82" s="15">
        <f>[2]Лист2!$AS233</f>
        <v>680</v>
      </c>
      <c r="CH82" s="14">
        <f>[2]Лист2!$AS79</f>
        <v>778334.8</v>
      </c>
      <c r="CI82" s="15">
        <f>[2]Лист2!$AW233</f>
        <v>11</v>
      </c>
      <c r="CJ82" s="14">
        <f>[2]Лист2!$AW79</f>
        <v>114902.19</v>
      </c>
      <c r="CK82" s="15">
        <f>[2]Лист2!$AT233</f>
        <v>0</v>
      </c>
      <c r="CL82" s="20">
        <f>[2]Лист2!$AT79</f>
        <v>0</v>
      </c>
      <c r="CM82" s="15">
        <f>[2]Лист2!$AU233</f>
        <v>0</v>
      </c>
      <c r="CN82" s="14">
        <f>[2]Лист2!$AU79</f>
        <v>0</v>
      </c>
      <c r="CO82" s="15">
        <f>[2]Лист2!$AV233</f>
        <v>0</v>
      </c>
      <c r="CP82" s="20">
        <f>[2]Лист2!$AV79</f>
        <v>0</v>
      </c>
      <c r="CQ82" s="15">
        <f>[2]Лист2!$AX233</f>
        <v>0</v>
      </c>
      <c r="CR82" s="14">
        <f>[2]Лист2!$AX79</f>
        <v>0</v>
      </c>
    </row>
    <row r="83" spans="1:96" s="19" customFormat="1" x14ac:dyDescent="0.25">
      <c r="A83" s="29"/>
      <c r="B83" s="36" t="s">
        <v>43</v>
      </c>
      <c r="C83" s="16"/>
      <c r="D83" s="17"/>
      <c r="E83" s="17"/>
      <c r="F83" s="18"/>
      <c r="G83" s="14">
        <f t="shared" si="18"/>
        <v>0</v>
      </c>
      <c r="H83" s="14">
        <f t="shared" si="19"/>
        <v>0</v>
      </c>
      <c r="I83" s="15">
        <f t="shared" si="17"/>
        <v>0</v>
      </c>
      <c r="J83" s="14">
        <f t="shared" si="17"/>
        <v>0</v>
      </c>
      <c r="K83" s="15">
        <f t="shared" si="17"/>
        <v>0</v>
      </c>
      <c r="L83" s="14">
        <f t="shared" si="17"/>
        <v>0</v>
      </c>
      <c r="M83" s="15">
        <f t="shared" si="17"/>
        <v>0</v>
      </c>
      <c r="N83" s="14">
        <f t="shared" si="17"/>
        <v>0</v>
      </c>
      <c r="O83" s="15">
        <f t="shared" si="17"/>
        <v>0</v>
      </c>
      <c r="P83" s="14">
        <f t="shared" si="17"/>
        <v>0</v>
      </c>
      <c r="Q83" s="15">
        <f t="shared" si="17"/>
        <v>0</v>
      </c>
      <c r="R83" s="14">
        <f t="shared" si="17"/>
        <v>0</v>
      </c>
      <c r="S83" s="15">
        <f t="shared" si="17"/>
        <v>0</v>
      </c>
      <c r="T83" s="14">
        <f t="shared" si="17"/>
        <v>0</v>
      </c>
      <c r="U83" s="15">
        <f t="shared" si="17"/>
        <v>0</v>
      </c>
      <c r="V83" s="14">
        <f t="shared" si="17"/>
        <v>0</v>
      </c>
      <c r="W83" s="15">
        <f t="shared" si="17"/>
        <v>0</v>
      </c>
      <c r="X83" s="14">
        <f t="shared" si="15"/>
        <v>0</v>
      </c>
      <c r="Y83" s="14">
        <f t="shared" si="20"/>
        <v>0</v>
      </c>
      <c r="Z83" s="14">
        <f t="shared" si="21"/>
        <v>0</v>
      </c>
      <c r="AA83" s="15">
        <f>[2]Лист2!$M234</f>
        <v>0</v>
      </c>
      <c r="AB83" s="14">
        <f>[2]Лист2!M80</f>
        <v>0</v>
      </c>
      <c r="AC83" s="15">
        <f>[2]Лист2!N234</f>
        <v>0</v>
      </c>
      <c r="AD83" s="14">
        <f>[2]Лист2!$N80</f>
        <v>0</v>
      </c>
      <c r="AE83" s="15">
        <f>[2]Лист2!$O234</f>
        <v>0</v>
      </c>
      <c r="AF83" s="14">
        <f>[2]Лист2!$O80</f>
        <v>0</v>
      </c>
      <c r="AG83" s="15">
        <f>[2]Лист2!$S234</f>
        <v>0</v>
      </c>
      <c r="AH83" s="14">
        <f>[2]Лист2!$S80</f>
        <v>0</v>
      </c>
      <c r="AI83" s="15">
        <f>[2]Лист2!$P234</f>
        <v>0</v>
      </c>
      <c r="AJ83" s="20">
        <f>[2]Лист2!$P80</f>
        <v>0</v>
      </c>
      <c r="AK83" s="15">
        <f>[2]Лист2!$Q234</f>
        <v>0</v>
      </c>
      <c r="AL83" s="14">
        <f>[2]Лист2!$Q80</f>
        <v>0</v>
      </c>
      <c r="AM83" s="15">
        <f>[2]Лист2!$R234</f>
        <v>0</v>
      </c>
      <c r="AN83" s="20">
        <f>[2]Лист2!$R80</f>
        <v>0</v>
      </c>
      <c r="AO83" s="15">
        <f>[2]Лист2!$T234</f>
        <v>0</v>
      </c>
      <c r="AP83" s="14">
        <f>[2]Лист2!$T80</f>
        <v>0</v>
      </c>
      <c r="AQ83" s="14">
        <f t="shared" si="22"/>
        <v>0</v>
      </c>
      <c r="AR83" s="14">
        <f t="shared" si="23"/>
        <v>0</v>
      </c>
      <c r="AS83" s="15">
        <f>[2]Лист2!$W234</f>
        <v>0</v>
      </c>
      <c r="AT83" s="14">
        <f>[2]Лист2!$W80</f>
        <v>0</v>
      </c>
      <c r="AU83" s="15">
        <f>[2]Лист2!$X234</f>
        <v>0</v>
      </c>
      <c r="AV83" s="14">
        <f>[2]Лист2!$X80</f>
        <v>0</v>
      </c>
      <c r="AW83" s="15">
        <f>[2]Лист2!$Y234</f>
        <v>0</v>
      </c>
      <c r="AX83" s="14">
        <f>[2]Лист2!$Y80</f>
        <v>0</v>
      </c>
      <c r="AY83" s="15">
        <f>[2]Лист2!$AC234</f>
        <v>0</v>
      </c>
      <c r="AZ83" s="14">
        <f>[2]Лист2!$AC80</f>
        <v>0</v>
      </c>
      <c r="BA83" s="15">
        <f>[2]Лист2!$Z234</f>
        <v>0</v>
      </c>
      <c r="BB83" s="20">
        <f>[2]Лист2!$Z80</f>
        <v>0</v>
      </c>
      <c r="BC83" s="15">
        <f>[2]Лист2!$AA234</f>
        <v>0</v>
      </c>
      <c r="BD83" s="14">
        <f>[2]Лист2!$AA80</f>
        <v>0</v>
      </c>
      <c r="BE83" s="15">
        <f>[2]Лист2!$AB234</f>
        <v>0</v>
      </c>
      <c r="BF83" s="20">
        <f>[2]Лист2!$AB80</f>
        <v>0</v>
      </c>
      <c r="BG83" s="15">
        <f>[2]Лист2!$AD234</f>
        <v>0</v>
      </c>
      <c r="BH83" s="14">
        <f>[2]Лист2!$AD80</f>
        <v>0</v>
      </c>
      <c r="BI83" s="14">
        <f t="shared" si="24"/>
        <v>0</v>
      </c>
      <c r="BJ83" s="14">
        <f t="shared" si="25"/>
        <v>0</v>
      </c>
      <c r="BK83" s="15">
        <f>[2]Лист2!$AG234</f>
        <v>0</v>
      </c>
      <c r="BL83" s="14">
        <f>[2]Лист2!$AG80</f>
        <v>0</v>
      </c>
      <c r="BM83" s="15">
        <f>[2]Лист2!$AH234</f>
        <v>0</v>
      </c>
      <c r="BN83" s="14">
        <f>[2]Лист2!$AH80</f>
        <v>0</v>
      </c>
      <c r="BO83" s="15">
        <f>[2]Лист2!$AI234</f>
        <v>0</v>
      </c>
      <c r="BP83" s="14">
        <f>[2]Лист2!$AI80</f>
        <v>0</v>
      </c>
      <c r="BQ83" s="15">
        <f>[2]Лист2!$AM234</f>
        <v>0</v>
      </c>
      <c r="BR83" s="14">
        <f>[2]Лист2!$AM80</f>
        <v>0</v>
      </c>
      <c r="BS83" s="15">
        <f>[2]Лист2!$AJ234</f>
        <v>0</v>
      </c>
      <c r="BT83" s="20">
        <f>[2]Лист2!$AJ80</f>
        <v>0</v>
      </c>
      <c r="BU83" s="15">
        <f>[2]Лист2!$AK234</f>
        <v>0</v>
      </c>
      <c r="BV83" s="14">
        <f>[2]Лист2!$AK80</f>
        <v>0</v>
      </c>
      <c r="BW83" s="15">
        <f>[2]Лист2!$AL234</f>
        <v>0</v>
      </c>
      <c r="BX83" s="20">
        <f>[2]Лист2!$AL80</f>
        <v>0</v>
      </c>
      <c r="BY83" s="15">
        <f>[2]Лист2!$AN234</f>
        <v>0</v>
      </c>
      <c r="BZ83" s="14">
        <f>[2]Лист2!$AN80</f>
        <v>0</v>
      </c>
      <c r="CA83" s="14">
        <f t="shared" si="26"/>
        <v>0</v>
      </c>
      <c r="CB83" s="14">
        <f t="shared" si="27"/>
        <v>0</v>
      </c>
      <c r="CC83" s="15">
        <f>[2]Лист2!$AQ234</f>
        <v>0</v>
      </c>
      <c r="CD83" s="14">
        <f>[2]Лист2!$AQ80</f>
        <v>0</v>
      </c>
      <c r="CE83" s="15">
        <f>[2]Лист2!$AR234</f>
        <v>0</v>
      </c>
      <c r="CF83" s="14">
        <f>[2]Лист2!$AR80</f>
        <v>0</v>
      </c>
      <c r="CG83" s="15">
        <f>[2]Лист2!$AS234</f>
        <v>0</v>
      </c>
      <c r="CH83" s="14">
        <f>[2]Лист2!$AS80</f>
        <v>0</v>
      </c>
      <c r="CI83" s="15">
        <f>[2]Лист2!$AW234</f>
        <v>0</v>
      </c>
      <c r="CJ83" s="14">
        <f>[2]Лист2!$AW80</f>
        <v>0</v>
      </c>
      <c r="CK83" s="15">
        <f>[2]Лист2!$AT234</f>
        <v>0</v>
      </c>
      <c r="CL83" s="20">
        <f>[2]Лист2!$AT80</f>
        <v>0</v>
      </c>
      <c r="CM83" s="15">
        <f>[2]Лист2!$AU234</f>
        <v>0</v>
      </c>
      <c r="CN83" s="14">
        <f>[2]Лист2!$AU80</f>
        <v>0</v>
      </c>
      <c r="CO83" s="15">
        <f>[2]Лист2!$AV234</f>
        <v>0</v>
      </c>
      <c r="CP83" s="20">
        <f>[2]Лист2!$AV80</f>
        <v>0</v>
      </c>
      <c r="CQ83" s="15">
        <f>[2]Лист2!$AX234</f>
        <v>0</v>
      </c>
      <c r="CR83" s="14">
        <f>[2]Лист2!$AX80</f>
        <v>0</v>
      </c>
    </row>
    <row r="84" spans="1:96" s="19" customFormat="1" x14ac:dyDescent="0.25">
      <c r="A84" s="29" t="s">
        <v>235</v>
      </c>
      <c r="B84" s="31" t="s">
        <v>44</v>
      </c>
      <c r="C84" s="16">
        <v>330048</v>
      </c>
      <c r="D84" s="17" t="s">
        <v>126</v>
      </c>
      <c r="E84" s="17" t="s">
        <v>123</v>
      </c>
      <c r="F84" s="18" t="s">
        <v>127</v>
      </c>
      <c r="G84" s="14">
        <f t="shared" si="18"/>
        <v>385859245.42000002</v>
      </c>
      <c r="H84" s="14">
        <f t="shared" si="19"/>
        <v>106033792.98999999</v>
      </c>
      <c r="I84" s="15">
        <f t="shared" si="17"/>
        <v>34874</v>
      </c>
      <c r="J84" s="14">
        <f t="shared" si="17"/>
        <v>25612402.699999999</v>
      </c>
      <c r="K84" s="15">
        <f t="shared" si="17"/>
        <v>8114</v>
      </c>
      <c r="L84" s="14">
        <f t="shared" si="17"/>
        <v>5397470.4800000004</v>
      </c>
      <c r="M84" s="15">
        <f t="shared" si="17"/>
        <v>11311</v>
      </c>
      <c r="N84" s="14">
        <f t="shared" si="17"/>
        <v>75023919.810000002</v>
      </c>
      <c r="O84" s="15">
        <f t="shared" si="17"/>
        <v>787</v>
      </c>
      <c r="P84" s="14">
        <f t="shared" si="17"/>
        <v>28564385.640000001</v>
      </c>
      <c r="Q84" s="15">
        <f t="shared" si="17"/>
        <v>8072</v>
      </c>
      <c r="R84" s="14">
        <f t="shared" si="17"/>
        <v>251261066.78999999</v>
      </c>
      <c r="S84" s="15">
        <f t="shared" si="17"/>
        <v>0</v>
      </c>
      <c r="T84" s="14">
        <f t="shared" si="17"/>
        <v>0</v>
      </c>
      <c r="U84" s="15">
        <f t="shared" si="17"/>
        <v>156</v>
      </c>
      <c r="V84" s="14">
        <f t="shared" si="17"/>
        <v>25077096.559999999</v>
      </c>
      <c r="W84" s="15">
        <f t="shared" si="17"/>
        <v>0</v>
      </c>
      <c r="X84" s="14">
        <f t="shared" si="15"/>
        <v>0</v>
      </c>
      <c r="Y84" s="14">
        <f t="shared" si="20"/>
        <v>98307023.870000005</v>
      </c>
      <c r="Z84" s="14">
        <f t="shared" si="21"/>
        <v>18200338.300000001</v>
      </c>
      <c r="AA84" s="15">
        <f>[2]Лист2!$M235</f>
        <v>10462</v>
      </c>
      <c r="AB84" s="14">
        <f>[2]Лист2!M81</f>
        <v>2632266.61</v>
      </c>
      <c r="AC84" s="15">
        <f>[2]Лист2!N235</f>
        <v>2434</v>
      </c>
      <c r="AD84" s="14">
        <f>[2]Лист2!$N81</f>
        <v>1624262.25</v>
      </c>
      <c r="AE84" s="15">
        <f>[2]Лист2!$O235</f>
        <v>3395</v>
      </c>
      <c r="AF84" s="14">
        <f>[2]Лист2!$O81</f>
        <v>13943809.439999999</v>
      </c>
      <c r="AG84" s="15">
        <f>[2]Лист2!$S235</f>
        <v>236</v>
      </c>
      <c r="AH84" s="14">
        <f>[2]Лист2!$S81</f>
        <v>6798365.5300000003</v>
      </c>
      <c r="AI84" s="15">
        <f>[2]Лист2!$P235</f>
        <v>2422</v>
      </c>
      <c r="AJ84" s="20">
        <f>[2]Лист2!$P81</f>
        <v>73308320.040000007</v>
      </c>
      <c r="AK84" s="15">
        <f>[2]Лист2!$Q235</f>
        <v>0</v>
      </c>
      <c r="AL84" s="14">
        <f>[2]Лист2!$Q81</f>
        <v>0</v>
      </c>
      <c r="AM84" s="15">
        <f>[2]Лист2!$R235</f>
        <v>47</v>
      </c>
      <c r="AN84" s="20">
        <f>[2]Лист2!$R81</f>
        <v>7523128.9699999997</v>
      </c>
      <c r="AO84" s="15">
        <f>[2]Лист2!$T235</f>
        <v>0</v>
      </c>
      <c r="AP84" s="14">
        <f>[2]Лист2!$T81</f>
        <v>0</v>
      </c>
      <c r="AQ84" s="14">
        <f t="shared" si="22"/>
        <v>88793189.25</v>
      </c>
      <c r="AR84" s="14">
        <f t="shared" si="23"/>
        <v>28324398.510000002</v>
      </c>
      <c r="AS84" s="15">
        <f>[2]Лист2!$W235</f>
        <v>6975</v>
      </c>
      <c r="AT84" s="14">
        <f>[2]Лист2!$W81</f>
        <v>7623934.7400000002</v>
      </c>
      <c r="AU84" s="15">
        <f>[2]Лист2!$X235</f>
        <v>1623</v>
      </c>
      <c r="AV84" s="14">
        <f>[2]Лист2!$X81</f>
        <v>1077262.49</v>
      </c>
      <c r="AW84" s="15">
        <f>[2]Лист2!$Y235</f>
        <v>2261</v>
      </c>
      <c r="AX84" s="14">
        <f>[2]Лист2!$Y81</f>
        <v>19623201.280000001</v>
      </c>
      <c r="AY84" s="15">
        <f>[2]Лист2!$AC235</f>
        <v>157</v>
      </c>
      <c r="AZ84" s="14">
        <f>[2]Лист2!$AC81</f>
        <v>9296577.3800000008</v>
      </c>
      <c r="BA84" s="15">
        <f>[2]Лист2!$Z235</f>
        <v>1614</v>
      </c>
      <c r="BB84" s="20">
        <f>[2]Лист2!$Z81</f>
        <v>51172213.359999999</v>
      </c>
      <c r="BC84" s="15">
        <f>[2]Лист2!$AA235</f>
        <v>0</v>
      </c>
      <c r="BD84" s="14">
        <f>[2]Лист2!$AA81</f>
        <v>0</v>
      </c>
      <c r="BE84" s="15">
        <f>[2]Лист2!$AB235</f>
        <v>31</v>
      </c>
      <c r="BF84" s="20">
        <f>[2]Лист2!$AB81</f>
        <v>5015419.3099999996</v>
      </c>
      <c r="BG84" s="15">
        <f>[2]Лист2!$AD235</f>
        <v>0</v>
      </c>
      <c r="BH84" s="14">
        <f>[2]Лист2!$AD81</f>
        <v>0</v>
      </c>
      <c r="BI84" s="14">
        <f t="shared" si="24"/>
        <v>85947689.069999993</v>
      </c>
      <c r="BJ84" s="14">
        <f t="shared" si="25"/>
        <v>28324398.510000002</v>
      </c>
      <c r="BK84" s="15">
        <f>[2]Лист2!$AG235</f>
        <v>6975</v>
      </c>
      <c r="BL84" s="14">
        <f>[2]Лист2!$AG81</f>
        <v>7623934.7400000002</v>
      </c>
      <c r="BM84" s="15">
        <f>[2]Лист2!$AH235</f>
        <v>1623</v>
      </c>
      <c r="BN84" s="14">
        <f>[2]Лист2!$AH81</f>
        <v>1077262.49</v>
      </c>
      <c r="BO84" s="15">
        <f>[2]Лист2!$AI235</f>
        <v>2261</v>
      </c>
      <c r="BP84" s="14">
        <f>[2]Лист2!$AI81</f>
        <v>19623201.280000001</v>
      </c>
      <c r="BQ84" s="15">
        <f>[2]Лист2!$AM235</f>
        <v>157</v>
      </c>
      <c r="BR84" s="14">
        <f>[2]Лист2!$AM81</f>
        <v>6451077.2000000002</v>
      </c>
      <c r="BS84" s="15">
        <f>[2]Лист2!$AJ235</f>
        <v>1614</v>
      </c>
      <c r="BT84" s="20">
        <f>[2]Лист2!$AJ81</f>
        <v>51172213.359999999</v>
      </c>
      <c r="BU84" s="15">
        <f>[2]Лист2!$AK235</f>
        <v>0</v>
      </c>
      <c r="BV84" s="14">
        <f>[2]Лист2!$AK81</f>
        <v>0</v>
      </c>
      <c r="BW84" s="15">
        <f>[2]Лист2!$AL235</f>
        <v>31</v>
      </c>
      <c r="BX84" s="20">
        <f>[2]Лист2!$AL81</f>
        <v>5015419.3099999996</v>
      </c>
      <c r="BY84" s="15">
        <f>[2]Лист2!$AN235</f>
        <v>0</v>
      </c>
      <c r="BZ84" s="14">
        <f>[2]Лист2!$AN81</f>
        <v>0</v>
      </c>
      <c r="CA84" s="14">
        <f t="shared" si="26"/>
        <v>112811343.23</v>
      </c>
      <c r="CB84" s="14">
        <f t="shared" si="27"/>
        <v>31184657.670000002</v>
      </c>
      <c r="CC84" s="15">
        <f>[2]Лист2!$AQ235</f>
        <v>10462</v>
      </c>
      <c r="CD84" s="14">
        <f>[2]Лист2!$AQ81</f>
        <v>7732266.6100000003</v>
      </c>
      <c r="CE84" s="15">
        <f>[2]Лист2!$AR235</f>
        <v>2434</v>
      </c>
      <c r="CF84" s="14">
        <f>[2]Лист2!$AR81</f>
        <v>1618683.25</v>
      </c>
      <c r="CG84" s="15">
        <f>[2]Лист2!$AS235</f>
        <v>3394</v>
      </c>
      <c r="CH84" s="14">
        <f>[2]Лист2!$AS81</f>
        <v>21833707.809999999</v>
      </c>
      <c r="CI84" s="15">
        <f>[2]Лист2!$AW235</f>
        <v>237</v>
      </c>
      <c r="CJ84" s="14">
        <f>[2]Лист2!$AW81</f>
        <v>6018365.5300000003</v>
      </c>
      <c r="CK84" s="15">
        <f>[2]Лист2!$AT235</f>
        <v>2422</v>
      </c>
      <c r="CL84" s="20">
        <f>[2]Лист2!$AT81</f>
        <v>75608320.030000001</v>
      </c>
      <c r="CM84" s="15">
        <f>[2]Лист2!$AU235</f>
        <v>0</v>
      </c>
      <c r="CN84" s="14">
        <f>[2]Лист2!$AU81</f>
        <v>0</v>
      </c>
      <c r="CO84" s="15">
        <f>[2]Лист2!$AV235</f>
        <v>47</v>
      </c>
      <c r="CP84" s="20">
        <f>[2]Лист2!$AV81</f>
        <v>7523128.9699999997</v>
      </c>
      <c r="CQ84" s="15">
        <f>[2]Лист2!$AX235</f>
        <v>0</v>
      </c>
      <c r="CR84" s="14">
        <f>[2]Лист2!$AX81</f>
        <v>0</v>
      </c>
    </row>
    <row r="85" spans="1:96" s="19" customFormat="1" x14ac:dyDescent="0.25">
      <c r="A85" s="33" t="s">
        <v>236</v>
      </c>
      <c r="B85" s="34" t="s">
        <v>237</v>
      </c>
      <c r="C85" s="16">
        <v>330044</v>
      </c>
      <c r="D85" s="17" t="s">
        <v>126</v>
      </c>
      <c r="E85" s="17" t="s">
        <v>123</v>
      </c>
      <c r="F85" s="18" t="s">
        <v>127</v>
      </c>
      <c r="G85" s="14">
        <f t="shared" si="18"/>
        <v>65230219.32</v>
      </c>
      <c r="H85" s="14">
        <f t="shared" si="19"/>
        <v>33864526.640000001</v>
      </c>
      <c r="I85" s="15">
        <f t="shared" si="17"/>
        <v>29408</v>
      </c>
      <c r="J85" s="14">
        <f t="shared" si="17"/>
        <v>10895215.25</v>
      </c>
      <c r="K85" s="15">
        <f t="shared" si="17"/>
        <v>3724</v>
      </c>
      <c r="L85" s="14">
        <f t="shared" si="17"/>
        <v>2199775.11</v>
      </c>
      <c r="M85" s="15">
        <f t="shared" si="17"/>
        <v>14785</v>
      </c>
      <c r="N85" s="14">
        <f t="shared" si="17"/>
        <v>20769536.280000001</v>
      </c>
      <c r="O85" s="15">
        <f t="shared" si="17"/>
        <v>867</v>
      </c>
      <c r="P85" s="14">
        <f t="shared" si="17"/>
        <v>8913785.0399999991</v>
      </c>
      <c r="Q85" s="15">
        <f t="shared" si="17"/>
        <v>1062</v>
      </c>
      <c r="R85" s="14">
        <f t="shared" si="17"/>
        <v>22451907.640000001</v>
      </c>
      <c r="S85" s="15">
        <f t="shared" si="17"/>
        <v>0</v>
      </c>
      <c r="T85" s="14">
        <f t="shared" si="17"/>
        <v>0</v>
      </c>
      <c r="U85" s="15">
        <f t="shared" si="17"/>
        <v>0</v>
      </c>
      <c r="V85" s="14">
        <f t="shared" si="17"/>
        <v>0</v>
      </c>
      <c r="W85" s="15">
        <f t="shared" si="17"/>
        <v>0</v>
      </c>
      <c r="X85" s="14">
        <f t="shared" si="15"/>
        <v>0</v>
      </c>
      <c r="Y85" s="14">
        <f t="shared" si="20"/>
        <v>27932237.800000001</v>
      </c>
      <c r="Z85" s="14">
        <f t="shared" si="21"/>
        <v>9586957.7100000009</v>
      </c>
      <c r="AA85" s="15">
        <f>[2]Лист2!$M236</f>
        <v>8822</v>
      </c>
      <c r="AB85" s="14">
        <f>[2]Лист2!M82</f>
        <v>2785485.93</v>
      </c>
      <c r="AC85" s="15">
        <f>[2]Лист2!N236</f>
        <v>1117</v>
      </c>
      <c r="AD85" s="14">
        <f>[2]Лист2!$N82</f>
        <v>659932.53</v>
      </c>
      <c r="AE85" s="15">
        <f>[2]Лист2!$O236</f>
        <v>4436</v>
      </c>
      <c r="AF85" s="14">
        <f>[2]Лист2!$O82</f>
        <v>6141539.25</v>
      </c>
      <c r="AG85" s="15">
        <f>[2]Лист2!$S236</f>
        <v>260</v>
      </c>
      <c r="AH85" s="14">
        <f>[2]Лист2!$S82</f>
        <v>2674135.5099999998</v>
      </c>
      <c r="AI85" s="15">
        <f>[2]Лист2!$P236</f>
        <v>712</v>
      </c>
      <c r="AJ85" s="20">
        <f>[2]Лист2!$P82</f>
        <v>15671144.58</v>
      </c>
      <c r="AK85" s="15">
        <f>[2]Лист2!$Q236</f>
        <v>0</v>
      </c>
      <c r="AL85" s="14">
        <f>[2]Лист2!$Q82</f>
        <v>0</v>
      </c>
      <c r="AM85" s="15">
        <f>[2]Лист2!$R236</f>
        <v>0</v>
      </c>
      <c r="AN85" s="20">
        <f>[2]Лист2!$R82</f>
        <v>0</v>
      </c>
      <c r="AO85" s="15">
        <f>[2]Лист2!$T236</f>
        <v>0</v>
      </c>
      <c r="AP85" s="14">
        <f>[2]Лист2!$T82</f>
        <v>0</v>
      </c>
      <c r="AQ85" s="14">
        <f t="shared" si="22"/>
        <v>11307203.869999999</v>
      </c>
      <c r="AR85" s="14">
        <f t="shared" si="23"/>
        <v>7268589.6100000003</v>
      </c>
      <c r="AS85" s="15">
        <f>[2]Лист2!$W236</f>
        <v>5882</v>
      </c>
      <c r="AT85" s="14">
        <f>[2]Лист2!$W82</f>
        <v>2860405.7</v>
      </c>
      <c r="AU85" s="15">
        <f>[2]Лист2!$X236</f>
        <v>745</v>
      </c>
      <c r="AV85" s="14">
        <f>[2]Лист2!$X82</f>
        <v>439955.02</v>
      </c>
      <c r="AW85" s="15">
        <f>[2]Лист2!$Y236</f>
        <v>2707</v>
      </c>
      <c r="AX85" s="14">
        <f>[2]Лист2!$Y82</f>
        <v>3968228.89</v>
      </c>
      <c r="AY85" s="15">
        <f>[2]Лист2!$AC236</f>
        <v>173</v>
      </c>
      <c r="AZ85" s="14">
        <f>[2]Лист2!$AC82</f>
        <v>1782757.01</v>
      </c>
      <c r="BA85" s="15">
        <f>[2]Лист2!$Z236</f>
        <v>117</v>
      </c>
      <c r="BB85" s="20">
        <f>[2]Лист2!$Z82</f>
        <v>2255857.25</v>
      </c>
      <c r="BC85" s="15">
        <f>[2]Лист2!$AA236</f>
        <v>0</v>
      </c>
      <c r="BD85" s="14">
        <f>[2]Лист2!$AA82</f>
        <v>0</v>
      </c>
      <c r="BE85" s="15">
        <f>[2]Лист2!$AB236</f>
        <v>0</v>
      </c>
      <c r="BF85" s="20">
        <f>[2]Лист2!$AB82</f>
        <v>0</v>
      </c>
      <c r="BG85" s="15">
        <f>[2]Лист2!$AD236</f>
        <v>0</v>
      </c>
      <c r="BH85" s="14">
        <f>[2]Лист2!$AD82</f>
        <v>0</v>
      </c>
      <c r="BI85" s="14">
        <f t="shared" si="24"/>
        <v>12995393.83</v>
      </c>
      <c r="BJ85" s="14">
        <f t="shared" si="25"/>
        <v>8504494.6600000001</v>
      </c>
      <c r="BK85" s="15">
        <f>[2]Лист2!$AG236</f>
        <v>7382</v>
      </c>
      <c r="BL85" s="14">
        <f>[2]Лист2!$AG82</f>
        <v>2624666.81</v>
      </c>
      <c r="BM85" s="15">
        <f>[2]Лист2!$AH236</f>
        <v>931</v>
      </c>
      <c r="BN85" s="14">
        <f>[2]Лист2!$AH82</f>
        <v>549943.78</v>
      </c>
      <c r="BO85" s="15">
        <f>[2]Лист2!$AI236</f>
        <v>3821</v>
      </c>
      <c r="BP85" s="14">
        <f>[2]Лист2!$AI82</f>
        <v>5329884.07</v>
      </c>
      <c r="BQ85" s="15">
        <f>[2]Лист2!$AM236</f>
        <v>217</v>
      </c>
      <c r="BR85" s="14">
        <f>[2]Лист2!$AM82</f>
        <v>2228446.2599999998</v>
      </c>
      <c r="BS85" s="15">
        <f>[2]Лист2!$AJ236</f>
        <v>117</v>
      </c>
      <c r="BT85" s="20">
        <f>[2]Лист2!$AJ82</f>
        <v>2262452.91</v>
      </c>
      <c r="BU85" s="15">
        <f>[2]Лист2!$AK236</f>
        <v>0</v>
      </c>
      <c r="BV85" s="14">
        <f>[2]Лист2!$AK82</f>
        <v>0</v>
      </c>
      <c r="BW85" s="15">
        <f>[2]Лист2!$AL236</f>
        <v>0</v>
      </c>
      <c r="BX85" s="20">
        <f>[2]Лист2!$AL82</f>
        <v>0</v>
      </c>
      <c r="BY85" s="15">
        <f>[2]Лист2!$AN236</f>
        <v>0</v>
      </c>
      <c r="BZ85" s="14">
        <f>[2]Лист2!$AN82</f>
        <v>0</v>
      </c>
      <c r="CA85" s="14">
        <f t="shared" si="26"/>
        <v>12995383.82</v>
      </c>
      <c r="CB85" s="14">
        <f t="shared" si="27"/>
        <v>8504484.6600000001</v>
      </c>
      <c r="CC85" s="15">
        <f>[2]Лист2!$AQ236</f>
        <v>7322</v>
      </c>
      <c r="CD85" s="14">
        <f>[2]Лист2!$AQ82</f>
        <v>2624656.81</v>
      </c>
      <c r="CE85" s="15">
        <f>[2]Лист2!$AR236</f>
        <v>931</v>
      </c>
      <c r="CF85" s="14">
        <f>[2]Лист2!$AR82</f>
        <v>549943.78</v>
      </c>
      <c r="CG85" s="15">
        <f>[2]Лист2!$AS236</f>
        <v>3821</v>
      </c>
      <c r="CH85" s="14">
        <f>[2]Лист2!$AS82</f>
        <v>5329884.07</v>
      </c>
      <c r="CI85" s="15">
        <f>[2]Лист2!$AW236</f>
        <v>217</v>
      </c>
      <c r="CJ85" s="14">
        <f>[2]Лист2!$AW82</f>
        <v>2228446.2599999998</v>
      </c>
      <c r="CK85" s="15">
        <f>[2]Лист2!$AT236</f>
        <v>116</v>
      </c>
      <c r="CL85" s="20">
        <f>[2]Лист2!$AT82</f>
        <v>2262452.9</v>
      </c>
      <c r="CM85" s="15">
        <f>[2]Лист2!$AU236</f>
        <v>0</v>
      </c>
      <c r="CN85" s="14">
        <f>[2]Лист2!$AU82</f>
        <v>0</v>
      </c>
      <c r="CO85" s="15">
        <f>[2]Лист2!$AV236</f>
        <v>0</v>
      </c>
      <c r="CP85" s="20">
        <f>[2]Лист2!$AV82</f>
        <v>0</v>
      </c>
      <c r="CQ85" s="15">
        <f>[2]Лист2!$AX236</f>
        <v>0</v>
      </c>
      <c r="CR85" s="14">
        <f>[2]Лист2!$AX82</f>
        <v>0</v>
      </c>
    </row>
    <row r="86" spans="1:96" s="19" customFormat="1" x14ac:dyDescent="0.25">
      <c r="A86" s="29" t="s">
        <v>238</v>
      </c>
      <c r="B86" s="31" t="s">
        <v>239</v>
      </c>
      <c r="C86" s="16">
        <v>330043</v>
      </c>
      <c r="D86" s="17" t="s">
        <v>126</v>
      </c>
      <c r="E86" s="17" t="s">
        <v>123</v>
      </c>
      <c r="F86" s="18" t="s">
        <v>127</v>
      </c>
      <c r="G86" s="14">
        <f t="shared" si="18"/>
        <v>91839225.769999996</v>
      </c>
      <c r="H86" s="14">
        <f t="shared" si="19"/>
        <v>76479544.760000005</v>
      </c>
      <c r="I86" s="15">
        <f t="shared" si="17"/>
        <v>84022</v>
      </c>
      <c r="J86" s="14">
        <f t="shared" si="17"/>
        <v>34190262.630000003</v>
      </c>
      <c r="K86" s="15">
        <f t="shared" si="17"/>
        <v>16660</v>
      </c>
      <c r="L86" s="14">
        <f t="shared" si="17"/>
        <v>9908062.6600000001</v>
      </c>
      <c r="M86" s="15">
        <f t="shared" si="17"/>
        <v>39460</v>
      </c>
      <c r="N86" s="14">
        <f t="shared" si="17"/>
        <v>32381219.469999999</v>
      </c>
      <c r="O86" s="15">
        <f t="shared" si="17"/>
        <v>869</v>
      </c>
      <c r="P86" s="14">
        <f t="shared" si="17"/>
        <v>7753830.6200000001</v>
      </c>
      <c r="Q86" s="15">
        <f t="shared" si="17"/>
        <v>315</v>
      </c>
      <c r="R86" s="14">
        <f t="shared" si="17"/>
        <v>7605850.3899999997</v>
      </c>
      <c r="S86" s="15">
        <f t="shared" si="17"/>
        <v>0</v>
      </c>
      <c r="T86" s="14">
        <f t="shared" si="17"/>
        <v>0</v>
      </c>
      <c r="U86" s="15">
        <f t="shared" si="17"/>
        <v>0</v>
      </c>
      <c r="V86" s="14">
        <f t="shared" si="17"/>
        <v>0</v>
      </c>
      <c r="W86" s="15">
        <f t="shared" si="17"/>
        <v>0</v>
      </c>
      <c r="X86" s="14">
        <f t="shared" si="15"/>
        <v>0</v>
      </c>
      <c r="Y86" s="14">
        <f t="shared" si="20"/>
        <v>24296908.530000001</v>
      </c>
      <c r="Z86" s="14">
        <f t="shared" si="21"/>
        <v>20297495.780000001</v>
      </c>
      <c r="AA86" s="15">
        <f>[2]Лист2!$M237</f>
        <v>21423</v>
      </c>
      <c r="AB86" s="14">
        <f>[2]Лист2!M83</f>
        <v>9527270.5899999999</v>
      </c>
      <c r="AC86" s="15">
        <f>[2]Лист2!N237</f>
        <v>4878</v>
      </c>
      <c r="AD86" s="14">
        <f>[2]Лист2!$N83</f>
        <v>2654707.67</v>
      </c>
      <c r="AE86" s="15">
        <f>[2]Лист2!$O237</f>
        <v>9865</v>
      </c>
      <c r="AF86" s="14">
        <f>[2]Лист2!$O83</f>
        <v>8115517.5199999996</v>
      </c>
      <c r="AG86" s="15">
        <f>[2]Лист2!$S237</f>
        <v>217</v>
      </c>
      <c r="AH86" s="14">
        <f>[2]Лист2!$S83</f>
        <v>1938457.66</v>
      </c>
      <c r="AI86" s="15">
        <f>[2]Лист2!$P237</f>
        <v>88</v>
      </c>
      <c r="AJ86" s="20">
        <f>[2]Лист2!$P83</f>
        <v>2060955.09</v>
      </c>
      <c r="AK86" s="15">
        <f>[2]Лист2!$Q237</f>
        <v>0</v>
      </c>
      <c r="AL86" s="14">
        <f>[2]Лист2!$Q83</f>
        <v>0</v>
      </c>
      <c r="AM86" s="15">
        <f>[2]Лист2!$R237</f>
        <v>0</v>
      </c>
      <c r="AN86" s="20">
        <f>[2]Лист2!$R83</f>
        <v>0</v>
      </c>
      <c r="AO86" s="15">
        <f>[2]Лист2!$T237</f>
        <v>0</v>
      </c>
      <c r="AP86" s="14">
        <f>[2]Лист2!$T83</f>
        <v>0</v>
      </c>
      <c r="AQ86" s="14">
        <f t="shared" si="22"/>
        <v>21622704.359999999</v>
      </c>
      <c r="AR86" s="14">
        <f t="shared" si="23"/>
        <v>17942276.600000001</v>
      </c>
      <c r="AS86" s="15">
        <f>[2]Лист2!$W237</f>
        <v>20587</v>
      </c>
      <c r="AT86" s="14">
        <f>[2]Лист2!$W83</f>
        <v>7567860.7199999997</v>
      </c>
      <c r="AU86" s="15">
        <f>[2]Лист2!$X237</f>
        <v>3452</v>
      </c>
      <c r="AV86" s="14">
        <f>[2]Лист2!$X83</f>
        <v>2299323.66</v>
      </c>
      <c r="AW86" s="15">
        <f>[2]Лист2!$Y237</f>
        <v>9865</v>
      </c>
      <c r="AX86" s="14">
        <f>[2]Лист2!$Y83</f>
        <v>8075092.2199999997</v>
      </c>
      <c r="AY86" s="15">
        <f>[2]Лист2!$AC237</f>
        <v>217</v>
      </c>
      <c r="AZ86" s="14">
        <f>[2]Лист2!$AC83</f>
        <v>1938457.65</v>
      </c>
      <c r="BA86" s="15">
        <f>[2]Лист2!$Z237</f>
        <v>68</v>
      </c>
      <c r="BB86" s="20">
        <f>[2]Лист2!$Z83</f>
        <v>1741970.11</v>
      </c>
      <c r="BC86" s="15">
        <f>[2]Лист2!$AA237</f>
        <v>0</v>
      </c>
      <c r="BD86" s="14">
        <f>[2]Лист2!$AA83</f>
        <v>0</v>
      </c>
      <c r="BE86" s="15">
        <f>[2]Лист2!$AB237</f>
        <v>0</v>
      </c>
      <c r="BF86" s="20">
        <f>[2]Лист2!$AB83</f>
        <v>0</v>
      </c>
      <c r="BG86" s="15">
        <f>[2]Лист2!$AD237</f>
        <v>0</v>
      </c>
      <c r="BH86" s="14">
        <f>[2]Лист2!$AD83</f>
        <v>0</v>
      </c>
      <c r="BI86" s="14">
        <f t="shared" si="24"/>
        <v>22959806.449999999</v>
      </c>
      <c r="BJ86" s="14">
        <f t="shared" si="25"/>
        <v>19119886.199999999</v>
      </c>
      <c r="BK86" s="15">
        <f>[2]Лист2!$AG237</f>
        <v>21006</v>
      </c>
      <c r="BL86" s="14">
        <f>[2]Лист2!$AG83</f>
        <v>8547565.6600000001</v>
      </c>
      <c r="BM86" s="15">
        <f>[2]Лист2!$AH237</f>
        <v>4165</v>
      </c>
      <c r="BN86" s="14">
        <f>[2]Лист2!$AH83</f>
        <v>2477015.67</v>
      </c>
      <c r="BO86" s="15">
        <f>[2]Лист2!$AI237</f>
        <v>9865</v>
      </c>
      <c r="BP86" s="14">
        <f>[2]Лист2!$AI83</f>
        <v>8095304.8700000001</v>
      </c>
      <c r="BQ86" s="15">
        <f>[2]Лист2!$AM237</f>
        <v>217</v>
      </c>
      <c r="BR86" s="14">
        <f>[2]Лист2!$AM83</f>
        <v>1938457.65</v>
      </c>
      <c r="BS86" s="15">
        <f>[2]Лист2!$AJ237</f>
        <v>79</v>
      </c>
      <c r="BT86" s="20">
        <f>[2]Лист2!$AJ83</f>
        <v>1901462.6</v>
      </c>
      <c r="BU86" s="15">
        <f>[2]Лист2!$AK237</f>
        <v>0</v>
      </c>
      <c r="BV86" s="14">
        <f>[2]Лист2!$AK83</f>
        <v>0</v>
      </c>
      <c r="BW86" s="15">
        <f>[2]Лист2!$AL237</f>
        <v>0</v>
      </c>
      <c r="BX86" s="20">
        <f>[2]Лист2!$AL83</f>
        <v>0</v>
      </c>
      <c r="BY86" s="15">
        <f>[2]Лист2!$AN237</f>
        <v>0</v>
      </c>
      <c r="BZ86" s="14">
        <f>[2]Лист2!$AN83</f>
        <v>0</v>
      </c>
      <c r="CA86" s="14">
        <f t="shared" si="26"/>
        <v>22959806.43</v>
      </c>
      <c r="CB86" s="14">
        <f t="shared" si="27"/>
        <v>19119886.18</v>
      </c>
      <c r="CC86" s="15">
        <f>[2]Лист2!$AQ237</f>
        <v>21006</v>
      </c>
      <c r="CD86" s="14">
        <f>[2]Лист2!$AQ83</f>
        <v>8547565.6600000001</v>
      </c>
      <c r="CE86" s="15">
        <f>[2]Лист2!$AR237</f>
        <v>4165</v>
      </c>
      <c r="CF86" s="14">
        <f>[2]Лист2!$AR83</f>
        <v>2477015.66</v>
      </c>
      <c r="CG86" s="15">
        <f>[2]Лист2!$AS237</f>
        <v>9865</v>
      </c>
      <c r="CH86" s="14">
        <f>[2]Лист2!$AS83</f>
        <v>8095304.8600000003</v>
      </c>
      <c r="CI86" s="15">
        <f>[2]Лист2!$AW237</f>
        <v>218</v>
      </c>
      <c r="CJ86" s="14">
        <f>[2]Лист2!$AW83</f>
        <v>1938457.66</v>
      </c>
      <c r="CK86" s="15">
        <f>[2]Лист2!$AT237</f>
        <v>80</v>
      </c>
      <c r="CL86" s="20">
        <f>[2]Лист2!$AT83</f>
        <v>1901462.59</v>
      </c>
      <c r="CM86" s="15">
        <f>[2]Лист2!$AU237</f>
        <v>0</v>
      </c>
      <c r="CN86" s="14">
        <f>[2]Лист2!$AU83</f>
        <v>0</v>
      </c>
      <c r="CO86" s="15">
        <f>[2]Лист2!$AV237</f>
        <v>0</v>
      </c>
      <c r="CP86" s="20">
        <f>[2]Лист2!$AV83</f>
        <v>0</v>
      </c>
      <c r="CQ86" s="15">
        <f>[2]Лист2!$AX237</f>
        <v>0</v>
      </c>
      <c r="CR86" s="14">
        <f>[2]Лист2!$AX83</f>
        <v>0</v>
      </c>
    </row>
    <row r="87" spans="1:96" s="19" customFormat="1" x14ac:dyDescent="0.25">
      <c r="A87" s="33" t="s">
        <v>240</v>
      </c>
      <c r="B87" s="31" t="s">
        <v>45</v>
      </c>
      <c r="C87" s="16">
        <v>330233</v>
      </c>
      <c r="D87" s="17" t="s">
        <v>126</v>
      </c>
      <c r="E87" s="17" t="s">
        <v>123</v>
      </c>
      <c r="F87" s="18" t="s">
        <v>127</v>
      </c>
      <c r="G87" s="14">
        <f t="shared" si="18"/>
        <v>10746473.789999999</v>
      </c>
      <c r="H87" s="14">
        <f t="shared" si="19"/>
        <v>10746473.789999999</v>
      </c>
      <c r="I87" s="15">
        <f t="shared" si="17"/>
        <v>7723</v>
      </c>
      <c r="J87" s="14">
        <f t="shared" si="17"/>
        <v>3519300.01</v>
      </c>
      <c r="K87" s="15">
        <f t="shared" si="17"/>
        <v>2010</v>
      </c>
      <c r="L87" s="14">
        <f t="shared" si="17"/>
        <v>1063007.27</v>
      </c>
      <c r="M87" s="15">
        <f t="shared" si="17"/>
        <v>5708</v>
      </c>
      <c r="N87" s="14">
        <f t="shared" si="17"/>
        <v>6164166.5099999998</v>
      </c>
      <c r="O87" s="15">
        <f t="shared" si="17"/>
        <v>0</v>
      </c>
      <c r="P87" s="14">
        <f t="shared" si="17"/>
        <v>0</v>
      </c>
      <c r="Q87" s="15">
        <f t="shared" si="17"/>
        <v>0</v>
      </c>
      <c r="R87" s="14">
        <f t="shared" si="17"/>
        <v>0</v>
      </c>
      <c r="S87" s="15">
        <f t="shared" si="17"/>
        <v>0</v>
      </c>
      <c r="T87" s="14">
        <f t="shared" si="17"/>
        <v>0</v>
      </c>
      <c r="U87" s="15">
        <f t="shared" si="17"/>
        <v>0</v>
      </c>
      <c r="V87" s="14">
        <f t="shared" si="17"/>
        <v>0</v>
      </c>
      <c r="W87" s="15">
        <f t="shared" si="17"/>
        <v>0</v>
      </c>
      <c r="X87" s="14">
        <f t="shared" si="15"/>
        <v>0</v>
      </c>
      <c r="Y87" s="14">
        <f t="shared" si="20"/>
        <v>2744747.06</v>
      </c>
      <c r="Z87" s="14">
        <f t="shared" si="21"/>
        <v>2744747.06</v>
      </c>
      <c r="AA87" s="15">
        <f>[2]Лист2!$M238</f>
        <v>2162</v>
      </c>
      <c r="AB87" s="14">
        <f>[2]Лист2!M84</f>
        <v>1080671.3400000001</v>
      </c>
      <c r="AC87" s="15">
        <f>[2]Лист2!N238</f>
        <v>344</v>
      </c>
      <c r="AD87" s="14">
        <f>[2]Лист2!$N84</f>
        <v>196111.76</v>
      </c>
      <c r="AE87" s="15">
        <f>[2]Лист2!$O238</f>
        <v>1033</v>
      </c>
      <c r="AF87" s="14">
        <f>[2]Лист2!$O84</f>
        <v>1467963.96</v>
      </c>
      <c r="AG87" s="15">
        <f>[2]Лист2!$S238</f>
        <v>0</v>
      </c>
      <c r="AH87" s="14">
        <f>[2]Лист2!$S84</f>
        <v>0</v>
      </c>
      <c r="AI87" s="15">
        <f>[2]Лист2!$P238</f>
        <v>0</v>
      </c>
      <c r="AJ87" s="20">
        <f>[2]Лист2!$P84</f>
        <v>0</v>
      </c>
      <c r="AK87" s="15">
        <f>[2]Лист2!$Q238</f>
        <v>0</v>
      </c>
      <c r="AL87" s="14">
        <f>[2]Лист2!$Q84</f>
        <v>0</v>
      </c>
      <c r="AM87" s="15">
        <f>[2]Лист2!$R238</f>
        <v>0</v>
      </c>
      <c r="AN87" s="20">
        <f>[2]Лист2!$R84</f>
        <v>0</v>
      </c>
      <c r="AO87" s="15">
        <f>[2]Лист2!$T238</f>
        <v>0</v>
      </c>
      <c r="AP87" s="14">
        <f>[2]Лист2!$T84</f>
        <v>0</v>
      </c>
      <c r="AQ87" s="14">
        <f t="shared" si="22"/>
        <v>2459629.37</v>
      </c>
      <c r="AR87" s="14">
        <f t="shared" si="23"/>
        <v>2459629.37</v>
      </c>
      <c r="AS87" s="15">
        <f>[2]Лист2!$W238</f>
        <v>1695</v>
      </c>
      <c r="AT87" s="14">
        <f>[2]Лист2!$W84</f>
        <v>678978.66</v>
      </c>
      <c r="AU87" s="15">
        <f>[2]Лист2!$X238</f>
        <v>628</v>
      </c>
      <c r="AV87" s="14">
        <f>[2]Лист2!$X84</f>
        <v>254111.26</v>
      </c>
      <c r="AW87" s="15">
        <f>[2]Лист2!$Y238</f>
        <v>1820</v>
      </c>
      <c r="AX87" s="14">
        <f>[2]Лист2!$Y84</f>
        <v>1526539.45</v>
      </c>
      <c r="AY87" s="15">
        <f>[2]Лист2!$AC238</f>
        <v>0</v>
      </c>
      <c r="AZ87" s="14">
        <f>[2]Лист2!$AC84</f>
        <v>0</v>
      </c>
      <c r="BA87" s="15">
        <f>[2]Лист2!$Z238</f>
        <v>0</v>
      </c>
      <c r="BB87" s="20">
        <f>[2]Лист2!$Z84</f>
        <v>0</v>
      </c>
      <c r="BC87" s="15">
        <f>[2]Лист2!$AA238</f>
        <v>0</v>
      </c>
      <c r="BD87" s="14">
        <f>[2]Лист2!$AA84</f>
        <v>0</v>
      </c>
      <c r="BE87" s="15">
        <f>[2]Лист2!$AB238</f>
        <v>0</v>
      </c>
      <c r="BF87" s="20">
        <f>[2]Лист2!$AB84</f>
        <v>0</v>
      </c>
      <c r="BG87" s="15">
        <f>[2]Лист2!$AD238</f>
        <v>0</v>
      </c>
      <c r="BH87" s="14">
        <f>[2]Лист2!$AD84</f>
        <v>0</v>
      </c>
      <c r="BI87" s="14">
        <f t="shared" si="24"/>
        <v>2673779.42</v>
      </c>
      <c r="BJ87" s="14">
        <f t="shared" si="25"/>
        <v>2673779.42</v>
      </c>
      <c r="BK87" s="15">
        <f>[2]Лист2!$AG238</f>
        <v>1932</v>
      </c>
      <c r="BL87" s="14">
        <f>[2]Лист2!$AG84</f>
        <v>872673.4</v>
      </c>
      <c r="BM87" s="15">
        <f>[2]Лист2!$AH238</f>
        <v>517</v>
      </c>
      <c r="BN87" s="14">
        <f>[2]Лист2!$AH84</f>
        <v>270824.57</v>
      </c>
      <c r="BO87" s="15">
        <f>[2]Лист2!$AI238</f>
        <v>1427</v>
      </c>
      <c r="BP87" s="14">
        <f>[2]Лист2!$AI84</f>
        <v>1530281.45</v>
      </c>
      <c r="BQ87" s="15">
        <f>[2]Лист2!$AM238</f>
        <v>0</v>
      </c>
      <c r="BR87" s="14">
        <f>[2]Лист2!$AM84</f>
        <v>0</v>
      </c>
      <c r="BS87" s="15">
        <f>[2]Лист2!$AJ238</f>
        <v>0</v>
      </c>
      <c r="BT87" s="20">
        <f>[2]Лист2!$AJ84</f>
        <v>0</v>
      </c>
      <c r="BU87" s="15">
        <f>[2]Лист2!$AK238</f>
        <v>0</v>
      </c>
      <c r="BV87" s="14">
        <f>[2]Лист2!$AK84</f>
        <v>0</v>
      </c>
      <c r="BW87" s="15">
        <f>[2]Лист2!$AL238</f>
        <v>0</v>
      </c>
      <c r="BX87" s="20">
        <f>[2]Лист2!$AL84</f>
        <v>0</v>
      </c>
      <c r="BY87" s="15">
        <f>[2]Лист2!$AN238</f>
        <v>0</v>
      </c>
      <c r="BZ87" s="14">
        <f>[2]Лист2!$AN84</f>
        <v>0</v>
      </c>
      <c r="CA87" s="14">
        <f t="shared" si="26"/>
        <v>2868317.94</v>
      </c>
      <c r="CB87" s="14">
        <f t="shared" si="27"/>
        <v>2868317.94</v>
      </c>
      <c r="CC87" s="15">
        <f>[2]Лист2!$AQ238</f>
        <v>1934</v>
      </c>
      <c r="CD87" s="14">
        <f>[2]Лист2!$AQ84</f>
        <v>886976.61</v>
      </c>
      <c r="CE87" s="15">
        <f>[2]Лист2!$AR238</f>
        <v>521</v>
      </c>
      <c r="CF87" s="14">
        <f>[2]Лист2!$AR84</f>
        <v>341959.67999999999</v>
      </c>
      <c r="CG87" s="15">
        <f>[2]Лист2!$AS238</f>
        <v>1428</v>
      </c>
      <c r="CH87" s="14">
        <f>[2]Лист2!$AS84</f>
        <v>1639381.65</v>
      </c>
      <c r="CI87" s="15">
        <f>[2]Лист2!$AW238</f>
        <v>0</v>
      </c>
      <c r="CJ87" s="14">
        <f>[2]Лист2!$AW84</f>
        <v>0</v>
      </c>
      <c r="CK87" s="15">
        <f>[2]Лист2!$AT238</f>
        <v>0</v>
      </c>
      <c r="CL87" s="20">
        <f>[2]Лист2!$AT84</f>
        <v>0</v>
      </c>
      <c r="CM87" s="15">
        <f>[2]Лист2!$AU238</f>
        <v>0</v>
      </c>
      <c r="CN87" s="14">
        <f>[2]Лист2!$AU84</f>
        <v>0</v>
      </c>
      <c r="CO87" s="15">
        <f>[2]Лист2!$AV238</f>
        <v>0</v>
      </c>
      <c r="CP87" s="20">
        <f>[2]Лист2!$AV84</f>
        <v>0</v>
      </c>
      <c r="CQ87" s="15">
        <f>[2]Лист2!$AX238</f>
        <v>0</v>
      </c>
      <c r="CR87" s="14">
        <f>[2]Лист2!$AX84</f>
        <v>0</v>
      </c>
    </row>
    <row r="88" spans="1:96" s="19" customFormat="1" x14ac:dyDescent="0.25">
      <c r="A88" s="33" t="s">
        <v>241</v>
      </c>
      <c r="B88" s="31" t="s">
        <v>46</v>
      </c>
      <c r="C88" s="16">
        <v>330335</v>
      </c>
      <c r="D88" s="17" t="s">
        <v>126</v>
      </c>
      <c r="E88" s="17" t="s">
        <v>123</v>
      </c>
      <c r="F88" s="18" t="s">
        <v>127</v>
      </c>
      <c r="G88" s="14">
        <f t="shared" si="18"/>
        <v>48981674.32</v>
      </c>
      <c r="H88" s="14">
        <f t="shared" si="19"/>
        <v>0</v>
      </c>
      <c r="I88" s="15">
        <f t="shared" si="17"/>
        <v>0</v>
      </c>
      <c r="J88" s="14">
        <f t="shared" si="17"/>
        <v>0</v>
      </c>
      <c r="K88" s="15">
        <f t="shared" si="17"/>
        <v>0</v>
      </c>
      <c r="L88" s="14">
        <f t="shared" si="17"/>
        <v>0</v>
      </c>
      <c r="M88" s="15">
        <f t="shared" si="17"/>
        <v>0</v>
      </c>
      <c r="N88" s="14">
        <f t="shared" si="17"/>
        <v>0</v>
      </c>
      <c r="O88" s="15">
        <f t="shared" si="17"/>
        <v>0</v>
      </c>
      <c r="P88" s="14">
        <f t="shared" si="17"/>
        <v>0</v>
      </c>
      <c r="Q88" s="15">
        <f t="shared" si="17"/>
        <v>0</v>
      </c>
      <c r="R88" s="14">
        <f t="shared" si="17"/>
        <v>0</v>
      </c>
      <c r="S88" s="15">
        <f t="shared" si="17"/>
        <v>0</v>
      </c>
      <c r="T88" s="14">
        <f t="shared" si="17"/>
        <v>0</v>
      </c>
      <c r="U88" s="15">
        <f t="shared" si="17"/>
        <v>0</v>
      </c>
      <c r="V88" s="14">
        <f t="shared" si="17"/>
        <v>0</v>
      </c>
      <c r="W88" s="15">
        <f t="shared" si="17"/>
        <v>19755</v>
      </c>
      <c r="X88" s="14">
        <f t="shared" si="15"/>
        <v>48981674.32</v>
      </c>
      <c r="Y88" s="14">
        <f t="shared" si="20"/>
        <v>12410853.119999999</v>
      </c>
      <c r="Z88" s="14">
        <f t="shared" si="21"/>
        <v>0</v>
      </c>
      <c r="AA88" s="15">
        <f>[2]Лист2!$M239</f>
        <v>0</v>
      </c>
      <c r="AB88" s="14">
        <f>[2]Лист2!M85</f>
        <v>0</v>
      </c>
      <c r="AC88" s="15">
        <f>[2]Лист2!N239</f>
        <v>0</v>
      </c>
      <c r="AD88" s="14">
        <f>[2]Лист2!$N85</f>
        <v>0</v>
      </c>
      <c r="AE88" s="15">
        <f>[2]Лист2!$O239</f>
        <v>0</v>
      </c>
      <c r="AF88" s="14">
        <f>[2]Лист2!$O85</f>
        <v>0</v>
      </c>
      <c r="AG88" s="15">
        <f>[2]Лист2!$S239</f>
        <v>0</v>
      </c>
      <c r="AH88" s="14">
        <f>[2]Лист2!$S85</f>
        <v>0</v>
      </c>
      <c r="AI88" s="15">
        <f>[2]Лист2!$P239</f>
        <v>0</v>
      </c>
      <c r="AJ88" s="20">
        <f>[2]Лист2!$P85</f>
        <v>0</v>
      </c>
      <c r="AK88" s="15">
        <f>[2]Лист2!$Q239</f>
        <v>0</v>
      </c>
      <c r="AL88" s="14">
        <f>[2]Лист2!$Q85</f>
        <v>0</v>
      </c>
      <c r="AM88" s="15">
        <f>[2]Лист2!$R239</f>
        <v>0</v>
      </c>
      <c r="AN88" s="20">
        <f>[2]Лист2!$R85</f>
        <v>0</v>
      </c>
      <c r="AO88" s="15">
        <f>[2]Лист2!$T239</f>
        <v>5055</v>
      </c>
      <c r="AP88" s="14">
        <f>[2]Лист2!$T85</f>
        <v>12410853.119999999</v>
      </c>
      <c r="AQ88" s="14">
        <f t="shared" si="22"/>
        <v>12174100.4</v>
      </c>
      <c r="AR88" s="14">
        <f t="shared" si="23"/>
        <v>0</v>
      </c>
      <c r="AS88" s="15">
        <f>[2]Лист2!$W239</f>
        <v>0</v>
      </c>
      <c r="AT88" s="14">
        <f>[2]Лист2!$W85</f>
        <v>0</v>
      </c>
      <c r="AU88" s="15">
        <f>[2]Лист2!$X239</f>
        <v>0</v>
      </c>
      <c r="AV88" s="14">
        <f>[2]Лист2!$X85</f>
        <v>0</v>
      </c>
      <c r="AW88" s="15">
        <f>[2]Лист2!$Y239</f>
        <v>0</v>
      </c>
      <c r="AX88" s="14">
        <f>[2]Лист2!$Y85</f>
        <v>0</v>
      </c>
      <c r="AY88" s="15">
        <f>[2]Лист2!$AC239</f>
        <v>0</v>
      </c>
      <c r="AZ88" s="14">
        <f>[2]Лист2!$AC85</f>
        <v>0</v>
      </c>
      <c r="BA88" s="15">
        <f>[2]Лист2!$Z239</f>
        <v>0</v>
      </c>
      <c r="BB88" s="20">
        <f>[2]Лист2!$Z85</f>
        <v>0</v>
      </c>
      <c r="BC88" s="15">
        <f>[2]Лист2!$AA239</f>
        <v>0</v>
      </c>
      <c r="BD88" s="14">
        <f>[2]Лист2!$AA85</f>
        <v>0</v>
      </c>
      <c r="BE88" s="15">
        <f>[2]Лист2!$AB239</f>
        <v>0</v>
      </c>
      <c r="BF88" s="20">
        <f>[2]Лист2!$AB85</f>
        <v>0</v>
      </c>
      <c r="BG88" s="15">
        <f>[2]Лист2!$AD239</f>
        <v>4900</v>
      </c>
      <c r="BH88" s="14">
        <f>[2]Лист2!$AD85</f>
        <v>12174100.4</v>
      </c>
      <c r="BI88" s="14">
        <f t="shared" si="24"/>
        <v>12222620.4</v>
      </c>
      <c r="BJ88" s="14">
        <f t="shared" si="25"/>
        <v>0</v>
      </c>
      <c r="BK88" s="15">
        <f>[2]Лист2!$AG239</f>
        <v>0</v>
      </c>
      <c r="BL88" s="14">
        <f>[2]Лист2!$AG85</f>
        <v>0</v>
      </c>
      <c r="BM88" s="15">
        <f>[2]Лист2!$AH239</f>
        <v>0</v>
      </c>
      <c r="BN88" s="14">
        <f>[2]Лист2!$AH85</f>
        <v>0</v>
      </c>
      <c r="BO88" s="15">
        <f>[2]Лист2!$AI239</f>
        <v>0</v>
      </c>
      <c r="BP88" s="14">
        <f>[2]Лист2!$AI85</f>
        <v>0</v>
      </c>
      <c r="BQ88" s="15">
        <f>[2]Лист2!$AM239</f>
        <v>0</v>
      </c>
      <c r="BR88" s="14">
        <f>[2]Лист2!$AM85</f>
        <v>0</v>
      </c>
      <c r="BS88" s="15">
        <f>[2]Лист2!$AJ239</f>
        <v>0</v>
      </c>
      <c r="BT88" s="20">
        <f>[2]Лист2!$AJ85</f>
        <v>0</v>
      </c>
      <c r="BU88" s="15">
        <f>[2]Лист2!$AK239</f>
        <v>0</v>
      </c>
      <c r="BV88" s="14">
        <f>[2]Лист2!$AK85</f>
        <v>0</v>
      </c>
      <c r="BW88" s="15">
        <f>[2]Лист2!$AL239</f>
        <v>0</v>
      </c>
      <c r="BX88" s="20">
        <f>[2]Лист2!$AL85</f>
        <v>0</v>
      </c>
      <c r="BY88" s="15">
        <f>[2]Лист2!$AN239</f>
        <v>4900</v>
      </c>
      <c r="BZ88" s="14">
        <f>[2]Лист2!$AN85</f>
        <v>12222620.4</v>
      </c>
      <c r="CA88" s="14">
        <f t="shared" si="26"/>
        <v>12174100.4</v>
      </c>
      <c r="CB88" s="14">
        <f t="shared" si="27"/>
        <v>0</v>
      </c>
      <c r="CC88" s="15">
        <f>[2]Лист2!$AQ239</f>
        <v>0</v>
      </c>
      <c r="CD88" s="14">
        <f>[2]Лист2!$AQ85</f>
        <v>0</v>
      </c>
      <c r="CE88" s="15">
        <f>[2]Лист2!$AR239</f>
        <v>0</v>
      </c>
      <c r="CF88" s="14">
        <f>[2]Лист2!$AR85</f>
        <v>0</v>
      </c>
      <c r="CG88" s="15">
        <f>[2]Лист2!$AS239</f>
        <v>0</v>
      </c>
      <c r="CH88" s="14">
        <f>[2]Лист2!$AS85</f>
        <v>0</v>
      </c>
      <c r="CI88" s="15">
        <f>[2]Лист2!$AW239</f>
        <v>0</v>
      </c>
      <c r="CJ88" s="14">
        <f>[2]Лист2!$AW85</f>
        <v>0</v>
      </c>
      <c r="CK88" s="15">
        <f>[2]Лист2!$AT239</f>
        <v>0</v>
      </c>
      <c r="CL88" s="20">
        <f>[2]Лист2!$AT85</f>
        <v>0</v>
      </c>
      <c r="CM88" s="15">
        <f>[2]Лист2!$AU239</f>
        <v>0</v>
      </c>
      <c r="CN88" s="14">
        <f>[2]Лист2!$AU85</f>
        <v>0</v>
      </c>
      <c r="CO88" s="15">
        <f>[2]Лист2!$AV239</f>
        <v>0</v>
      </c>
      <c r="CP88" s="20">
        <f>[2]Лист2!$AV85</f>
        <v>0</v>
      </c>
      <c r="CQ88" s="15">
        <f>[2]Лист2!$AX239</f>
        <v>4900</v>
      </c>
      <c r="CR88" s="14">
        <f>[2]Лист2!$AX85</f>
        <v>12174100.4</v>
      </c>
    </row>
    <row r="89" spans="1:96" s="19" customFormat="1" x14ac:dyDescent="0.25">
      <c r="A89" s="29" t="s">
        <v>242</v>
      </c>
      <c r="B89" s="31" t="s">
        <v>47</v>
      </c>
      <c r="C89" s="16">
        <v>330227</v>
      </c>
      <c r="D89" s="17" t="s">
        <v>126</v>
      </c>
      <c r="E89" s="17" t="s">
        <v>123</v>
      </c>
      <c r="F89" s="18" t="s">
        <v>127</v>
      </c>
      <c r="G89" s="14">
        <f t="shared" si="18"/>
        <v>6596275.5999999996</v>
      </c>
      <c r="H89" s="14">
        <f t="shared" si="19"/>
        <v>3300341.44</v>
      </c>
      <c r="I89" s="15">
        <f t="shared" si="17"/>
        <v>5008</v>
      </c>
      <c r="J89" s="14">
        <f t="shared" si="17"/>
        <v>659303.19999999995</v>
      </c>
      <c r="K89" s="15">
        <f t="shared" si="17"/>
        <v>0</v>
      </c>
      <c r="L89" s="14">
        <f t="shared" si="17"/>
        <v>0</v>
      </c>
      <c r="M89" s="15">
        <f t="shared" si="17"/>
        <v>2832</v>
      </c>
      <c r="N89" s="14">
        <f t="shared" si="17"/>
        <v>2641038.2400000002</v>
      </c>
      <c r="O89" s="15">
        <f t="shared" si="17"/>
        <v>179</v>
      </c>
      <c r="P89" s="14">
        <f t="shared" si="17"/>
        <v>3295934.16</v>
      </c>
      <c r="Q89" s="15">
        <f t="shared" si="17"/>
        <v>0</v>
      </c>
      <c r="R89" s="14">
        <f t="shared" si="17"/>
        <v>0</v>
      </c>
      <c r="S89" s="15">
        <f t="shared" si="17"/>
        <v>0</v>
      </c>
      <c r="T89" s="14">
        <f t="shared" si="17"/>
        <v>0</v>
      </c>
      <c r="U89" s="15">
        <f t="shared" si="17"/>
        <v>0</v>
      </c>
      <c r="V89" s="14">
        <f t="shared" si="17"/>
        <v>0</v>
      </c>
      <c r="W89" s="15">
        <f t="shared" si="17"/>
        <v>0</v>
      </c>
      <c r="X89" s="14">
        <f t="shared" si="15"/>
        <v>0</v>
      </c>
      <c r="Y89" s="14">
        <f t="shared" si="20"/>
        <v>1882313.75</v>
      </c>
      <c r="Z89" s="14">
        <f t="shared" si="21"/>
        <v>759118.31</v>
      </c>
      <c r="AA89" s="15">
        <f>[2]Лист2!$M240</f>
        <v>859</v>
      </c>
      <c r="AB89" s="14">
        <f>[2]Лист2!M86</f>
        <v>112847.3</v>
      </c>
      <c r="AC89" s="15">
        <f>[2]Лист2!N240</f>
        <v>0</v>
      </c>
      <c r="AD89" s="14">
        <f>[2]Лист2!$N86</f>
        <v>0</v>
      </c>
      <c r="AE89" s="15">
        <f>[2]Лист2!$O240</f>
        <v>693</v>
      </c>
      <c r="AF89" s="14">
        <f>[2]Лист2!$O86</f>
        <v>646271.01</v>
      </c>
      <c r="AG89" s="15">
        <f>[2]Лист2!$S240</f>
        <v>61</v>
      </c>
      <c r="AH89" s="14">
        <f>[2]Лист2!$S86</f>
        <v>1123195.44</v>
      </c>
      <c r="AI89" s="15">
        <f>[2]Лист2!$P240</f>
        <v>0</v>
      </c>
      <c r="AJ89" s="20">
        <f>[2]Лист2!$P86</f>
        <v>0</v>
      </c>
      <c r="AK89" s="15">
        <f>[2]Лист2!$Q240</f>
        <v>0</v>
      </c>
      <c r="AL89" s="14">
        <f>[2]Лист2!$Q86</f>
        <v>0</v>
      </c>
      <c r="AM89" s="15">
        <f>[2]Лист2!$R240</f>
        <v>0</v>
      </c>
      <c r="AN89" s="20">
        <f>[2]Лист2!$R86</f>
        <v>0</v>
      </c>
      <c r="AO89" s="15">
        <f>[2]Лист2!$T240</f>
        <v>0</v>
      </c>
      <c r="AP89" s="14">
        <f>[2]Лист2!$T86</f>
        <v>0</v>
      </c>
      <c r="AQ89" s="14">
        <f t="shared" si="22"/>
        <v>1395124.03</v>
      </c>
      <c r="AR89" s="14">
        <f t="shared" si="23"/>
        <v>879558.91</v>
      </c>
      <c r="AS89" s="15">
        <f>[2]Лист2!$W240</f>
        <v>991</v>
      </c>
      <c r="AT89" s="14">
        <f>[2]Лист2!$W86</f>
        <v>130705.2</v>
      </c>
      <c r="AU89" s="15">
        <f>[2]Лист2!$X240</f>
        <v>0</v>
      </c>
      <c r="AV89" s="14">
        <f>[2]Лист2!$X86</f>
        <v>0</v>
      </c>
      <c r="AW89" s="15">
        <f>[2]Лист2!$Y240</f>
        <v>803</v>
      </c>
      <c r="AX89" s="14">
        <f>[2]Лист2!$Y86</f>
        <v>748853.71</v>
      </c>
      <c r="AY89" s="15">
        <f>[2]Лист2!$AC240</f>
        <v>28</v>
      </c>
      <c r="AZ89" s="14">
        <f>[2]Лист2!$AC86</f>
        <v>515565.12</v>
      </c>
      <c r="BA89" s="15">
        <f>[2]Лист2!$Z240</f>
        <v>0</v>
      </c>
      <c r="BB89" s="20">
        <f>[2]Лист2!$Z86</f>
        <v>0</v>
      </c>
      <c r="BC89" s="15">
        <f>[2]Лист2!$AA240</f>
        <v>0</v>
      </c>
      <c r="BD89" s="14">
        <f>[2]Лист2!$AA86</f>
        <v>0</v>
      </c>
      <c r="BE89" s="15">
        <f>[2]Лист2!$AB240</f>
        <v>0</v>
      </c>
      <c r="BF89" s="20">
        <f>[2]Лист2!$AB86</f>
        <v>0</v>
      </c>
      <c r="BG89" s="15">
        <f>[2]Лист2!$AD240</f>
        <v>0</v>
      </c>
      <c r="BH89" s="14">
        <f>[2]Лист2!$AD86</f>
        <v>0</v>
      </c>
      <c r="BI89" s="14">
        <f t="shared" si="24"/>
        <v>1567353.71</v>
      </c>
      <c r="BJ89" s="14">
        <f t="shared" si="25"/>
        <v>830832.11</v>
      </c>
      <c r="BK89" s="15">
        <f>[2]Лист2!$AG240</f>
        <v>1579</v>
      </c>
      <c r="BL89" s="14">
        <f>[2]Лист2!$AG86</f>
        <v>207875.35</v>
      </c>
      <c r="BM89" s="15">
        <f>[2]Лист2!$AH240</f>
        <v>0</v>
      </c>
      <c r="BN89" s="14">
        <f>[2]Лист2!$AH86</f>
        <v>0</v>
      </c>
      <c r="BO89" s="15">
        <f>[2]Лист2!$AI240</f>
        <v>668</v>
      </c>
      <c r="BP89" s="14">
        <f>[2]Лист2!$AI86</f>
        <v>622956.76</v>
      </c>
      <c r="BQ89" s="15">
        <f>[2]Лист2!$AM240</f>
        <v>40</v>
      </c>
      <c r="BR89" s="14">
        <f>[2]Лист2!$AM86</f>
        <v>736521.6</v>
      </c>
      <c r="BS89" s="15">
        <f>[2]Лист2!$AJ240</f>
        <v>0</v>
      </c>
      <c r="BT89" s="20">
        <f>[2]Лист2!$AJ86</f>
        <v>0</v>
      </c>
      <c r="BU89" s="15">
        <f>[2]Лист2!$AK240</f>
        <v>0</v>
      </c>
      <c r="BV89" s="14">
        <f>[2]Лист2!$AK86</f>
        <v>0</v>
      </c>
      <c r="BW89" s="15">
        <f>[2]Лист2!$AL240</f>
        <v>0</v>
      </c>
      <c r="BX89" s="20">
        <f>[2]Лист2!$AL86</f>
        <v>0</v>
      </c>
      <c r="BY89" s="15">
        <f>[2]Лист2!$AN240</f>
        <v>0</v>
      </c>
      <c r="BZ89" s="14">
        <f>[2]Лист2!$AN86</f>
        <v>0</v>
      </c>
      <c r="CA89" s="14">
        <f t="shared" si="26"/>
        <v>1751484.11</v>
      </c>
      <c r="CB89" s="14">
        <f t="shared" si="27"/>
        <v>830832.11</v>
      </c>
      <c r="CC89" s="15">
        <f>[2]Лист2!$AQ240</f>
        <v>1579</v>
      </c>
      <c r="CD89" s="14">
        <f>[2]Лист2!$AQ86</f>
        <v>207875.35</v>
      </c>
      <c r="CE89" s="15">
        <f>[2]Лист2!$AR240</f>
        <v>0</v>
      </c>
      <c r="CF89" s="14">
        <f>[2]Лист2!$AR86</f>
        <v>0</v>
      </c>
      <c r="CG89" s="15">
        <f>[2]Лист2!$AS240</f>
        <v>668</v>
      </c>
      <c r="CH89" s="14">
        <f>[2]Лист2!$AS86</f>
        <v>622956.76</v>
      </c>
      <c r="CI89" s="15">
        <f>[2]Лист2!$AW240</f>
        <v>50</v>
      </c>
      <c r="CJ89" s="14">
        <f>[2]Лист2!$AW86</f>
        <v>920652</v>
      </c>
      <c r="CK89" s="15">
        <f>[2]Лист2!$AT240</f>
        <v>0</v>
      </c>
      <c r="CL89" s="20">
        <f>[2]Лист2!$AT86</f>
        <v>0</v>
      </c>
      <c r="CM89" s="15">
        <f>[2]Лист2!$AU240</f>
        <v>0</v>
      </c>
      <c r="CN89" s="14">
        <f>[2]Лист2!$AU86</f>
        <v>0</v>
      </c>
      <c r="CO89" s="15">
        <f>[2]Лист2!$AV240</f>
        <v>0</v>
      </c>
      <c r="CP89" s="20">
        <f>[2]Лист2!$AV86</f>
        <v>0</v>
      </c>
      <c r="CQ89" s="15">
        <f>[2]Лист2!$AX240</f>
        <v>0</v>
      </c>
      <c r="CR89" s="14">
        <f>[2]Лист2!$AX86</f>
        <v>0</v>
      </c>
    </row>
    <row r="90" spans="1:96" s="19" customFormat="1" x14ac:dyDescent="0.25">
      <c r="A90" s="29" t="s">
        <v>243</v>
      </c>
      <c r="B90" s="31" t="s">
        <v>48</v>
      </c>
      <c r="C90" s="16">
        <v>330045</v>
      </c>
      <c r="D90" s="17" t="s">
        <v>126</v>
      </c>
      <c r="E90" s="17" t="s">
        <v>123</v>
      </c>
      <c r="F90" s="18" t="s">
        <v>127</v>
      </c>
      <c r="G90" s="14">
        <f t="shared" si="18"/>
        <v>56281414.899999999</v>
      </c>
      <c r="H90" s="14">
        <f t="shared" si="19"/>
        <v>40374263.579999998</v>
      </c>
      <c r="I90" s="15">
        <f t="shared" si="17"/>
        <v>28284</v>
      </c>
      <c r="J90" s="14">
        <f t="shared" si="17"/>
        <v>24236482.129999999</v>
      </c>
      <c r="K90" s="15">
        <f t="shared" si="17"/>
        <v>10582</v>
      </c>
      <c r="L90" s="14">
        <f t="shared" si="17"/>
        <v>4334912.37</v>
      </c>
      <c r="M90" s="15">
        <f t="shared" si="17"/>
        <v>16681</v>
      </c>
      <c r="N90" s="14">
        <f t="shared" si="17"/>
        <v>11802869.08</v>
      </c>
      <c r="O90" s="15">
        <f t="shared" si="17"/>
        <v>881</v>
      </c>
      <c r="P90" s="14">
        <f t="shared" si="17"/>
        <v>8958741.8599999994</v>
      </c>
      <c r="Q90" s="15">
        <f t="shared" si="17"/>
        <v>459</v>
      </c>
      <c r="R90" s="14">
        <f t="shared" si="17"/>
        <v>6948409.46</v>
      </c>
      <c r="S90" s="15">
        <f t="shared" si="17"/>
        <v>0</v>
      </c>
      <c r="T90" s="14">
        <f t="shared" si="17"/>
        <v>0</v>
      </c>
      <c r="U90" s="15">
        <f t="shared" si="17"/>
        <v>0</v>
      </c>
      <c r="V90" s="14">
        <f t="shared" si="17"/>
        <v>0</v>
      </c>
      <c r="W90" s="15">
        <f t="shared" si="17"/>
        <v>0</v>
      </c>
      <c r="X90" s="14">
        <f t="shared" si="15"/>
        <v>0</v>
      </c>
      <c r="Y90" s="14">
        <f t="shared" si="20"/>
        <v>16044920.390000001</v>
      </c>
      <c r="Z90" s="14">
        <f t="shared" si="21"/>
        <v>10997536.710000001</v>
      </c>
      <c r="AA90" s="15">
        <f>[2]Лист2!$M241</f>
        <v>8485</v>
      </c>
      <c r="AB90" s="14">
        <f>[2]Лист2!M87</f>
        <v>5647712.2000000002</v>
      </c>
      <c r="AC90" s="15">
        <f>[2]Лист2!N241</f>
        <v>3175</v>
      </c>
      <c r="AD90" s="14">
        <f>[2]Лист2!$N87</f>
        <v>1546955.43</v>
      </c>
      <c r="AE90" s="15">
        <f>[2]Лист2!$O241</f>
        <v>5004</v>
      </c>
      <c r="AF90" s="14">
        <f>[2]Лист2!$O87</f>
        <v>3802869.08</v>
      </c>
      <c r="AG90" s="15">
        <f>[2]Лист2!$S241</f>
        <v>299</v>
      </c>
      <c r="AH90" s="14">
        <f>[2]Лист2!$S87</f>
        <v>2765540.51</v>
      </c>
      <c r="AI90" s="15">
        <f>[2]Лист2!$P241</f>
        <v>131</v>
      </c>
      <c r="AJ90" s="20">
        <f>[2]Лист2!$P87</f>
        <v>2281843.17</v>
      </c>
      <c r="AK90" s="15">
        <f>[2]Лист2!$Q241</f>
        <v>0</v>
      </c>
      <c r="AL90" s="14">
        <f>[2]Лист2!$Q87</f>
        <v>0</v>
      </c>
      <c r="AM90" s="15">
        <f>[2]Лист2!$R241</f>
        <v>0</v>
      </c>
      <c r="AN90" s="20">
        <f>[2]Лист2!$R87</f>
        <v>0</v>
      </c>
      <c r="AO90" s="15">
        <f>[2]Лист2!$T241</f>
        <v>0</v>
      </c>
      <c r="AP90" s="14">
        <f>[2]Лист2!$T87</f>
        <v>0</v>
      </c>
      <c r="AQ90" s="14">
        <f t="shared" si="22"/>
        <v>12308301.59</v>
      </c>
      <c r="AR90" s="14">
        <f t="shared" si="23"/>
        <v>9292671.6099999994</v>
      </c>
      <c r="AS90" s="15">
        <f>[2]Лист2!$W241</f>
        <v>5657</v>
      </c>
      <c r="AT90" s="14">
        <f>[2]Лист2!$W87</f>
        <v>5937597.6399999997</v>
      </c>
      <c r="AU90" s="15">
        <f>[2]Лист2!$X241</f>
        <v>2116</v>
      </c>
      <c r="AV90" s="14">
        <f>[2]Лист2!$X87</f>
        <v>755073.97</v>
      </c>
      <c r="AW90" s="15">
        <f>[2]Лист2!$Y241</f>
        <v>3336</v>
      </c>
      <c r="AX90" s="14">
        <f>[2]Лист2!$Y87</f>
        <v>2600000</v>
      </c>
      <c r="AY90" s="15">
        <f>[2]Лист2!$AC241</f>
        <v>148</v>
      </c>
      <c r="AZ90" s="14">
        <f>[2]Лист2!$AC87</f>
        <v>1722465.99</v>
      </c>
      <c r="BA90" s="15">
        <f>[2]Лист2!$Z241</f>
        <v>106</v>
      </c>
      <c r="BB90" s="20">
        <f>[2]Лист2!$Z87</f>
        <v>1293163.99</v>
      </c>
      <c r="BC90" s="15">
        <f>[2]Лист2!$AA241</f>
        <v>0</v>
      </c>
      <c r="BD90" s="14">
        <f>[2]Лист2!$AA87</f>
        <v>0</v>
      </c>
      <c r="BE90" s="15">
        <f>[2]Лист2!$AB241</f>
        <v>0</v>
      </c>
      <c r="BF90" s="20">
        <f>[2]Лист2!$AB87</f>
        <v>0</v>
      </c>
      <c r="BG90" s="15">
        <f>[2]Лист2!$AD241</f>
        <v>0</v>
      </c>
      <c r="BH90" s="14">
        <f>[2]Лист2!$AD87</f>
        <v>0</v>
      </c>
      <c r="BI90" s="14">
        <f t="shared" si="24"/>
        <v>14984201.949999999</v>
      </c>
      <c r="BJ90" s="14">
        <f t="shared" si="25"/>
        <v>10044775.83</v>
      </c>
      <c r="BK90" s="15">
        <f>[2]Лист2!$AG241</f>
        <v>5657</v>
      </c>
      <c r="BL90" s="14">
        <f>[2]Лист2!$AG87</f>
        <v>6444775.8300000001</v>
      </c>
      <c r="BM90" s="15">
        <f>[2]Лист2!$AH241</f>
        <v>2116</v>
      </c>
      <c r="BN90" s="14">
        <f>[2]Лист2!$AH87</f>
        <v>1000000</v>
      </c>
      <c r="BO90" s="15">
        <f>[2]Лист2!$AI241</f>
        <v>3336</v>
      </c>
      <c r="BP90" s="14">
        <f>[2]Лист2!$AI87</f>
        <v>2600000</v>
      </c>
      <c r="BQ90" s="15">
        <f>[2]Лист2!$AM241</f>
        <v>248</v>
      </c>
      <c r="BR90" s="14">
        <f>[2]Лист2!$AM87</f>
        <v>2564421.29</v>
      </c>
      <c r="BS90" s="15">
        <f>[2]Лист2!$AJ241</f>
        <v>152</v>
      </c>
      <c r="BT90" s="20">
        <f>[2]Лист2!$AJ87</f>
        <v>2375004.83</v>
      </c>
      <c r="BU90" s="15">
        <f>[2]Лист2!$AK241</f>
        <v>0</v>
      </c>
      <c r="BV90" s="14">
        <f>[2]Лист2!$AK87</f>
        <v>0</v>
      </c>
      <c r="BW90" s="15">
        <f>[2]Лист2!$AL241</f>
        <v>0</v>
      </c>
      <c r="BX90" s="20">
        <f>[2]Лист2!$AL87</f>
        <v>0</v>
      </c>
      <c r="BY90" s="15">
        <f>[2]Лист2!$AN241</f>
        <v>0</v>
      </c>
      <c r="BZ90" s="14">
        <f>[2]Лист2!$AN87</f>
        <v>0</v>
      </c>
      <c r="CA90" s="14">
        <f t="shared" si="26"/>
        <v>12943990.970000001</v>
      </c>
      <c r="CB90" s="14">
        <f t="shared" si="27"/>
        <v>10039279.43</v>
      </c>
      <c r="CC90" s="15">
        <f>[2]Лист2!$AQ241</f>
        <v>8485</v>
      </c>
      <c r="CD90" s="14">
        <f>[2]Лист2!$AQ87</f>
        <v>6206396.46</v>
      </c>
      <c r="CE90" s="15">
        <f>[2]Лист2!$AR241</f>
        <v>3175</v>
      </c>
      <c r="CF90" s="14">
        <f>[2]Лист2!$AR87</f>
        <v>1032882.97</v>
      </c>
      <c r="CG90" s="15">
        <f>[2]Лист2!$AS241</f>
        <v>5005</v>
      </c>
      <c r="CH90" s="14">
        <f>[2]Лист2!$AS87</f>
        <v>2800000</v>
      </c>
      <c r="CI90" s="15">
        <f>[2]Лист2!$AW241</f>
        <v>186</v>
      </c>
      <c r="CJ90" s="14">
        <f>[2]Лист2!$AW87</f>
        <v>1906314.07</v>
      </c>
      <c r="CK90" s="15">
        <f>[2]Лист2!$AT241</f>
        <v>70</v>
      </c>
      <c r="CL90" s="20">
        <f>[2]Лист2!$AT87</f>
        <v>998397.47</v>
      </c>
      <c r="CM90" s="15">
        <f>[2]Лист2!$AU241</f>
        <v>0</v>
      </c>
      <c r="CN90" s="14">
        <f>[2]Лист2!$AU87</f>
        <v>0</v>
      </c>
      <c r="CO90" s="15">
        <f>[2]Лист2!$AV241</f>
        <v>0</v>
      </c>
      <c r="CP90" s="20">
        <f>[2]Лист2!$AV87</f>
        <v>0</v>
      </c>
      <c r="CQ90" s="15">
        <f>[2]Лист2!$AX241</f>
        <v>0</v>
      </c>
      <c r="CR90" s="14">
        <f>[2]Лист2!$AX87</f>
        <v>0</v>
      </c>
    </row>
    <row r="91" spans="1:96" s="19" customFormat="1" x14ac:dyDescent="0.25">
      <c r="A91" s="29" t="s">
        <v>244</v>
      </c>
      <c r="B91" s="31" t="s">
        <v>49</v>
      </c>
      <c r="C91" s="16">
        <v>330368</v>
      </c>
      <c r="D91" s="17" t="s">
        <v>126</v>
      </c>
      <c r="E91" s="17" t="s">
        <v>135</v>
      </c>
      <c r="F91" s="18" t="s">
        <v>127</v>
      </c>
      <c r="G91" s="14">
        <f t="shared" si="18"/>
        <v>171501109.63</v>
      </c>
      <c r="H91" s="14">
        <f t="shared" si="19"/>
        <v>1116622.68</v>
      </c>
      <c r="I91" s="15">
        <f t="shared" ref="I91:W107" si="28">AA91+AS91+BK91+CC91</f>
        <v>0</v>
      </c>
      <c r="J91" s="14">
        <f t="shared" si="28"/>
        <v>0</v>
      </c>
      <c r="K91" s="15">
        <f t="shared" si="28"/>
        <v>193</v>
      </c>
      <c r="L91" s="14">
        <f t="shared" si="28"/>
        <v>122770.37</v>
      </c>
      <c r="M91" s="15">
        <f t="shared" si="28"/>
        <v>0</v>
      </c>
      <c r="N91" s="14">
        <f t="shared" si="28"/>
        <v>993852.31</v>
      </c>
      <c r="O91" s="15">
        <f t="shared" si="28"/>
        <v>112</v>
      </c>
      <c r="P91" s="14">
        <f t="shared" si="28"/>
        <v>10599161.82</v>
      </c>
      <c r="Q91" s="15">
        <f t="shared" si="28"/>
        <v>1637</v>
      </c>
      <c r="R91" s="14">
        <f t="shared" si="28"/>
        <v>159785325.13</v>
      </c>
      <c r="S91" s="15">
        <f t="shared" si="28"/>
        <v>0</v>
      </c>
      <c r="T91" s="14">
        <f t="shared" si="28"/>
        <v>0</v>
      </c>
      <c r="U91" s="15">
        <f t="shared" si="28"/>
        <v>526</v>
      </c>
      <c r="V91" s="14">
        <f t="shared" si="28"/>
        <v>77975864</v>
      </c>
      <c r="W91" s="15">
        <f t="shared" si="28"/>
        <v>0</v>
      </c>
      <c r="X91" s="14">
        <f t="shared" si="15"/>
        <v>0</v>
      </c>
      <c r="Y91" s="14">
        <f t="shared" si="20"/>
        <v>37078857.07</v>
      </c>
      <c r="Z91" s="14">
        <f t="shared" si="21"/>
        <v>151735.67999999999</v>
      </c>
      <c r="AA91" s="15">
        <f>[2]Лист2!$M242</f>
        <v>0</v>
      </c>
      <c r="AB91" s="14">
        <f>[2]Лист2!M88</f>
        <v>0</v>
      </c>
      <c r="AC91" s="15">
        <f>[2]Лист2!N242</f>
        <v>29</v>
      </c>
      <c r="AD91" s="14">
        <f>[2]Лист2!$N88</f>
        <v>18523.169999999998</v>
      </c>
      <c r="AE91" s="15">
        <f>[2]Лист2!$O242</f>
        <v>0</v>
      </c>
      <c r="AF91" s="14">
        <f>[2]Лист2!$O88</f>
        <v>133212.51</v>
      </c>
      <c r="AG91" s="15">
        <f>[2]Лист2!$S242</f>
        <v>23</v>
      </c>
      <c r="AH91" s="14">
        <f>[2]Лист2!$S88</f>
        <v>2175138.5499999998</v>
      </c>
      <c r="AI91" s="15">
        <f>[2]Лист2!$P242</f>
        <v>363</v>
      </c>
      <c r="AJ91" s="20">
        <f>[2]Лист2!$P88</f>
        <v>34751982.840000004</v>
      </c>
      <c r="AK91" s="15">
        <f>[2]Лист2!$Q242</f>
        <v>0</v>
      </c>
      <c r="AL91" s="14">
        <f>[2]Лист2!$Q88</f>
        <v>0</v>
      </c>
      <c r="AM91" s="15">
        <f>[2]Лист2!$R242</f>
        <v>109</v>
      </c>
      <c r="AN91" s="20">
        <f>[2]Лист2!$R88</f>
        <v>15672123.08</v>
      </c>
      <c r="AO91" s="15">
        <f>[2]Лист2!$T242</f>
        <v>0</v>
      </c>
      <c r="AP91" s="14">
        <f>[2]Лист2!$T88</f>
        <v>0</v>
      </c>
      <c r="AQ91" s="14">
        <f t="shared" si="22"/>
        <v>48970718.07</v>
      </c>
      <c r="AR91" s="14">
        <f t="shared" si="23"/>
        <v>206074.68</v>
      </c>
      <c r="AS91" s="15">
        <f>[2]Лист2!$W242</f>
        <v>0</v>
      </c>
      <c r="AT91" s="14">
        <f>[2]Лист2!$W88</f>
        <v>0</v>
      </c>
      <c r="AU91" s="15">
        <f>[2]Лист2!$X242</f>
        <v>67</v>
      </c>
      <c r="AV91" s="14">
        <f>[2]Лист2!$X88</f>
        <v>42862.17</v>
      </c>
      <c r="AW91" s="15">
        <f>[2]Лист2!$Y242</f>
        <v>0</v>
      </c>
      <c r="AX91" s="14">
        <f>[2]Лист2!$Y88</f>
        <v>163212.51</v>
      </c>
      <c r="AY91" s="15">
        <f>[2]Лист2!$AC242</f>
        <v>33</v>
      </c>
      <c r="AZ91" s="14">
        <f>[2]Лист2!$AC88</f>
        <v>3124440.55</v>
      </c>
      <c r="BA91" s="15">
        <f>[2]Лист2!$Z242</f>
        <v>448</v>
      </c>
      <c r="BB91" s="20">
        <f>[2]Лист2!$Z88</f>
        <v>45640202.840000004</v>
      </c>
      <c r="BC91" s="15">
        <f>[2]Лист2!$AA242</f>
        <v>0</v>
      </c>
      <c r="BD91" s="14">
        <f>[2]Лист2!$AA88</f>
        <v>0</v>
      </c>
      <c r="BE91" s="15">
        <f>[2]Лист2!$AB242</f>
        <v>149</v>
      </c>
      <c r="BF91" s="20">
        <f>[2]Лист2!$AB88</f>
        <v>23315332.879999999</v>
      </c>
      <c r="BG91" s="15">
        <f>[2]Лист2!$AD242</f>
        <v>0</v>
      </c>
      <c r="BH91" s="14">
        <f>[2]Лист2!$AD88</f>
        <v>0</v>
      </c>
      <c r="BI91" s="14">
        <f t="shared" si="24"/>
        <v>48170718.07</v>
      </c>
      <c r="BJ91" s="14">
        <f t="shared" si="25"/>
        <v>406074.68</v>
      </c>
      <c r="BK91" s="15">
        <f>[2]Лист2!$AG242</f>
        <v>0</v>
      </c>
      <c r="BL91" s="14">
        <f>[2]Лист2!$AG88</f>
        <v>0</v>
      </c>
      <c r="BM91" s="15">
        <f>[2]Лист2!$AH242</f>
        <v>67</v>
      </c>
      <c r="BN91" s="14">
        <f>[2]Лист2!$AH88</f>
        <v>42862.17</v>
      </c>
      <c r="BO91" s="15">
        <f>[2]Лист2!$AI242</f>
        <v>0</v>
      </c>
      <c r="BP91" s="14">
        <f>[2]Лист2!$AI88</f>
        <v>363212.51</v>
      </c>
      <c r="BQ91" s="15">
        <f>[2]Лист2!$AM242</f>
        <v>33</v>
      </c>
      <c r="BR91" s="14">
        <f>[2]Лист2!$AM88</f>
        <v>3124440.55</v>
      </c>
      <c r="BS91" s="15">
        <f>[2]Лист2!$AJ242</f>
        <v>463</v>
      </c>
      <c r="BT91" s="20">
        <f>[2]Лист2!$AJ88</f>
        <v>44640202.840000004</v>
      </c>
      <c r="BU91" s="15">
        <f>[2]Лист2!$AK242</f>
        <v>0</v>
      </c>
      <c r="BV91" s="14">
        <f>[2]Лист2!$AK88</f>
        <v>0</v>
      </c>
      <c r="BW91" s="15">
        <f>[2]Лист2!$AL242</f>
        <v>159</v>
      </c>
      <c r="BX91" s="20">
        <f>[2]Лист2!$AL88</f>
        <v>23315332.879999999</v>
      </c>
      <c r="BY91" s="15">
        <f>[2]Лист2!$AN242</f>
        <v>0</v>
      </c>
      <c r="BZ91" s="14">
        <f>[2]Лист2!$AN88</f>
        <v>0</v>
      </c>
      <c r="CA91" s="14">
        <f t="shared" si="26"/>
        <v>37280816.420000002</v>
      </c>
      <c r="CB91" s="14">
        <f t="shared" si="27"/>
        <v>352737.64</v>
      </c>
      <c r="CC91" s="15">
        <f>[2]Лист2!$AQ242</f>
        <v>0</v>
      </c>
      <c r="CD91" s="14">
        <f>[2]Лист2!$AQ88</f>
        <v>0</v>
      </c>
      <c r="CE91" s="15">
        <f>[2]Лист2!$AR242</f>
        <v>30</v>
      </c>
      <c r="CF91" s="14">
        <f>[2]Лист2!$AR88</f>
        <v>18522.86</v>
      </c>
      <c r="CG91" s="15">
        <f>[2]Лист2!$AS242</f>
        <v>0</v>
      </c>
      <c r="CH91" s="14">
        <f>[2]Лист2!$AS88</f>
        <v>334214.78000000003</v>
      </c>
      <c r="CI91" s="15">
        <f>[2]Лист2!$AW242</f>
        <v>23</v>
      </c>
      <c r="CJ91" s="14">
        <f>[2]Лист2!$AW88</f>
        <v>2175142.17</v>
      </c>
      <c r="CK91" s="15">
        <f>[2]Лист2!$AT242</f>
        <v>363</v>
      </c>
      <c r="CL91" s="20">
        <f>[2]Лист2!$AT88</f>
        <v>34752936.609999999</v>
      </c>
      <c r="CM91" s="15">
        <f>[2]Лист2!$AU242</f>
        <v>0</v>
      </c>
      <c r="CN91" s="14">
        <f>[2]Лист2!$AU88</f>
        <v>0</v>
      </c>
      <c r="CO91" s="15">
        <f>[2]Лист2!$AV242</f>
        <v>109</v>
      </c>
      <c r="CP91" s="20">
        <f>[2]Лист2!$AV88</f>
        <v>15673075.16</v>
      </c>
      <c r="CQ91" s="15">
        <f>[2]Лист2!$AX242</f>
        <v>0</v>
      </c>
      <c r="CR91" s="14">
        <f>[2]Лист2!$AX88</f>
        <v>0</v>
      </c>
    </row>
    <row r="92" spans="1:96" s="19" customFormat="1" x14ac:dyDescent="0.25">
      <c r="A92" s="29" t="s">
        <v>245</v>
      </c>
      <c r="B92" s="34" t="s">
        <v>50</v>
      </c>
      <c r="C92" s="16">
        <v>330373</v>
      </c>
      <c r="D92" s="17" t="s">
        <v>126</v>
      </c>
      <c r="E92" s="17" t="s">
        <v>129</v>
      </c>
      <c r="F92" s="18" t="s">
        <v>127</v>
      </c>
      <c r="G92" s="14">
        <f t="shared" si="18"/>
        <v>14418154.310000001</v>
      </c>
      <c r="H92" s="14">
        <f t="shared" si="19"/>
        <v>0</v>
      </c>
      <c r="I92" s="15">
        <f t="shared" si="28"/>
        <v>0</v>
      </c>
      <c r="J92" s="14">
        <f t="shared" si="28"/>
        <v>0</v>
      </c>
      <c r="K92" s="15">
        <f t="shared" si="28"/>
        <v>0</v>
      </c>
      <c r="L92" s="14">
        <f t="shared" si="28"/>
        <v>0</v>
      </c>
      <c r="M92" s="15">
        <f t="shared" si="28"/>
        <v>0</v>
      </c>
      <c r="N92" s="14">
        <f t="shared" si="28"/>
        <v>0</v>
      </c>
      <c r="O92" s="15">
        <f t="shared" si="28"/>
        <v>249</v>
      </c>
      <c r="P92" s="14">
        <f t="shared" si="28"/>
        <v>10135302.029999999</v>
      </c>
      <c r="Q92" s="15">
        <f t="shared" si="28"/>
        <v>70</v>
      </c>
      <c r="R92" s="14">
        <f t="shared" si="28"/>
        <v>4282852.28</v>
      </c>
      <c r="S92" s="15">
        <f t="shared" si="28"/>
        <v>0</v>
      </c>
      <c r="T92" s="14">
        <f t="shared" si="28"/>
        <v>0</v>
      </c>
      <c r="U92" s="15">
        <f t="shared" si="28"/>
        <v>53</v>
      </c>
      <c r="V92" s="14">
        <f t="shared" si="28"/>
        <v>3351243</v>
      </c>
      <c r="W92" s="15">
        <f t="shared" si="28"/>
        <v>0</v>
      </c>
      <c r="X92" s="14">
        <f t="shared" si="15"/>
        <v>0</v>
      </c>
      <c r="Y92" s="14">
        <f t="shared" si="20"/>
        <v>4354704.7300000004</v>
      </c>
      <c r="Z92" s="14">
        <f t="shared" si="21"/>
        <v>0</v>
      </c>
      <c r="AA92" s="15">
        <f>[2]Лист2!$M243</f>
        <v>0</v>
      </c>
      <c r="AB92" s="14">
        <f>[2]Лист2!M89</f>
        <v>0</v>
      </c>
      <c r="AC92" s="15">
        <f>[2]Лист2!N243</f>
        <v>0</v>
      </c>
      <c r="AD92" s="14">
        <f>[2]Лист2!$N89</f>
        <v>0</v>
      </c>
      <c r="AE92" s="15">
        <f>[2]Лист2!$O243</f>
        <v>0</v>
      </c>
      <c r="AF92" s="14">
        <f>[2]Лист2!$O89</f>
        <v>0</v>
      </c>
      <c r="AG92" s="15">
        <f>[2]Лист2!$S243</f>
        <v>75</v>
      </c>
      <c r="AH92" s="14">
        <f>[2]Лист2!$S89</f>
        <v>3040590.61</v>
      </c>
      <c r="AI92" s="15">
        <f>[2]Лист2!$P243</f>
        <v>21</v>
      </c>
      <c r="AJ92" s="20">
        <f>[2]Лист2!$P89</f>
        <v>1314114.1200000001</v>
      </c>
      <c r="AK92" s="15">
        <f>[2]Лист2!$Q243</f>
        <v>0</v>
      </c>
      <c r="AL92" s="14">
        <f>[2]Лист2!$Q89</f>
        <v>0</v>
      </c>
      <c r="AM92" s="15">
        <f>[2]Лист2!$R243</f>
        <v>16</v>
      </c>
      <c r="AN92" s="20">
        <f>[2]Лист2!$R89</f>
        <v>1011696</v>
      </c>
      <c r="AO92" s="15">
        <f>[2]Лист2!$T243</f>
        <v>0</v>
      </c>
      <c r="AP92" s="14">
        <f>[2]Лист2!$T89</f>
        <v>0</v>
      </c>
      <c r="AQ92" s="14">
        <f t="shared" si="22"/>
        <v>2876183.74</v>
      </c>
      <c r="AR92" s="14">
        <f t="shared" si="23"/>
        <v>0</v>
      </c>
      <c r="AS92" s="15">
        <f>[2]Лист2!$W243</f>
        <v>0</v>
      </c>
      <c r="AT92" s="14">
        <f>[2]Лист2!$W89</f>
        <v>0</v>
      </c>
      <c r="AU92" s="15">
        <f>[2]Лист2!$X243</f>
        <v>0</v>
      </c>
      <c r="AV92" s="14">
        <f>[2]Лист2!$X89</f>
        <v>0</v>
      </c>
      <c r="AW92" s="15">
        <f>[2]Лист2!$Y243</f>
        <v>0</v>
      </c>
      <c r="AX92" s="14">
        <f>[2]Лист2!$Y89</f>
        <v>0</v>
      </c>
      <c r="AY92" s="15">
        <f>[2]Лист2!$AC243</f>
        <v>50</v>
      </c>
      <c r="AZ92" s="14">
        <f>[2]Лист2!$AC89</f>
        <v>2027060.41</v>
      </c>
      <c r="BA92" s="15">
        <f>[2]Лист2!$Z243</f>
        <v>14</v>
      </c>
      <c r="BB92" s="20">
        <f>[2]Лист2!$Z89</f>
        <v>849123.33</v>
      </c>
      <c r="BC92" s="15">
        <f>[2]Лист2!$AA243</f>
        <v>0</v>
      </c>
      <c r="BD92" s="14">
        <f>[2]Лист2!$AA89</f>
        <v>0</v>
      </c>
      <c r="BE92" s="15">
        <f>[2]Лист2!$AB243</f>
        <v>11</v>
      </c>
      <c r="BF92" s="20">
        <f>[2]Лист2!$AB89</f>
        <v>695541</v>
      </c>
      <c r="BG92" s="15">
        <f>[2]Лист2!$AD243</f>
        <v>0</v>
      </c>
      <c r="BH92" s="14">
        <f>[2]Лист2!$AD89</f>
        <v>0</v>
      </c>
      <c r="BI92" s="14">
        <f t="shared" si="24"/>
        <v>2876183.74</v>
      </c>
      <c r="BJ92" s="14">
        <f t="shared" si="25"/>
        <v>0</v>
      </c>
      <c r="BK92" s="15">
        <f>[2]Лист2!$AG243</f>
        <v>0</v>
      </c>
      <c r="BL92" s="14">
        <f>[2]Лист2!$AG89</f>
        <v>0</v>
      </c>
      <c r="BM92" s="15">
        <f>[2]Лист2!$AH243</f>
        <v>0</v>
      </c>
      <c r="BN92" s="14">
        <f>[2]Лист2!$AH89</f>
        <v>0</v>
      </c>
      <c r="BO92" s="15">
        <f>[2]Лист2!$AI243</f>
        <v>0</v>
      </c>
      <c r="BP92" s="14">
        <f>[2]Лист2!$AI89</f>
        <v>0</v>
      </c>
      <c r="BQ92" s="15">
        <f>[2]Лист2!$AM243</f>
        <v>50</v>
      </c>
      <c r="BR92" s="14">
        <f>[2]Лист2!$AM89</f>
        <v>2027060.41</v>
      </c>
      <c r="BS92" s="15">
        <f>[2]Лист2!$AJ243</f>
        <v>14</v>
      </c>
      <c r="BT92" s="20">
        <f>[2]Лист2!$AJ89</f>
        <v>849123.33</v>
      </c>
      <c r="BU92" s="15">
        <f>[2]Лист2!$AK243</f>
        <v>0</v>
      </c>
      <c r="BV92" s="14">
        <f>[2]Лист2!$AK89</f>
        <v>0</v>
      </c>
      <c r="BW92" s="15">
        <f>[2]Лист2!$AL243</f>
        <v>11</v>
      </c>
      <c r="BX92" s="20">
        <f>[2]Лист2!$AL89</f>
        <v>695541</v>
      </c>
      <c r="BY92" s="15">
        <f>[2]Лист2!$AN243</f>
        <v>0</v>
      </c>
      <c r="BZ92" s="14">
        <f>[2]Лист2!$AN89</f>
        <v>0</v>
      </c>
      <c r="CA92" s="14">
        <f t="shared" si="26"/>
        <v>4311082.0999999996</v>
      </c>
      <c r="CB92" s="14">
        <f t="shared" si="27"/>
        <v>0</v>
      </c>
      <c r="CC92" s="15">
        <f>[2]Лист2!$AQ243</f>
        <v>0</v>
      </c>
      <c r="CD92" s="14">
        <f>[2]Лист2!$AQ89</f>
        <v>0</v>
      </c>
      <c r="CE92" s="15">
        <f>[2]Лист2!$AR243</f>
        <v>0</v>
      </c>
      <c r="CF92" s="14">
        <f>[2]Лист2!$AR89</f>
        <v>0</v>
      </c>
      <c r="CG92" s="15">
        <f>[2]Лист2!$AS243</f>
        <v>0</v>
      </c>
      <c r="CH92" s="14">
        <f>[2]Лист2!$AS89</f>
        <v>0</v>
      </c>
      <c r="CI92" s="15">
        <f>[2]Лист2!$AW243</f>
        <v>74</v>
      </c>
      <c r="CJ92" s="14">
        <f>[2]Лист2!$AW89</f>
        <v>3040590.6</v>
      </c>
      <c r="CK92" s="15">
        <f>[2]Лист2!$AT243</f>
        <v>21</v>
      </c>
      <c r="CL92" s="20">
        <f>[2]Лист2!$AT89</f>
        <v>1270491.5</v>
      </c>
      <c r="CM92" s="15">
        <f>[2]Лист2!$AU243</f>
        <v>0</v>
      </c>
      <c r="CN92" s="14">
        <f>[2]Лист2!$AU89</f>
        <v>0</v>
      </c>
      <c r="CO92" s="15">
        <f>[2]Лист2!$AV243</f>
        <v>15</v>
      </c>
      <c r="CP92" s="20">
        <f>[2]Лист2!$AV89</f>
        <v>948465</v>
      </c>
      <c r="CQ92" s="15">
        <f>[2]Лист2!$AX243</f>
        <v>0</v>
      </c>
      <c r="CR92" s="14">
        <f>[2]Лист2!$AX89</f>
        <v>0</v>
      </c>
    </row>
    <row r="93" spans="1:96" s="19" customFormat="1" x14ac:dyDescent="0.25">
      <c r="A93" s="29" t="s">
        <v>246</v>
      </c>
      <c r="B93" s="31" t="s">
        <v>109</v>
      </c>
      <c r="C93" s="16">
        <v>330417</v>
      </c>
      <c r="D93" s="17" t="s">
        <v>126</v>
      </c>
      <c r="E93" s="17" t="s">
        <v>129</v>
      </c>
      <c r="F93" s="18" t="s">
        <v>127</v>
      </c>
      <c r="G93" s="14">
        <f t="shared" si="18"/>
        <v>18316498</v>
      </c>
      <c r="H93" s="14">
        <f t="shared" si="19"/>
        <v>18316498</v>
      </c>
      <c r="I93" s="15">
        <f t="shared" si="28"/>
        <v>0</v>
      </c>
      <c r="J93" s="14">
        <f t="shared" si="28"/>
        <v>0</v>
      </c>
      <c r="K93" s="15">
        <f t="shared" si="28"/>
        <v>0</v>
      </c>
      <c r="L93" s="14">
        <f t="shared" si="28"/>
        <v>0</v>
      </c>
      <c r="M93" s="15">
        <f t="shared" si="28"/>
        <v>204</v>
      </c>
      <c r="N93" s="14">
        <f t="shared" si="28"/>
        <v>18316498</v>
      </c>
      <c r="O93" s="15">
        <f t="shared" si="28"/>
        <v>0</v>
      </c>
      <c r="P93" s="14">
        <f t="shared" si="28"/>
        <v>0</v>
      </c>
      <c r="Q93" s="15">
        <f t="shared" si="28"/>
        <v>0</v>
      </c>
      <c r="R93" s="14">
        <f t="shared" si="28"/>
        <v>0</v>
      </c>
      <c r="S93" s="15">
        <f t="shared" si="28"/>
        <v>0</v>
      </c>
      <c r="T93" s="14">
        <f t="shared" si="28"/>
        <v>0</v>
      </c>
      <c r="U93" s="15">
        <f t="shared" si="28"/>
        <v>0</v>
      </c>
      <c r="V93" s="14">
        <f t="shared" si="28"/>
        <v>0</v>
      </c>
      <c r="W93" s="15">
        <f t="shared" si="28"/>
        <v>0</v>
      </c>
      <c r="X93" s="14">
        <f t="shared" si="15"/>
        <v>0</v>
      </c>
      <c r="Y93" s="14">
        <f t="shared" si="20"/>
        <v>4550553</v>
      </c>
      <c r="Z93" s="14">
        <f t="shared" si="21"/>
        <v>4550553</v>
      </c>
      <c r="AA93" s="15">
        <f>[2]Лист2!$M244</f>
        <v>0</v>
      </c>
      <c r="AB93" s="14">
        <f>[2]Лист2!M90</f>
        <v>0</v>
      </c>
      <c r="AC93" s="15">
        <f>[2]Лист2!N244</f>
        <v>0</v>
      </c>
      <c r="AD93" s="14">
        <f>[2]Лист2!$N90</f>
        <v>0</v>
      </c>
      <c r="AE93" s="15">
        <f>[2]Лист2!$O244</f>
        <v>51</v>
      </c>
      <c r="AF93" s="14">
        <f>[2]Лист2!$O90</f>
        <v>4550553</v>
      </c>
      <c r="AG93" s="15">
        <f>[2]Лист2!$S244</f>
        <v>0</v>
      </c>
      <c r="AH93" s="14">
        <f>[2]Лист2!$S90</f>
        <v>0</v>
      </c>
      <c r="AI93" s="15">
        <f>[2]Лист2!$P244</f>
        <v>0</v>
      </c>
      <c r="AJ93" s="20">
        <f>[2]Лист2!$P90</f>
        <v>0</v>
      </c>
      <c r="AK93" s="15">
        <f>[2]Лист2!$Q244</f>
        <v>0</v>
      </c>
      <c r="AL93" s="14">
        <f>[2]Лист2!$Q90</f>
        <v>0</v>
      </c>
      <c r="AM93" s="15">
        <f>[2]Лист2!$R244</f>
        <v>0</v>
      </c>
      <c r="AN93" s="20">
        <f>[2]Лист2!$R90</f>
        <v>0</v>
      </c>
      <c r="AO93" s="15">
        <f>[2]Лист2!$T244</f>
        <v>0</v>
      </c>
      <c r="AP93" s="14">
        <f>[2]Лист2!$T90</f>
        <v>0</v>
      </c>
      <c r="AQ93" s="14">
        <f t="shared" si="22"/>
        <v>4565455</v>
      </c>
      <c r="AR93" s="14">
        <f t="shared" si="23"/>
        <v>4565455</v>
      </c>
      <c r="AS93" s="15">
        <f>[2]Лист2!$W244</f>
        <v>0</v>
      </c>
      <c r="AT93" s="14">
        <f>[2]Лист2!$W90</f>
        <v>0</v>
      </c>
      <c r="AU93" s="15">
        <f>[2]Лист2!$X244</f>
        <v>0</v>
      </c>
      <c r="AV93" s="14">
        <f>[2]Лист2!$X90</f>
        <v>0</v>
      </c>
      <c r="AW93" s="15">
        <f>[2]Лист2!$Y244</f>
        <v>51</v>
      </c>
      <c r="AX93" s="14">
        <f>[2]Лист2!$Y90</f>
        <v>4565455</v>
      </c>
      <c r="AY93" s="15">
        <f>[2]Лист2!$AC244</f>
        <v>0</v>
      </c>
      <c r="AZ93" s="14">
        <f>[2]Лист2!$AC90</f>
        <v>0</v>
      </c>
      <c r="BA93" s="15">
        <f>[2]Лист2!$Z244</f>
        <v>0</v>
      </c>
      <c r="BB93" s="20">
        <f>[2]Лист2!$Z90</f>
        <v>0</v>
      </c>
      <c r="BC93" s="15">
        <f>[2]Лист2!$AA244</f>
        <v>0</v>
      </c>
      <c r="BD93" s="14">
        <f>[2]Лист2!$AA90</f>
        <v>0</v>
      </c>
      <c r="BE93" s="15">
        <f>[2]Лист2!$AB244</f>
        <v>0</v>
      </c>
      <c r="BF93" s="20">
        <f>[2]Лист2!$AB90</f>
        <v>0</v>
      </c>
      <c r="BG93" s="15">
        <f>[2]Лист2!$AD244</f>
        <v>0</v>
      </c>
      <c r="BH93" s="14">
        <f>[2]Лист2!$AD90</f>
        <v>0</v>
      </c>
      <c r="BI93" s="14">
        <f t="shared" si="24"/>
        <v>4600245</v>
      </c>
      <c r="BJ93" s="14">
        <f t="shared" si="25"/>
        <v>4600245</v>
      </c>
      <c r="BK93" s="15">
        <f>[2]Лист2!$AG244</f>
        <v>0</v>
      </c>
      <c r="BL93" s="14">
        <f>[2]Лист2!$AG90</f>
        <v>0</v>
      </c>
      <c r="BM93" s="15">
        <f>[2]Лист2!$AH244</f>
        <v>0</v>
      </c>
      <c r="BN93" s="14">
        <f>[2]Лист2!$AH90</f>
        <v>0</v>
      </c>
      <c r="BO93" s="15">
        <f>[2]Лист2!$AI244</f>
        <v>51</v>
      </c>
      <c r="BP93" s="14">
        <f>[2]Лист2!$AI90</f>
        <v>4600245</v>
      </c>
      <c r="BQ93" s="15">
        <f>[2]Лист2!$AM244</f>
        <v>0</v>
      </c>
      <c r="BR93" s="14">
        <f>[2]Лист2!$AM90</f>
        <v>0</v>
      </c>
      <c r="BS93" s="15">
        <f>[2]Лист2!$AJ244</f>
        <v>0</v>
      </c>
      <c r="BT93" s="20">
        <f>[2]Лист2!$AJ90</f>
        <v>0</v>
      </c>
      <c r="BU93" s="15">
        <f>[2]Лист2!$AK244</f>
        <v>0</v>
      </c>
      <c r="BV93" s="14">
        <f>[2]Лист2!$AK90</f>
        <v>0</v>
      </c>
      <c r="BW93" s="15">
        <f>[2]Лист2!$AL244</f>
        <v>0</v>
      </c>
      <c r="BX93" s="20">
        <f>[2]Лист2!$AL90</f>
        <v>0</v>
      </c>
      <c r="BY93" s="15">
        <f>[2]Лист2!$AN244</f>
        <v>0</v>
      </c>
      <c r="BZ93" s="14">
        <f>[2]Лист2!$AN90</f>
        <v>0</v>
      </c>
      <c r="CA93" s="14">
        <f t="shared" si="26"/>
        <v>4600245</v>
      </c>
      <c r="CB93" s="14">
        <f t="shared" si="27"/>
        <v>4600245</v>
      </c>
      <c r="CC93" s="15">
        <f>[2]Лист2!$AQ244</f>
        <v>0</v>
      </c>
      <c r="CD93" s="14">
        <f>[2]Лист2!$AQ90</f>
        <v>0</v>
      </c>
      <c r="CE93" s="15">
        <f>[2]Лист2!$AR244</f>
        <v>0</v>
      </c>
      <c r="CF93" s="14">
        <f>[2]Лист2!$AR90</f>
        <v>0</v>
      </c>
      <c r="CG93" s="15">
        <f>[2]Лист2!$AS244</f>
        <v>51</v>
      </c>
      <c r="CH93" s="14">
        <f>[2]Лист2!$AS90</f>
        <v>4600245</v>
      </c>
      <c r="CI93" s="15">
        <f>[2]Лист2!$AW244</f>
        <v>0</v>
      </c>
      <c r="CJ93" s="14">
        <f>[2]Лист2!$AW90</f>
        <v>0</v>
      </c>
      <c r="CK93" s="15">
        <f>[2]Лист2!$AT244</f>
        <v>0</v>
      </c>
      <c r="CL93" s="20">
        <f>[2]Лист2!$AT90</f>
        <v>0</v>
      </c>
      <c r="CM93" s="15">
        <f>[2]Лист2!$AU244</f>
        <v>0</v>
      </c>
      <c r="CN93" s="14">
        <f>[2]Лист2!$AU90</f>
        <v>0</v>
      </c>
      <c r="CO93" s="15">
        <f>[2]Лист2!$AV244</f>
        <v>0</v>
      </c>
      <c r="CP93" s="20">
        <f>[2]Лист2!$AV90</f>
        <v>0</v>
      </c>
      <c r="CQ93" s="15">
        <f>[2]Лист2!$AX244</f>
        <v>0</v>
      </c>
      <c r="CR93" s="14">
        <f>[2]Лист2!$AX90</f>
        <v>0</v>
      </c>
    </row>
    <row r="94" spans="1:96" s="19" customFormat="1" x14ac:dyDescent="0.25">
      <c r="A94" s="29"/>
      <c r="B94" s="36" t="s">
        <v>51</v>
      </c>
      <c r="C94" s="16"/>
      <c r="D94" s="17"/>
      <c r="E94" s="17"/>
      <c r="F94" s="18"/>
      <c r="G94" s="14">
        <f t="shared" si="18"/>
        <v>0</v>
      </c>
      <c r="H94" s="14">
        <f t="shared" si="19"/>
        <v>0</v>
      </c>
      <c r="I94" s="15">
        <f t="shared" si="28"/>
        <v>0</v>
      </c>
      <c r="J94" s="14">
        <f t="shared" si="28"/>
        <v>0</v>
      </c>
      <c r="K94" s="15">
        <f t="shared" si="28"/>
        <v>0</v>
      </c>
      <c r="L94" s="14">
        <f t="shared" si="28"/>
        <v>0</v>
      </c>
      <c r="M94" s="15">
        <f t="shared" si="28"/>
        <v>0</v>
      </c>
      <c r="N94" s="14">
        <f t="shared" si="28"/>
        <v>0</v>
      </c>
      <c r="O94" s="15">
        <f t="shared" si="28"/>
        <v>0</v>
      </c>
      <c r="P94" s="14">
        <f t="shared" si="28"/>
        <v>0</v>
      </c>
      <c r="Q94" s="15">
        <f t="shared" si="28"/>
        <v>0</v>
      </c>
      <c r="R94" s="14">
        <f t="shared" si="28"/>
        <v>0</v>
      </c>
      <c r="S94" s="15">
        <f t="shared" si="28"/>
        <v>0</v>
      </c>
      <c r="T94" s="14">
        <f t="shared" si="28"/>
        <v>0</v>
      </c>
      <c r="U94" s="15">
        <f t="shared" si="28"/>
        <v>0</v>
      </c>
      <c r="V94" s="14">
        <f t="shared" si="28"/>
        <v>0</v>
      </c>
      <c r="W94" s="15">
        <f t="shared" si="28"/>
        <v>0</v>
      </c>
      <c r="X94" s="14">
        <f t="shared" si="15"/>
        <v>0</v>
      </c>
      <c r="Y94" s="14">
        <f t="shared" si="20"/>
        <v>0</v>
      </c>
      <c r="Z94" s="14">
        <f t="shared" si="21"/>
        <v>0</v>
      </c>
      <c r="AA94" s="15">
        <f>[2]Лист2!$M245</f>
        <v>0</v>
      </c>
      <c r="AB94" s="14">
        <f>[2]Лист2!M91</f>
        <v>0</v>
      </c>
      <c r="AC94" s="15">
        <f>[2]Лист2!N245</f>
        <v>0</v>
      </c>
      <c r="AD94" s="14">
        <f>[2]Лист2!$N91</f>
        <v>0</v>
      </c>
      <c r="AE94" s="15">
        <f>[2]Лист2!$O245</f>
        <v>0</v>
      </c>
      <c r="AF94" s="14">
        <f>[2]Лист2!$O91</f>
        <v>0</v>
      </c>
      <c r="AG94" s="15">
        <f>[2]Лист2!$S245</f>
        <v>0</v>
      </c>
      <c r="AH94" s="14">
        <f>[2]Лист2!$S91</f>
        <v>0</v>
      </c>
      <c r="AI94" s="15">
        <f>[2]Лист2!$P245</f>
        <v>0</v>
      </c>
      <c r="AJ94" s="20">
        <f>[2]Лист2!$P91</f>
        <v>0</v>
      </c>
      <c r="AK94" s="15">
        <f>[2]Лист2!$Q245</f>
        <v>0</v>
      </c>
      <c r="AL94" s="14">
        <f>[2]Лист2!$Q91</f>
        <v>0</v>
      </c>
      <c r="AM94" s="15">
        <f>[2]Лист2!$R245</f>
        <v>0</v>
      </c>
      <c r="AN94" s="20">
        <f>[2]Лист2!$R91</f>
        <v>0</v>
      </c>
      <c r="AO94" s="15">
        <f>[2]Лист2!$T245</f>
        <v>0</v>
      </c>
      <c r="AP94" s="14">
        <f>[2]Лист2!$T91</f>
        <v>0</v>
      </c>
      <c r="AQ94" s="14">
        <f t="shared" si="22"/>
        <v>0</v>
      </c>
      <c r="AR94" s="14">
        <f t="shared" si="23"/>
        <v>0</v>
      </c>
      <c r="AS94" s="15">
        <f>[2]Лист2!$W245</f>
        <v>0</v>
      </c>
      <c r="AT94" s="14">
        <f>[2]Лист2!$W91</f>
        <v>0</v>
      </c>
      <c r="AU94" s="15">
        <f>[2]Лист2!$X245</f>
        <v>0</v>
      </c>
      <c r="AV94" s="14">
        <f>[2]Лист2!$X91</f>
        <v>0</v>
      </c>
      <c r="AW94" s="15">
        <f>[2]Лист2!$Y245</f>
        <v>0</v>
      </c>
      <c r="AX94" s="14">
        <f>[2]Лист2!$Y91</f>
        <v>0</v>
      </c>
      <c r="AY94" s="15">
        <f>[2]Лист2!$AC245</f>
        <v>0</v>
      </c>
      <c r="AZ94" s="14">
        <f>[2]Лист2!$AC91</f>
        <v>0</v>
      </c>
      <c r="BA94" s="15">
        <f>[2]Лист2!$Z245</f>
        <v>0</v>
      </c>
      <c r="BB94" s="20">
        <f>[2]Лист2!$Z91</f>
        <v>0</v>
      </c>
      <c r="BC94" s="15">
        <f>[2]Лист2!$AA245</f>
        <v>0</v>
      </c>
      <c r="BD94" s="14">
        <f>[2]Лист2!$AA91</f>
        <v>0</v>
      </c>
      <c r="BE94" s="15">
        <f>[2]Лист2!$AB245</f>
        <v>0</v>
      </c>
      <c r="BF94" s="20">
        <f>[2]Лист2!$AB91</f>
        <v>0</v>
      </c>
      <c r="BG94" s="15">
        <f>[2]Лист2!$AD245</f>
        <v>0</v>
      </c>
      <c r="BH94" s="14">
        <f>[2]Лист2!$AD91</f>
        <v>0</v>
      </c>
      <c r="BI94" s="14">
        <f t="shared" si="24"/>
        <v>0</v>
      </c>
      <c r="BJ94" s="14">
        <f t="shared" si="25"/>
        <v>0</v>
      </c>
      <c r="BK94" s="15">
        <f>[2]Лист2!$AG245</f>
        <v>0</v>
      </c>
      <c r="BL94" s="14">
        <f>[2]Лист2!$AG91</f>
        <v>0</v>
      </c>
      <c r="BM94" s="15">
        <f>[2]Лист2!$AH245</f>
        <v>0</v>
      </c>
      <c r="BN94" s="14">
        <f>[2]Лист2!$AH91</f>
        <v>0</v>
      </c>
      <c r="BO94" s="15">
        <f>[2]Лист2!$AI245</f>
        <v>0</v>
      </c>
      <c r="BP94" s="14">
        <f>[2]Лист2!$AI91</f>
        <v>0</v>
      </c>
      <c r="BQ94" s="15">
        <f>[2]Лист2!$AM245</f>
        <v>0</v>
      </c>
      <c r="BR94" s="14">
        <f>[2]Лист2!$AM91</f>
        <v>0</v>
      </c>
      <c r="BS94" s="15">
        <f>[2]Лист2!$AJ245</f>
        <v>0</v>
      </c>
      <c r="BT94" s="20">
        <f>[2]Лист2!$AJ91</f>
        <v>0</v>
      </c>
      <c r="BU94" s="15">
        <f>[2]Лист2!$AK245</f>
        <v>0</v>
      </c>
      <c r="BV94" s="14">
        <f>[2]Лист2!$AK91</f>
        <v>0</v>
      </c>
      <c r="BW94" s="15">
        <f>[2]Лист2!$AL245</f>
        <v>0</v>
      </c>
      <c r="BX94" s="20">
        <f>[2]Лист2!$AL91</f>
        <v>0</v>
      </c>
      <c r="BY94" s="15">
        <f>[2]Лист2!$AN245</f>
        <v>0</v>
      </c>
      <c r="BZ94" s="14">
        <f>[2]Лист2!$AN91</f>
        <v>0</v>
      </c>
      <c r="CA94" s="14">
        <f t="shared" si="26"/>
        <v>0</v>
      </c>
      <c r="CB94" s="14">
        <f t="shared" si="27"/>
        <v>0</v>
      </c>
      <c r="CC94" s="15">
        <f>[2]Лист2!$AQ245</f>
        <v>0</v>
      </c>
      <c r="CD94" s="14">
        <f>[2]Лист2!$AQ91</f>
        <v>0</v>
      </c>
      <c r="CE94" s="15">
        <f>[2]Лист2!$AR245</f>
        <v>0</v>
      </c>
      <c r="CF94" s="14">
        <f>[2]Лист2!$AR91</f>
        <v>0</v>
      </c>
      <c r="CG94" s="15">
        <f>[2]Лист2!$AS245</f>
        <v>0</v>
      </c>
      <c r="CH94" s="14">
        <f>[2]Лист2!$AS91</f>
        <v>0</v>
      </c>
      <c r="CI94" s="15">
        <f>[2]Лист2!$AW245</f>
        <v>0</v>
      </c>
      <c r="CJ94" s="14">
        <f>[2]Лист2!$AW91</f>
        <v>0</v>
      </c>
      <c r="CK94" s="15">
        <f>[2]Лист2!$AT245</f>
        <v>0</v>
      </c>
      <c r="CL94" s="20">
        <f>[2]Лист2!$AT91</f>
        <v>0</v>
      </c>
      <c r="CM94" s="15">
        <f>[2]Лист2!$AU245</f>
        <v>0</v>
      </c>
      <c r="CN94" s="14">
        <f>[2]Лист2!$AU91</f>
        <v>0</v>
      </c>
      <c r="CO94" s="15">
        <f>[2]Лист2!$AV245</f>
        <v>0</v>
      </c>
      <c r="CP94" s="20">
        <f>[2]Лист2!$AV91</f>
        <v>0</v>
      </c>
      <c r="CQ94" s="15">
        <f>[2]Лист2!$AX245</f>
        <v>0</v>
      </c>
      <c r="CR94" s="14">
        <f>[2]Лист2!$AX91</f>
        <v>0</v>
      </c>
    </row>
    <row r="95" spans="1:96" s="19" customFormat="1" x14ac:dyDescent="0.25">
      <c r="A95" s="29" t="s">
        <v>247</v>
      </c>
      <c r="B95" s="31" t="s">
        <v>52</v>
      </c>
      <c r="C95" s="16">
        <v>330054</v>
      </c>
      <c r="D95" s="17" t="s">
        <v>142</v>
      </c>
      <c r="E95" s="17" t="s">
        <v>123</v>
      </c>
      <c r="F95" s="18" t="s">
        <v>143</v>
      </c>
      <c r="G95" s="14">
        <f t="shared" si="18"/>
        <v>140715814.71000001</v>
      </c>
      <c r="H95" s="14">
        <f t="shared" si="19"/>
        <v>64013357.939999998</v>
      </c>
      <c r="I95" s="15">
        <f t="shared" si="28"/>
        <v>46425</v>
      </c>
      <c r="J95" s="14">
        <f t="shared" si="28"/>
        <v>32325379.920000002</v>
      </c>
      <c r="K95" s="15">
        <f t="shared" si="28"/>
        <v>19037</v>
      </c>
      <c r="L95" s="14">
        <f t="shared" si="28"/>
        <v>10731878.24</v>
      </c>
      <c r="M95" s="15">
        <f t="shared" si="28"/>
        <v>33393</v>
      </c>
      <c r="N95" s="14">
        <f t="shared" si="28"/>
        <v>20956099.780000001</v>
      </c>
      <c r="O95" s="15">
        <f t="shared" si="28"/>
        <v>596</v>
      </c>
      <c r="P95" s="14">
        <f t="shared" si="28"/>
        <v>4779443.09</v>
      </c>
      <c r="Q95" s="15">
        <f t="shared" si="28"/>
        <v>2470</v>
      </c>
      <c r="R95" s="14">
        <f t="shared" si="28"/>
        <v>50487339.840000004</v>
      </c>
      <c r="S95" s="15">
        <f t="shared" si="28"/>
        <v>0</v>
      </c>
      <c r="T95" s="14">
        <f t="shared" si="28"/>
        <v>0</v>
      </c>
      <c r="U95" s="15">
        <f t="shared" si="28"/>
        <v>0</v>
      </c>
      <c r="V95" s="14">
        <f t="shared" si="28"/>
        <v>0</v>
      </c>
      <c r="W95" s="15">
        <f t="shared" si="28"/>
        <v>7561</v>
      </c>
      <c r="X95" s="14">
        <f t="shared" si="15"/>
        <v>21435673.84</v>
      </c>
      <c r="Y95" s="14">
        <f t="shared" si="20"/>
        <v>32525404.629999999</v>
      </c>
      <c r="Z95" s="14">
        <f t="shared" si="21"/>
        <v>17905404.629999999</v>
      </c>
      <c r="AA95" s="15">
        <f>[2]Лист2!$M246</f>
        <v>4090</v>
      </c>
      <c r="AB95" s="14">
        <f>[2]Лист2!M92</f>
        <v>7588585.0499999998</v>
      </c>
      <c r="AC95" s="15">
        <f>[2]Лист2!N246</f>
        <v>5981</v>
      </c>
      <c r="AD95" s="14">
        <f>[2]Лист2!$N92</f>
        <v>4544649.22</v>
      </c>
      <c r="AE95" s="15">
        <f>[2]Лист2!$O246</f>
        <v>5867</v>
      </c>
      <c r="AF95" s="14">
        <f>[2]Лист2!$O92</f>
        <v>5772170.3600000003</v>
      </c>
      <c r="AG95" s="15">
        <f>[2]Лист2!$S246</f>
        <v>20</v>
      </c>
      <c r="AH95" s="14">
        <f>[2]Лист2!$S92</f>
        <v>120000</v>
      </c>
      <c r="AI95" s="15">
        <f>[2]Лист2!$P246</f>
        <v>546</v>
      </c>
      <c r="AJ95" s="20">
        <f>[2]Лист2!$P92</f>
        <v>11500000</v>
      </c>
      <c r="AK95" s="15">
        <f>[2]Лист2!$Q246</f>
        <v>0</v>
      </c>
      <c r="AL95" s="14">
        <f>[2]Лист2!$Q92</f>
        <v>0</v>
      </c>
      <c r="AM95" s="15">
        <f>[2]Лист2!$R246</f>
        <v>0</v>
      </c>
      <c r="AN95" s="20">
        <f>[2]Лист2!$R92</f>
        <v>0</v>
      </c>
      <c r="AO95" s="15">
        <f>[2]Лист2!$T246</f>
        <v>1450</v>
      </c>
      <c r="AP95" s="14">
        <f>[2]Лист2!$T92</f>
        <v>3000000</v>
      </c>
      <c r="AQ95" s="14">
        <f t="shared" si="22"/>
        <v>39423151.240000002</v>
      </c>
      <c r="AR95" s="14">
        <f t="shared" si="23"/>
        <v>15369317.77</v>
      </c>
      <c r="AS95" s="15">
        <f>[2]Лист2!$W246</f>
        <v>19383</v>
      </c>
      <c r="AT95" s="14">
        <f>[2]Лист2!$W92</f>
        <v>6390537.3499999996</v>
      </c>
      <c r="AU95" s="15">
        <f>[2]Лист2!$X246</f>
        <v>3540</v>
      </c>
      <c r="AV95" s="14">
        <f>[2]Лист2!$X92</f>
        <v>1968631.82</v>
      </c>
      <c r="AW95" s="15">
        <f>[2]Лист2!$Y246</f>
        <v>10820</v>
      </c>
      <c r="AX95" s="14">
        <f>[2]Лист2!$Y92</f>
        <v>7010148.5999999996</v>
      </c>
      <c r="AY95" s="15">
        <f>[2]Лист2!$AC246</f>
        <v>276</v>
      </c>
      <c r="AZ95" s="14">
        <f>[2]Лист2!$AC92</f>
        <v>2277271.5499999998</v>
      </c>
      <c r="BA95" s="15">
        <f>[2]Лист2!$Z246</f>
        <v>708</v>
      </c>
      <c r="BB95" s="20">
        <f>[2]Лист2!$Z92</f>
        <v>14000000</v>
      </c>
      <c r="BC95" s="15">
        <f>[2]Лист2!$AA246</f>
        <v>0</v>
      </c>
      <c r="BD95" s="14">
        <f>[2]Лист2!$AA92</f>
        <v>0</v>
      </c>
      <c r="BE95" s="15">
        <f>[2]Лист2!$AB246</f>
        <v>0</v>
      </c>
      <c r="BF95" s="20">
        <f>[2]Лист2!$AB92</f>
        <v>0</v>
      </c>
      <c r="BG95" s="15">
        <f>[2]Лист2!$AD246</f>
        <v>2341</v>
      </c>
      <c r="BH95" s="14">
        <f>[2]Лист2!$AD92</f>
        <v>7776561.9199999999</v>
      </c>
      <c r="BI95" s="14">
        <f t="shared" si="24"/>
        <v>34383629.420000002</v>
      </c>
      <c r="BJ95" s="14">
        <f t="shared" si="25"/>
        <v>15369317.77</v>
      </c>
      <c r="BK95" s="15">
        <f>[2]Лист2!$AG246</f>
        <v>11476</v>
      </c>
      <c r="BL95" s="14">
        <f>[2]Лист2!$AG92</f>
        <v>9173128.7599999998</v>
      </c>
      <c r="BM95" s="15">
        <f>[2]Лист2!$AH246</f>
        <v>4758</v>
      </c>
      <c r="BN95" s="14">
        <f>[2]Лист2!$AH92</f>
        <v>2109298.6</v>
      </c>
      <c r="BO95" s="15">
        <f>[2]Лист2!$AI246</f>
        <v>8353</v>
      </c>
      <c r="BP95" s="14">
        <f>[2]Лист2!$AI92</f>
        <v>4086890.41</v>
      </c>
      <c r="BQ95" s="15">
        <f>[2]Лист2!$AM246</f>
        <v>150</v>
      </c>
      <c r="BR95" s="14">
        <f>[2]Лист2!$AM92</f>
        <v>1191085.77</v>
      </c>
      <c r="BS95" s="15">
        <f>[2]Лист2!$AJ246</f>
        <v>608</v>
      </c>
      <c r="BT95" s="20">
        <f>[2]Лист2!$AJ92</f>
        <v>12493669.92</v>
      </c>
      <c r="BU95" s="15">
        <f>[2]Лист2!$AK246</f>
        <v>0</v>
      </c>
      <c r="BV95" s="14">
        <f>[2]Лист2!$AK92</f>
        <v>0</v>
      </c>
      <c r="BW95" s="15">
        <f>[2]Лист2!$AL246</f>
        <v>0</v>
      </c>
      <c r="BX95" s="20">
        <f>[2]Лист2!$AL92</f>
        <v>0</v>
      </c>
      <c r="BY95" s="15">
        <f>[2]Лист2!$AN246</f>
        <v>1885</v>
      </c>
      <c r="BZ95" s="14">
        <f>[2]Лист2!$AN92</f>
        <v>5329555.96</v>
      </c>
      <c r="CA95" s="14">
        <f t="shared" si="26"/>
        <v>34383629.420000002</v>
      </c>
      <c r="CB95" s="14">
        <f t="shared" si="27"/>
        <v>15369317.77</v>
      </c>
      <c r="CC95" s="15">
        <f>[2]Лист2!$AQ246</f>
        <v>11476</v>
      </c>
      <c r="CD95" s="14">
        <f>[2]Лист2!$AQ92</f>
        <v>9173128.7599999998</v>
      </c>
      <c r="CE95" s="15">
        <f>[2]Лист2!$AR246</f>
        <v>4758</v>
      </c>
      <c r="CF95" s="14">
        <f>[2]Лист2!$AR92</f>
        <v>2109298.6</v>
      </c>
      <c r="CG95" s="15">
        <f>[2]Лист2!$AS246</f>
        <v>8353</v>
      </c>
      <c r="CH95" s="14">
        <f>[2]Лист2!$AS92</f>
        <v>4086890.41</v>
      </c>
      <c r="CI95" s="15">
        <f>[2]Лист2!$AW246</f>
        <v>150</v>
      </c>
      <c r="CJ95" s="14">
        <f>[2]Лист2!$AW92</f>
        <v>1191085.77</v>
      </c>
      <c r="CK95" s="15">
        <f>[2]Лист2!$AT246</f>
        <v>608</v>
      </c>
      <c r="CL95" s="20">
        <f>[2]Лист2!$AT92</f>
        <v>12493669.92</v>
      </c>
      <c r="CM95" s="15">
        <f>[2]Лист2!$AU246</f>
        <v>0</v>
      </c>
      <c r="CN95" s="14">
        <f>[2]Лист2!$AU92</f>
        <v>0</v>
      </c>
      <c r="CO95" s="15">
        <f>[2]Лист2!$AV246</f>
        <v>0</v>
      </c>
      <c r="CP95" s="20">
        <f>[2]Лист2!$AV92</f>
        <v>0</v>
      </c>
      <c r="CQ95" s="15">
        <f>[2]Лист2!$AX246</f>
        <v>1885</v>
      </c>
      <c r="CR95" s="14">
        <f>[2]Лист2!$AX92</f>
        <v>5329555.96</v>
      </c>
    </row>
    <row r="96" spans="1:96" s="19" customFormat="1" x14ac:dyDescent="0.25">
      <c r="A96" s="29" t="s">
        <v>248</v>
      </c>
      <c r="B96" s="31" t="s">
        <v>53</v>
      </c>
      <c r="C96" s="16">
        <v>330238</v>
      </c>
      <c r="D96" s="17" t="s">
        <v>142</v>
      </c>
      <c r="E96" s="17" t="s">
        <v>123</v>
      </c>
      <c r="F96" s="18" t="s">
        <v>143</v>
      </c>
      <c r="G96" s="14">
        <f t="shared" si="18"/>
        <v>7726425.7000000002</v>
      </c>
      <c r="H96" s="14">
        <f t="shared" si="19"/>
        <v>7726425.7000000002</v>
      </c>
      <c r="I96" s="15">
        <f t="shared" si="28"/>
        <v>5126</v>
      </c>
      <c r="J96" s="14">
        <f t="shared" si="28"/>
        <v>2332726.92</v>
      </c>
      <c r="K96" s="15">
        <f t="shared" si="28"/>
        <v>1562</v>
      </c>
      <c r="L96" s="14">
        <f t="shared" si="28"/>
        <v>845109.28</v>
      </c>
      <c r="M96" s="15">
        <f t="shared" si="28"/>
        <v>4226</v>
      </c>
      <c r="N96" s="14">
        <f t="shared" si="28"/>
        <v>4548589.5</v>
      </c>
      <c r="O96" s="15">
        <f t="shared" si="28"/>
        <v>0</v>
      </c>
      <c r="P96" s="14">
        <f t="shared" si="28"/>
        <v>0</v>
      </c>
      <c r="Q96" s="15">
        <f t="shared" si="28"/>
        <v>0</v>
      </c>
      <c r="R96" s="14">
        <f t="shared" si="28"/>
        <v>0</v>
      </c>
      <c r="S96" s="15">
        <f t="shared" si="28"/>
        <v>0</v>
      </c>
      <c r="T96" s="14">
        <f t="shared" si="28"/>
        <v>0</v>
      </c>
      <c r="U96" s="15">
        <f t="shared" si="28"/>
        <v>0</v>
      </c>
      <c r="V96" s="14">
        <f t="shared" si="28"/>
        <v>0</v>
      </c>
      <c r="W96" s="15">
        <f t="shared" si="28"/>
        <v>0</v>
      </c>
      <c r="X96" s="14">
        <f t="shared" si="15"/>
        <v>0</v>
      </c>
      <c r="Y96" s="14">
        <f t="shared" si="20"/>
        <v>1498126.56</v>
      </c>
      <c r="Z96" s="14">
        <f t="shared" si="21"/>
        <v>1498126.56</v>
      </c>
      <c r="AA96" s="15">
        <f>[2]Лист2!$M247</f>
        <v>1280</v>
      </c>
      <c r="AB96" s="14">
        <f>[2]Лист2!M93</f>
        <v>767815.04</v>
      </c>
      <c r="AC96" s="15">
        <f>[2]Лист2!N247</f>
        <v>374</v>
      </c>
      <c r="AD96" s="14">
        <f>[2]Лист2!$N93</f>
        <v>210239.62</v>
      </c>
      <c r="AE96" s="15">
        <f>[2]Лист2!$O247</f>
        <v>371</v>
      </c>
      <c r="AF96" s="14">
        <f>[2]Лист2!$O93</f>
        <v>520071.9</v>
      </c>
      <c r="AG96" s="15">
        <f>[2]Лист2!$S247</f>
        <v>0</v>
      </c>
      <c r="AH96" s="14">
        <f>[2]Лист2!$S93</f>
        <v>0</v>
      </c>
      <c r="AI96" s="15">
        <f>[2]Лист2!$P247</f>
        <v>0</v>
      </c>
      <c r="AJ96" s="20">
        <f>[2]Лист2!$P93</f>
        <v>0</v>
      </c>
      <c r="AK96" s="15">
        <f>[2]Лист2!$Q247</f>
        <v>0</v>
      </c>
      <c r="AL96" s="14">
        <f>[2]Лист2!$Q93</f>
        <v>0</v>
      </c>
      <c r="AM96" s="15">
        <f>[2]Лист2!$R247</f>
        <v>0</v>
      </c>
      <c r="AN96" s="20">
        <f>[2]Лист2!$R93</f>
        <v>0</v>
      </c>
      <c r="AO96" s="15">
        <f>[2]Лист2!$T247</f>
        <v>0</v>
      </c>
      <c r="AP96" s="14">
        <f>[2]Лист2!$T93</f>
        <v>0</v>
      </c>
      <c r="AQ96" s="14">
        <f t="shared" si="22"/>
        <v>2213713.08</v>
      </c>
      <c r="AR96" s="14">
        <f t="shared" si="23"/>
        <v>2213713.08</v>
      </c>
      <c r="AS96" s="15">
        <f>[2]Лист2!$W247</f>
        <v>1179</v>
      </c>
      <c r="AT96" s="14">
        <f>[2]Лист2!$W93</f>
        <v>350457.08</v>
      </c>
      <c r="AU96" s="15">
        <f>[2]Лист2!$X247</f>
        <v>367</v>
      </c>
      <c r="AV96" s="14">
        <f>[2]Лист2!$X93</f>
        <v>192984.68</v>
      </c>
      <c r="AW96" s="15">
        <f>[2]Лист2!$Y247</f>
        <v>1661</v>
      </c>
      <c r="AX96" s="14">
        <f>[2]Лист2!$Y93</f>
        <v>1670271.32</v>
      </c>
      <c r="AY96" s="15">
        <f>[2]Лист2!$AC247</f>
        <v>0</v>
      </c>
      <c r="AZ96" s="14">
        <f>[2]Лист2!$AC93</f>
        <v>0</v>
      </c>
      <c r="BA96" s="15">
        <f>[2]Лист2!$Z247</f>
        <v>0</v>
      </c>
      <c r="BB96" s="20">
        <f>[2]Лист2!$Z93</f>
        <v>0</v>
      </c>
      <c r="BC96" s="15">
        <f>[2]Лист2!$AA247</f>
        <v>0</v>
      </c>
      <c r="BD96" s="14">
        <f>[2]Лист2!$AA93</f>
        <v>0</v>
      </c>
      <c r="BE96" s="15">
        <f>[2]Лист2!$AB247</f>
        <v>0</v>
      </c>
      <c r="BF96" s="20">
        <f>[2]Лист2!$AB93</f>
        <v>0</v>
      </c>
      <c r="BG96" s="15">
        <f>[2]Лист2!$AD247</f>
        <v>0</v>
      </c>
      <c r="BH96" s="14">
        <f>[2]Лист2!$AD93</f>
        <v>0</v>
      </c>
      <c r="BI96" s="14">
        <f t="shared" si="24"/>
        <v>1777092.57</v>
      </c>
      <c r="BJ96" s="14">
        <f t="shared" si="25"/>
        <v>1777092.57</v>
      </c>
      <c r="BK96" s="15">
        <f>[2]Лист2!$AG247</f>
        <v>1184</v>
      </c>
      <c r="BL96" s="14">
        <f>[2]Лист2!$AG93</f>
        <v>539189.17000000004</v>
      </c>
      <c r="BM96" s="15">
        <f>[2]Лист2!$AH247</f>
        <v>361</v>
      </c>
      <c r="BN96" s="14">
        <f>[2]Лист2!$AH93</f>
        <v>194532.11</v>
      </c>
      <c r="BO96" s="15">
        <f>[2]Лист2!$AI247</f>
        <v>970</v>
      </c>
      <c r="BP96" s="14">
        <f>[2]Лист2!$AI93</f>
        <v>1043371.29</v>
      </c>
      <c r="BQ96" s="15">
        <f>[2]Лист2!$AM247</f>
        <v>0</v>
      </c>
      <c r="BR96" s="14">
        <f>[2]Лист2!$AM93</f>
        <v>0</v>
      </c>
      <c r="BS96" s="15">
        <f>[2]Лист2!$AJ247</f>
        <v>0</v>
      </c>
      <c r="BT96" s="20">
        <f>[2]Лист2!$AJ93</f>
        <v>0</v>
      </c>
      <c r="BU96" s="15">
        <f>[2]Лист2!$AK247</f>
        <v>0</v>
      </c>
      <c r="BV96" s="14">
        <f>[2]Лист2!$AK93</f>
        <v>0</v>
      </c>
      <c r="BW96" s="15">
        <f>[2]Лист2!$AL247</f>
        <v>0</v>
      </c>
      <c r="BX96" s="20">
        <f>[2]Лист2!$AL93</f>
        <v>0</v>
      </c>
      <c r="BY96" s="15">
        <f>[2]Лист2!$AN247</f>
        <v>0</v>
      </c>
      <c r="BZ96" s="14">
        <f>[2]Лист2!$AN93</f>
        <v>0</v>
      </c>
      <c r="CA96" s="14">
        <f t="shared" si="26"/>
        <v>2237493.4900000002</v>
      </c>
      <c r="CB96" s="14">
        <f t="shared" si="27"/>
        <v>2237493.4900000002</v>
      </c>
      <c r="CC96" s="15">
        <f>[2]Лист2!$AQ247</f>
        <v>1483</v>
      </c>
      <c r="CD96" s="14">
        <f>[2]Лист2!$AQ93</f>
        <v>675265.63</v>
      </c>
      <c r="CE96" s="15">
        <f>[2]Лист2!$AR247</f>
        <v>460</v>
      </c>
      <c r="CF96" s="14">
        <f>[2]Лист2!$AR93</f>
        <v>247352.87</v>
      </c>
      <c r="CG96" s="15">
        <f>[2]Лист2!$AS247</f>
        <v>1224</v>
      </c>
      <c r="CH96" s="14">
        <f>[2]Лист2!$AS93</f>
        <v>1314874.99</v>
      </c>
      <c r="CI96" s="15">
        <f>[2]Лист2!$AW247</f>
        <v>0</v>
      </c>
      <c r="CJ96" s="14">
        <f>[2]Лист2!$AW93</f>
        <v>0</v>
      </c>
      <c r="CK96" s="15">
        <f>[2]Лист2!$AT247</f>
        <v>0</v>
      </c>
      <c r="CL96" s="20">
        <f>[2]Лист2!$AT93</f>
        <v>0</v>
      </c>
      <c r="CM96" s="15">
        <f>[2]Лист2!$AU247</f>
        <v>0</v>
      </c>
      <c r="CN96" s="14">
        <f>[2]Лист2!$AU93</f>
        <v>0</v>
      </c>
      <c r="CO96" s="15">
        <f>[2]Лист2!$AV247</f>
        <v>0</v>
      </c>
      <c r="CP96" s="20">
        <f>[2]Лист2!$AV93</f>
        <v>0</v>
      </c>
      <c r="CQ96" s="15">
        <f>[2]Лист2!$AX247</f>
        <v>0</v>
      </c>
      <c r="CR96" s="14">
        <f>[2]Лист2!$AX93</f>
        <v>0</v>
      </c>
    </row>
    <row r="97" spans="1:96" s="19" customFormat="1" x14ac:dyDescent="0.25">
      <c r="A97" s="29"/>
      <c r="B97" s="36" t="s">
        <v>54</v>
      </c>
      <c r="C97" s="16"/>
      <c r="D97" s="17"/>
      <c r="E97" s="17" t="s">
        <v>123</v>
      </c>
      <c r="F97" s="18"/>
      <c r="G97" s="14">
        <f t="shared" si="18"/>
        <v>0</v>
      </c>
      <c r="H97" s="14">
        <f t="shared" si="19"/>
        <v>0</v>
      </c>
      <c r="I97" s="15">
        <f t="shared" si="28"/>
        <v>0</v>
      </c>
      <c r="J97" s="14">
        <f t="shared" si="28"/>
        <v>0</v>
      </c>
      <c r="K97" s="15">
        <f t="shared" si="28"/>
        <v>0</v>
      </c>
      <c r="L97" s="14">
        <f t="shared" si="28"/>
        <v>0</v>
      </c>
      <c r="M97" s="15">
        <f t="shared" si="28"/>
        <v>0</v>
      </c>
      <c r="N97" s="14">
        <f t="shared" si="28"/>
        <v>0</v>
      </c>
      <c r="O97" s="15">
        <f t="shared" si="28"/>
        <v>0</v>
      </c>
      <c r="P97" s="14">
        <f t="shared" si="28"/>
        <v>0</v>
      </c>
      <c r="Q97" s="15">
        <f t="shared" si="28"/>
        <v>0</v>
      </c>
      <c r="R97" s="14">
        <f t="shared" si="28"/>
        <v>0</v>
      </c>
      <c r="S97" s="15">
        <f t="shared" si="28"/>
        <v>0</v>
      </c>
      <c r="T97" s="14">
        <f t="shared" si="28"/>
        <v>0</v>
      </c>
      <c r="U97" s="15">
        <f t="shared" si="28"/>
        <v>0</v>
      </c>
      <c r="V97" s="14">
        <f t="shared" si="28"/>
        <v>0</v>
      </c>
      <c r="W97" s="15">
        <f t="shared" si="28"/>
        <v>0</v>
      </c>
      <c r="X97" s="14">
        <f t="shared" si="15"/>
        <v>0</v>
      </c>
      <c r="Y97" s="14">
        <f t="shared" si="20"/>
        <v>0</v>
      </c>
      <c r="Z97" s="14">
        <f t="shared" si="21"/>
        <v>0</v>
      </c>
      <c r="AA97" s="15">
        <f>[2]Лист2!$M248</f>
        <v>0</v>
      </c>
      <c r="AB97" s="14">
        <f>[2]Лист2!M94</f>
        <v>0</v>
      </c>
      <c r="AC97" s="15">
        <f>[2]Лист2!N248</f>
        <v>0</v>
      </c>
      <c r="AD97" s="14">
        <f>[2]Лист2!$N94</f>
        <v>0</v>
      </c>
      <c r="AE97" s="15">
        <f>[2]Лист2!$O248</f>
        <v>0</v>
      </c>
      <c r="AF97" s="14">
        <f>[2]Лист2!$O94</f>
        <v>0</v>
      </c>
      <c r="AG97" s="15">
        <f>[2]Лист2!$S248</f>
        <v>0</v>
      </c>
      <c r="AH97" s="14">
        <f>[2]Лист2!$S94</f>
        <v>0</v>
      </c>
      <c r="AI97" s="15">
        <f>[2]Лист2!$P248</f>
        <v>0</v>
      </c>
      <c r="AJ97" s="20">
        <f>[2]Лист2!$P94</f>
        <v>0</v>
      </c>
      <c r="AK97" s="15">
        <f>[2]Лист2!$Q248</f>
        <v>0</v>
      </c>
      <c r="AL97" s="14">
        <f>[2]Лист2!$Q94</f>
        <v>0</v>
      </c>
      <c r="AM97" s="15">
        <f>[2]Лист2!$R248</f>
        <v>0</v>
      </c>
      <c r="AN97" s="20">
        <f>[2]Лист2!$R94</f>
        <v>0</v>
      </c>
      <c r="AO97" s="15">
        <f>[2]Лист2!$T248</f>
        <v>0</v>
      </c>
      <c r="AP97" s="14">
        <f>[2]Лист2!$T94</f>
        <v>0</v>
      </c>
      <c r="AQ97" s="14">
        <f t="shared" si="22"/>
        <v>0</v>
      </c>
      <c r="AR97" s="14">
        <f t="shared" si="23"/>
        <v>0</v>
      </c>
      <c r="AS97" s="15">
        <f>[2]Лист2!$W248</f>
        <v>0</v>
      </c>
      <c r="AT97" s="14">
        <f>[2]Лист2!$W94</f>
        <v>0</v>
      </c>
      <c r="AU97" s="15">
        <f>[2]Лист2!$X248</f>
        <v>0</v>
      </c>
      <c r="AV97" s="14">
        <f>[2]Лист2!$X94</f>
        <v>0</v>
      </c>
      <c r="AW97" s="15">
        <f>[2]Лист2!$Y248</f>
        <v>0</v>
      </c>
      <c r="AX97" s="14">
        <f>[2]Лист2!$Y94</f>
        <v>0</v>
      </c>
      <c r="AY97" s="15">
        <f>[2]Лист2!$AC248</f>
        <v>0</v>
      </c>
      <c r="AZ97" s="14">
        <f>[2]Лист2!$AC94</f>
        <v>0</v>
      </c>
      <c r="BA97" s="15">
        <f>[2]Лист2!$Z248</f>
        <v>0</v>
      </c>
      <c r="BB97" s="20">
        <f>[2]Лист2!$Z94</f>
        <v>0</v>
      </c>
      <c r="BC97" s="15">
        <f>[2]Лист2!$AA248</f>
        <v>0</v>
      </c>
      <c r="BD97" s="14">
        <f>[2]Лист2!$AA94</f>
        <v>0</v>
      </c>
      <c r="BE97" s="15">
        <f>[2]Лист2!$AB248</f>
        <v>0</v>
      </c>
      <c r="BF97" s="20">
        <f>[2]Лист2!$AB94</f>
        <v>0</v>
      </c>
      <c r="BG97" s="15">
        <f>[2]Лист2!$AD248</f>
        <v>0</v>
      </c>
      <c r="BH97" s="14">
        <f>[2]Лист2!$AD94</f>
        <v>0</v>
      </c>
      <c r="BI97" s="14">
        <f t="shared" si="24"/>
        <v>0</v>
      </c>
      <c r="BJ97" s="14">
        <f t="shared" si="25"/>
        <v>0</v>
      </c>
      <c r="BK97" s="15">
        <f>[2]Лист2!$AG248</f>
        <v>0</v>
      </c>
      <c r="BL97" s="14">
        <f>[2]Лист2!$AG94</f>
        <v>0</v>
      </c>
      <c r="BM97" s="15">
        <f>[2]Лист2!$AH248</f>
        <v>0</v>
      </c>
      <c r="BN97" s="14">
        <f>[2]Лист2!$AH94</f>
        <v>0</v>
      </c>
      <c r="BO97" s="15">
        <f>[2]Лист2!$AI248</f>
        <v>0</v>
      </c>
      <c r="BP97" s="14">
        <f>[2]Лист2!$AI94</f>
        <v>0</v>
      </c>
      <c r="BQ97" s="15">
        <f>[2]Лист2!$AM248</f>
        <v>0</v>
      </c>
      <c r="BR97" s="14">
        <f>[2]Лист2!$AM94</f>
        <v>0</v>
      </c>
      <c r="BS97" s="15">
        <f>[2]Лист2!$AJ248</f>
        <v>0</v>
      </c>
      <c r="BT97" s="20">
        <f>[2]Лист2!$AJ94</f>
        <v>0</v>
      </c>
      <c r="BU97" s="15">
        <f>[2]Лист2!$AK248</f>
        <v>0</v>
      </c>
      <c r="BV97" s="14">
        <f>[2]Лист2!$AK94</f>
        <v>0</v>
      </c>
      <c r="BW97" s="15">
        <f>[2]Лист2!$AL248</f>
        <v>0</v>
      </c>
      <c r="BX97" s="20">
        <f>[2]Лист2!$AL94</f>
        <v>0</v>
      </c>
      <c r="BY97" s="15">
        <f>[2]Лист2!$AN248</f>
        <v>0</v>
      </c>
      <c r="BZ97" s="14">
        <f>[2]Лист2!$AN94</f>
        <v>0</v>
      </c>
      <c r="CA97" s="14">
        <f t="shared" si="26"/>
        <v>0</v>
      </c>
      <c r="CB97" s="14">
        <f t="shared" si="27"/>
        <v>0</v>
      </c>
      <c r="CC97" s="15">
        <f>[2]Лист2!$AQ248</f>
        <v>0</v>
      </c>
      <c r="CD97" s="14">
        <f>[2]Лист2!$AQ94</f>
        <v>0</v>
      </c>
      <c r="CE97" s="15">
        <f>[2]Лист2!$AR248</f>
        <v>0</v>
      </c>
      <c r="CF97" s="14">
        <f>[2]Лист2!$AR94</f>
        <v>0</v>
      </c>
      <c r="CG97" s="15">
        <f>[2]Лист2!$AS248</f>
        <v>0</v>
      </c>
      <c r="CH97" s="14">
        <f>[2]Лист2!$AS94</f>
        <v>0</v>
      </c>
      <c r="CI97" s="15">
        <f>[2]Лист2!$AW248</f>
        <v>0</v>
      </c>
      <c r="CJ97" s="14">
        <f>[2]Лист2!$AW94</f>
        <v>0</v>
      </c>
      <c r="CK97" s="15">
        <f>[2]Лист2!$AT248</f>
        <v>0</v>
      </c>
      <c r="CL97" s="20">
        <f>[2]Лист2!$AT94</f>
        <v>0</v>
      </c>
      <c r="CM97" s="15">
        <f>[2]Лист2!$AU248</f>
        <v>0</v>
      </c>
      <c r="CN97" s="14">
        <f>[2]Лист2!$AU94</f>
        <v>0</v>
      </c>
      <c r="CO97" s="15">
        <f>[2]Лист2!$AV248</f>
        <v>0</v>
      </c>
      <c r="CP97" s="20">
        <f>[2]Лист2!$AV94</f>
        <v>0</v>
      </c>
      <c r="CQ97" s="15">
        <f>[2]Лист2!$AX248</f>
        <v>0</v>
      </c>
      <c r="CR97" s="14">
        <f>[2]Лист2!$AX94</f>
        <v>0</v>
      </c>
    </row>
    <row r="98" spans="1:96" s="19" customFormat="1" x14ac:dyDescent="0.25">
      <c r="A98" s="29" t="s">
        <v>249</v>
      </c>
      <c r="B98" s="31" t="s">
        <v>55</v>
      </c>
      <c r="C98" s="16">
        <v>330055</v>
      </c>
      <c r="D98" s="17" t="s">
        <v>144</v>
      </c>
      <c r="E98" s="17" t="s">
        <v>123</v>
      </c>
      <c r="F98" s="18" t="s">
        <v>145</v>
      </c>
      <c r="G98" s="14">
        <f t="shared" si="18"/>
        <v>201803256.13</v>
      </c>
      <c r="H98" s="14">
        <f t="shared" si="19"/>
        <v>102698872.16</v>
      </c>
      <c r="I98" s="15">
        <f t="shared" si="28"/>
        <v>64351</v>
      </c>
      <c r="J98" s="14">
        <f t="shared" si="28"/>
        <v>60281696.450000003</v>
      </c>
      <c r="K98" s="15">
        <f t="shared" si="28"/>
        <v>11486</v>
      </c>
      <c r="L98" s="14">
        <f t="shared" si="28"/>
        <v>6772441.5599999996</v>
      </c>
      <c r="M98" s="15">
        <f t="shared" si="28"/>
        <v>24012</v>
      </c>
      <c r="N98" s="14">
        <f t="shared" si="28"/>
        <v>35644734.149999999</v>
      </c>
      <c r="O98" s="15">
        <f t="shared" si="28"/>
        <v>1467</v>
      </c>
      <c r="P98" s="14">
        <f t="shared" si="28"/>
        <v>14179581.9</v>
      </c>
      <c r="Q98" s="15">
        <f t="shared" si="28"/>
        <v>3107</v>
      </c>
      <c r="R98" s="14">
        <f t="shared" si="28"/>
        <v>51618890.710000001</v>
      </c>
      <c r="S98" s="15">
        <f t="shared" si="28"/>
        <v>0</v>
      </c>
      <c r="T98" s="14">
        <f t="shared" si="28"/>
        <v>0</v>
      </c>
      <c r="U98" s="15">
        <f t="shared" si="28"/>
        <v>0</v>
      </c>
      <c r="V98" s="14">
        <f t="shared" si="28"/>
        <v>0</v>
      </c>
      <c r="W98" s="15">
        <f t="shared" si="28"/>
        <v>8842</v>
      </c>
      <c r="X98" s="14">
        <f t="shared" si="15"/>
        <v>33305911.359999999</v>
      </c>
      <c r="Y98" s="14">
        <f t="shared" si="20"/>
        <v>58806836.520000003</v>
      </c>
      <c r="Z98" s="14">
        <f t="shared" si="21"/>
        <v>29977311.91</v>
      </c>
      <c r="AA98" s="15">
        <f>[2]Лист2!$M249</f>
        <v>19305</v>
      </c>
      <c r="AB98" s="14">
        <f>[2]Лист2!M95</f>
        <v>15996685.289999999</v>
      </c>
      <c r="AC98" s="15">
        <f>[2]Лист2!N249</f>
        <v>3446</v>
      </c>
      <c r="AD98" s="14">
        <f>[2]Лист2!$N95</f>
        <v>2104465.71</v>
      </c>
      <c r="AE98" s="15">
        <f>[2]Лист2!$O249</f>
        <v>7204</v>
      </c>
      <c r="AF98" s="14">
        <f>[2]Лист2!$O95</f>
        <v>11876160.91</v>
      </c>
      <c r="AG98" s="15">
        <f>[2]Лист2!$S249</f>
        <v>440</v>
      </c>
      <c r="AH98" s="14">
        <f>[2]Лист2!$S95</f>
        <v>3311983.96</v>
      </c>
      <c r="AI98" s="15">
        <f>[2]Лист2!$P249</f>
        <v>1107</v>
      </c>
      <c r="AJ98" s="20">
        <f>[2]Лист2!$P95</f>
        <v>18872663.649999999</v>
      </c>
      <c r="AK98" s="15">
        <f>[2]Лист2!$Q249</f>
        <v>0</v>
      </c>
      <c r="AL98" s="14">
        <f>[2]Лист2!$Q95</f>
        <v>0</v>
      </c>
      <c r="AM98" s="15">
        <f>[2]Лист2!$R249</f>
        <v>0</v>
      </c>
      <c r="AN98" s="20">
        <f>[2]Лист2!$R95</f>
        <v>0</v>
      </c>
      <c r="AO98" s="15">
        <f>[2]Лист2!$T249</f>
        <v>2213</v>
      </c>
      <c r="AP98" s="14">
        <f>[2]Лист2!$T95</f>
        <v>6644877</v>
      </c>
      <c r="AQ98" s="14">
        <f t="shared" si="22"/>
        <v>40254650.950000003</v>
      </c>
      <c r="AR98" s="14">
        <f t="shared" si="23"/>
        <v>21379258.879999999</v>
      </c>
      <c r="AS98" s="15">
        <f>[2]Лист2!$W249</f>
        <v>12870</v>
      </c>
      <c r="AT98" s="14">
        <f>[2]Лист2!$W95</f>
        <v>14144197.359999999</v>
      </c>
      <c r="AU98" s="15">
        <f>[2]Лист2!$X249</f>
        <v>2297</v>
      </c>
      <c r="AV98" s="14">
        <f>[2]Лист2!$X95</f>
        <v>1281777.1399999999</v>
      </c>
      <c r="AW98" s="15">
        <f>[2]Лист2!$Y249</f>
        <v>4802</v>
      </c>
      <c r="AX98" s="14">
        <f>[2]Лист2!$Y95</f>
        <v>5953284.3799999999</v>
      </c>
      <c r="AY98" s="15">
        <f>[2]Лист2!$AC249</f>
        <v>293</v>
      </c>
      <c r="AZ98" s="14">
        <f>[2]Лист2!$AC95</f>
        <v>3777772.64</v>
      </c>
      <c r="BA98" s="15">
        <f>[2]Лист2!$Z249</f>
        <v>621</v>
      </c>
      <c r="BB98" s="20">
        <f>[2]Лист2!$Z95</f>
        <v>6936842.4299999997</v>
      </c>
      <c r="BC98" s="15">
        <f>[2]Лист2!$AA249</f>
        <v>0</v>
      </c>
      <c r="BD98" s="14">
        <f>[2]Лист2!$AA95</f>
        <v>0</v>
      </c>
      <c r="BE98" s="15">
        <f>[2]Лист2!$AB249</f>
        <v>0</v>
      </c>
      <c r="BF98" s="20">
        <f>[2]Лист2!$AB95</f>
        <v>0</v>
      </c>
      <c r="BG98" s="15">
        <f>[2]Лист2!$AD249</f>
        <v>2210</v>
      </c>
      <c r="BH98" s="14">
        <f>[2]Лист2!$AD95</f>
        <v>8160777</v>
      </c>
      <c r="BI98" s="14">
        <f t="shared" si="24"/>
        <v>52079345.619999997</v>
      </c>
      <c r="BJ98" s="14">
        <f t="shared" si="25"/>
        <v>25796929.989999998</v>
      </c>
      <c r="BK98" s="15">
        <f>[2]Лист2!$AG249</f>
        <v>12870</v>
      </c>
      <c r="BL98" s="14">
        <f>[2]Лист2!$AG95</f>
        <v>15202997.35</v>
      </c>
      <c r="BM98" s="15">
        <f>[2]Лист2!$AH249</f>
        <v>2297</v>
      </c>
      <c r="BN98" s="14">
        <f>[2]Лист2!$AH95</f>
        <v>1693177.14</v>
      </c>
      <c r="BO98" s="15">
        <f>[2]Лист2!$AI249</f>
        <v>4802</v>
      </c>
      <c r="BP98" s="14">
        <f>[2]Лист2!$AI95</f>
        <v>8900755.5</v>
      </c>
      <c r="BQ98" s="15">
        <f>[2]Лист2!$AM249</f>
        <v>293</v>
      </c>
      <c r="BR98" s="14">
        <f>[2]Лист2!$AM95</f>
        <v>3544522.64</v>
      </c>
      <c r="BS98" s="15">
        <f>[2]Лист2!$AJ249</f>
        <v>621</v>
      </c>
      <c r="BT98" s="20">
        <f>[2]Лист2!$AJ95</f>
        <v>12925642.43</v>
      </c>
      <c r="BU98" s="15">
        <f>[2]Лист2!$AK249</f>
        <v>0</v>
      </c>
      <c r="BV98" s="14">
        <f>[2]Лист2!$AK95</f>
        <v>0</v>
      </c>
      <c r="BW98" s="15">
        <f>[2]Лист2!$AL249</f>
        <v>0</v>
      </c>
      <c r="BX98" s="20">
        <f>[2]Лист2!$AL95</f>
        <v>0</v>
      </c>
      <c r="BY98" s="15">
        <f>[2]Лист2!$AN249</f>
        <v>2211</v>
      </c>
      <c r="BZ98" s="14">
        <f>[2]Лист2!$AN95</f>
        <v>9812250.5600000005</v>
      </c>
      <c r="CA98" s="14">
        <f t="shared" si="26"/>
        <v>50662423.039999999</v>
      </c>
      <c r="CB98" s="14">
        <f t="shared" si="27"/>
        <v>25545371.379999999</v>
      </c>
      <c r="CC98" s="15">
        <f>[2]Лист2!$AQ249</f>
        <v>19306</v>
      </c>
      <c r="CD98" s="14">
        <f>[2]Лист2!$AQ95</f>
        <v>14937816.449999999</v>
      </c>
      <c r="CE98" s="15">
        <f>[2]Лист2!$AR249</f>
        <v>3446</v>
      </c>
      <c r="CF98" s="14">
        <f>[2]Лист2!$AR95</f>
        <v>1693021.57</v>
      </c>
      <c r="CG98" s="15">
        <f>[2]Лист2!$AS249</f>
        <v>7204</v>
      </c>
      <c r="CH98" s="14">
        <f>[2]Лист2!$AS95</f>
        <v>8914533.3599999994</v>
      </c>
      <c r="CI98" s="15">
        <f>[2]Лист2!$AW249</f>
        <v>441</v>
      </c>
      <c r="CJ98" s="14">
        <f>[2]Лист2!$AW95</f>
        <v>3545302.66</v>
      </c>
      <c r="CK98" s="15">
        <f>[2]Лист2!$AT249</f>
        <v>758</v>
      </c>
      <c r="CL98" s="20">
        <f>[2]Лист2!$AT95</f>
        <v>12883742.199999999</v>
      </c>
      <c r="CM98" s="15">
        <f>[2]Лист2!$AU249</f>
        <v>0</v>
      </c>
      <c r="CN98" s="14">
        <f>[2]Лист2!$AU95</f>
        <v>0</v>
      </c>
      <c r="CO98" s="15">
        <f>[2]Лист2!$AV249</f>
        <v>0</v>
      </c>
      <c r="CP98" s="20">
        <f>[2]Лист2!$AV95</f>
        <v>0</v>
      </c>
      <c r="CQ98" s="15">
        <f>[2]Лист2!$AX249</f>
        <v>2208</v>
      </c>
      <c r="CR98" s="14">
        <f>[2]Лист2!$AX95</f>
        <v>8688006.8000000007</v>
      </c>
    </row>
    <row r="99" spans="1:96" s="19" customFormat="1" x14ac:dyDescent="0.25">
      <c r="A99" s="29"/>
      <c r="B99" s="36" t="s">
        <v>56</v>
      </c>
      <c r="C99" s="16"/>
      <c r="D99" s="17"/>
      <c r="E99" s="17"/>
      <c r="F99" s="18"/>
      <c r="G99" s="14">
        <f t="shared" si="18"/>
        <v>0</v>
      </c>
      <c r="H99" s="14">
        <f t="shared" si="19"/>
        <v>0</v>
      </c>
      <c r="I99" s="15">
        <f t="shared" si="28"/>
        <v>0</v>
      </c>
      <c r="J99" s="14">
        <f t="shared" si="28"/>
        <v>0</v>
      </c>
      <c r="K99" s="15">
        <f t="shared" si="28"/>
        <v>0</v>
      </c>
      <c r="L99" s="14">
        <f t="shared" si="28"/>
        <v>0</v>
      </c>
      <c r="M99" s="15">
        <f t="shared" si="28"/>
        <v>0</v>
      </c>
      <c r="N99" s="14">
        <f t="shared" si="28"/>
        <v>0</v>
      </c>
      <c r="O99" s="15">
        <f t="shared" si="28"/>
        <v>0</v>
      </c>
      <c r="P99" s="14">
        <f t="shared" si="28"/>
        <v>0</v>
      </c>
      <c r="Q99" s="15">
        <f t="shared" si="28"/>
        <v>0</v>
      </c>
      <c r="R99" s="14">
        <f t="shared" si="28"/>
        <v>0</v>
      </c>
      <c r="S99" s="15">
        <f t="shared" si="28"/>
        <v>0</v>
      </c>
      <c r="T99" s="14">
        <f t="shared" si="28"/>
        <v>0</v>
      </c>
      <c r="U99" s="15">
        <f t="shared" si="28"/>
        <v>0</v>
      </c>
      <c r="V99" s="14">
        <f t="shared" si="28"/>
        <v>0</v>
      </c>
      <c r="W99" s="15">
        <f t="shared" si="28"/>
        <v>0</v>
      </c>
      <c r="X99" s="14">
        <f t="shared" si="15"/>
        <v>0</v>
      </c>
      <c r="Y99" s="14">
        <f t="shared" si="20"/>
        <v>0</v>
      </c>
      <c r="Z99" s="14">
        <f t="shared" si="21"/>
        <v>0</v>
      </c>
      <c r="AA99" s="15">
        <f>[2]Лист2!$M250</f>
        <v>0</v>
      </c>
      <c r="AB99" s="14">
        <f>[2]Лист2!M96</f>
        <v>0</v>
      </c>
      <c r="AC99" s="15">
        <f>[2]Лист2!N250</f>
        <v>0</v>
      </c>
      <c r="AD99" s="14">
        <f>[2]Лист2!$N96</f>
        <v>0</v>
      </c>
      <c r="AE99" s="15">
        <f>[2]Лист2!$O250</f>
        <v>0</v>
      </c>
      <c r="AF99" s="14">
        <f>[2]Лист2!$O96</f>
        <v>0</v>
      </c>
      <c r="AG99" s="15">
        <f>[2]Лист2!$S250</f>
        <v>0</v>
      </c>
      <c r="AH99" s="14">
        <f>[2]Лист2!$S96</f>
        <v>0</v>
      </c>
      <c r="AI99" s="15">
        <f>[2]Лист2!$P250</f>
        <v>0</v>
      </c>
      <c r="AJ99" s="20">
        <f>[2]Лист2!$P96</f>
        <v>0</v>
      </c>
      <c r="AK99" s="15">
        <f>[2]Лист2!$Q250</f>
        <v>0</v>
      </c>
      <c r="AL99" s="14">
        <f>[2]Лист2!$Q96</f>
        <v>0</v>
      </c>
      <c r="AM99" s="15">
        <f>[2]Лист2!$R250</f>
        <v>0</v>
      </c>
      <c r="AN99" s="20">
        <f>[2]Лист2!$R96</f>
        <v>0</v>
      </c>
      <c r="AO99" s="15">
        <f>[2]Лист2!$T250</f>
        <v>0</v>
      </c>
      <c r="AP99" s="14">
        <f>[2]Лист2!$T96</f>
        <v>0</v>
      </c>
      <c r="AQ99" s="14">
        <f t="shared" si="22"/>
        <v>0</v>
      </c>
      <c r="AR99" s="14">
        <f t="shared" si="23"/>
        <v>0</v>
      </c>
      <c r="AS99" s="15">
        <f>[2]Лист2!$W250</f>
        <v>0</v>
      </c>
      <c r="AT99" s="14">
        <f>[2]Лист2!$W96</f>
        <v>0</v>
      </c>
      <c r="AU99" s="15">
        <f>[2]Лист2!$X250</f>
        <v>0</v>
      </c>
      <c r="AV99" s="14">
        <f>[2]Лист2!$X96</f>
        <v>0</v>
      </c>
      <c r="AW99" s="15">
        <f>[2]Лист2!$Y250</f>
        <v>0</v>
      </c>
      <c r="AX99" s="14">
        <f>[2]Лист2!$Y96</f>
        <v>0</v>
      </c>
      <c r="AY99" s="15">
        <f>[2]Лист2!$AC250</f>
        <v>0</v>
      </c>
      <c r="AZ99" s="14">
        <f>[2]Лист2!$AC96</f>
        <v>0</v>
      </c>
      <c r="BA99" s="15">
        <f>[2]Лист2!$Z250</f>
        <v>0</v>
      </c>
      <c r="BB99" s="20">
        <f>[2]Лист2!$Z96</f>
        <v>0</v>
      </c>
      <c r="BC99" s="15">
        <f>[2]Лист2!$AA250</f>
        <v>0</v>
      </c>
      <c r="BD99" s="14">
        <f>[2]Лист2!$AA96</f>
        <v>0</v>
      </c>
      <c r="BE99" s="15">
        <f>[2]Лист2!$AB250</f>
        <v>0</v>
      </c>
      <c r="BF99" s="20">
        <f>[2]Лист2!$AB96</f>
        <v>0</v>
      </c>
      <c r="BG99" s="15">
        <f>[2]Лист2!$AD250</f>
        <v>0</v>
      </c>
      <c r="BH99" s="14">
        <f>[2]Лист2!$AD96</f>
        <v>0</v>
      </c>
      <c r="BI99" s="14">
        <f t="shared" si="24"/>
        <v>0</v>
      </c>
      <c r="BJ99" s="14">
        <f t="shared" si="25"/>
        <v>0</v>
      </c>
      <c r="BK99" s="15">
        <f>[2]Лист2!$AG250</f>
        <v>0</v>
      </c>
      <c r="BL99" s="14">
        <f>[2]Лист2!$AG96</f>
        <v>0</v>
      </c>
      <c r="BM99" s="15">
        <f>[2]Лист2!$AH250</f>
        <v>0</v>
      </c>
      <c r="BN99" s="14">
        <f>[2]Лист2!$AH96</f>
        <v>0</v>
      </c>
      <c r="BO99" s="15">
        <f>[2]Лист2!$AI250</f>
        <v>0</v>
      </c>
      <c r="BP99" s="14">
        <f>[2]Лист2!$AI96</f>
        <v>0</v>
      </c>
      <c r="BQ99" s="15">
        <f>[2]Лист2!$AM250</f>
        <v>0</v>
      </c>
      <c r="BR99" s="14">
        <f>[2]Лист2!$AM96</f>
        <v>0</v>
      </c>
      <c r="BS99" s="15">
        <f>[2]Лист2!$AJ250</f>
        <v>0</v>
      </c>
      <c r="BT99" s="20">
        <f>[2]Лист2!$AJ96</f>
        <v>0</v>
      </c>
      <c r="BU99" s="15">
        <f>[2]Лист2!$AK250</f>
        <v>0</v>
      </c>
      <c r="BV99" s="14">
        <f>[2]Лист2!$AK96</f>
        <v>0</v>
      </c>
      <c r="BW99" s="15">
        <f>[2]Лист2!$AL250</f>
        <v>0</v>
      </c>
      <c r="BX99" s="20">
        <f>[2]Лист2!$AL96</f>
        <v>0</v>
      </c>
      <c r="BY99" s="15">
        <f>[2]Лист2!$AN250</f>
        <v>0</v>
      </c>
      <c r="BZ99" s="14">
        <f>[2]Лист2!$AN96</f>
        <v>0</v>
      </c>
      <c r="CA99" s="14">
        <f t="shared" si="26"/>
        <v>0</v>
      </c>
      <c r="CB99" s="14">
        <f t="shared" si="27"/>
        <v>0</v>
      </c>
      <c r="CC99" s="15">
        <f>[2]Лист2!$AQ250</f>
        <v>0</v>
      </c>
      <c r="CD99" s="14">
        <f>[2]Лист2!$AQ96</f>
        <v>0</v>
      </c>
      <c r="CE99" s="15">
        <f>[2]Лист2!$AR250</f>
        <v>0</v>
      </c>
      <c r="CF99" s="14">
        <f>[2]Лист2!$AR96</f>
        <v>0</v>
      </c>
      <c r="CG99" s="15">
        <f>[2]Лист2!$AS250</f>
        <v>0</v>
      </c>
      <c r="CH99" s="14">
        <f>[2]Лист2!$AS96</f>
        <v>0</v>
      </c>
      <c r="CI99" s="15">
        <f>[2]Лист2!$AW250</f>
        <v>0</v>
      </c>
      <c r="CJ99" s="14">
        <f>[2]Лист2!$AW96</f>
        <v>0</v>
      </c>
      <c r="CK99" s="15">
        <f>[2]Лист2!$AT250</f>
        <v>0</v>
      </c>
      <c r="CL99" s="20">
        <f>[2]Лист2!$AT96</f>
        <v>0</v>
      </c>
      <c r="CM99" s="15">
        <f>[2]Лист2!$AU250</f>
        <v>0</v>
      </c>
      <c r="CN99" s="14">
        <f>[2]Лист2!$AU96</f>
        <v>0</v>
      </c>
      <c r="CO99" s="15">
        <f>[2]Лист2!$AV250</f>
        <v>0</v>
      </c>
      <c r="CP99" s="20">
        <f>[2]Лист2!$AV96</f>
        <v>0</v>
      </c>
      <c r="CQ99" s="15">
        <f>[2]Лист2!$AX250</f>
        <v>0</v>
      </c>
      <c r="CR99" s="14">
        <f>[2]Лист2!$AX96</f>
        <v>0</v>
      </c>
    </row>
    <row r="100" spans="1:96" s="19" customFormat="1" x14ac:dyDescent="0.25">
      <c r="A100" s="32">
        <v>79</v>
      </c>
      <c r="B100" s="31" t="s">
        <v>250</v>
      </c>
      <c r="C100" s="16">
        <v>330058</v>
      </c>
      <c r="D100" s="17" t="s">
        <v>144</v>
      </c>
      <c r="E100" s="17" t="s">
        <v>123</v>
      </c>
      <c r="F100" s="18" t="s">
        <v>145</v>
      </c>
      <c r="G100" s="14">
        <f t="shared" si="18"/>
        <v>151303012.74000001</v>
      </c>
      <c r="H100" s="14">
        <f t="shared" si="19"/>
        <v>50934504.560000002</v>
      </c>
      <c r="I100" s="15">
        <f t="shared" si="28"/>
        <v>32415</v>
      </c>
      <c r="J100" s="14">
        <f t="shared" si="28"/>
        <v>18229219.789999999</v>
      </c>
      <c r="K100" s="15">
        <f t="shared" si="28"/>
        <v>3584</v>
      </c>
      <c r="L100" s="14">
        <f t="shared" si="28"/>
        <v>2176628.39</v>
      </c>
      <c r="M100" s="15">
        <f t="shared" si="28"/>
        <v>15302</v>
      </c>
      <c r="N100" s="14">
        <f t="shared" si="28"/>
        <v>30528656.379999999</v>
      </c>
      <c r="O100" s="15">
        <f t="shared" si="28"/>
        <v>1515</v>
      </c>
      <c r="P100" s="14">
        <f t="shared" si="28"/>
        <v>74692048.510000005</v>
      </c>
      <c r="Q100" s="15">
        <f t="shared" si="28"/>
        <v>970</v>
      </c>
      <c r="R100" s="14">
        <f t="shared" si="28"/>
        <v>25676459.670000002</v>
      </c>
      <c r="S100" s="15">
        <f t="shared" si="28"/>
        <v>0</v>
      </c>
      <c r="T100" s="14">
        <f t="shared" si="28"/>
        <v>0</v>
      </c>
      <c r="U100" s="15">
        <f t="shared" si="28"/>
        <v>0</v>
      </c>
      <c r="V100" s="14">
        <f t="shared" si="28"/>
        <v>0</v>
      </c>
      <c r="W100" s="15">
        <f t="shared" si="28"/>
        <v>0</v>
      </c>
      <c r="X100" s="14">
        <f t="shared" si="15"/>
        <v>0</v>
      </c>
      <c r="Y100" s="14">
        <f t="shared" si="20"/>
        <v>58429561.380000003</v>
      </c>
      <c r="Z100" s="14">
        <f t="shared" si="21"/>
        <v>12054474.380000001</v>
      </c>
      <c r="AA100" s="15">
        <f>[2]Лист2!$M251</f>
        <v>8692</v>
      </c>
      <c r="AB100" s="14">
        <f>[2]Лист2!M97</f>
        <v>4741009.4400000004</v>
      </c>
      <c r="AC100" s="15">
        <f>[2]Лист2!N251</f>
        <v>1075</v>
      </c>
      <c r="AD100" s="14">
        <f>[2]Лист2!$N97</f>
        <v>664770.03</v>
      </c>
      <c r="AE100" s="15">
        <f>[2]Лист2!$O251</f>
        <v>4591</v>
      </c>
      <c r="AF100" s="14">
        <f>[2]Лист2!$O97</f>
        <v>6648694.9100000001</v>
      </c>
      <c r="AG100" s="15">
        <f>[2]Лист2!$S251</f>
        <v>912</v>
      </c>
      <c r="AH100" s="14">
        <f>[2]Лист2!$S97</f>
        <v>30085687</v>
      </c>
      <c r="AI100" s="15">
        <f>[2]Лист2!$P251</f>
        <v>350</v>
      </c>
      <c r="AJ100" s="20">
        <f>[2]Лист2!$P97</f>
        <v>16289400</v>
      </c>
      <c r="AK100" s="15">
        <f>[2]Лист2!$Q251</f>
        <v>0</v>
      </c>
      <c r="AL100" s="14">
        <f>[2]Лист2!$Q97</f>
        <v>0</v>
      </c>
      <c r="AM100" s="15">
        <f>[2]Лист2!$R251</f>
        <v>0</v>
      </c>
      <c r="AN100" s="20">
        <f>[2]Лист2!$R97</f>
        <v>0</v>
      </c>
      <c r="AO100" s="15">
        <f>[2]Лист2!$T251</f>
        <v>0</v>
      </c>
      <c r="AP100" s="14">
        <f>[2]Лист2!$T97</f>
        <v>0</v>
      </c>
      <c r="AQ100" s="14">
        <f t="shared" si="22"/>
        <v>25393768.879999999</v>
      </c>
      <c r="AR100" s="14">
        <f t="shared" si="23"/>
        <v>12997461.630000001</v>
      </c>
      <c r="AS100" s="15">
        <f>[2]Лист2!$W251</f>
        <v>7661</v>
      </c>
      <c r="AT100" s="14">
        <f>[2]Лист2!$W97</f>
        <v>4517857.0999999996</v>
      </c>
      <c r="AU100" s="15">
        <f>[2]Лист2!$X251</f>
        <v>717</v>
      </c>
      <c r="AV100" s="14">
        <f>[2]Лист2!$X97</f>
        <v>443180.02</v>
      </c>
      <c r="AW100" s="15">
        <f>[2]Лист2!$Y251</f>
        <v>3060</v>
      </c>
      <c r="AX100" s="14">
        <f>[2]Лист2!$Y97</f>
        <v>8036424.5099999998</v>
      </c>
      <c r="AY100" s="15">
        <f>[2]Лист2!$AC251</f>
        <v>303</v>
      </c>
      <c r="AZ100" s="14">
        <f>[2]Лист2!$AC97</f>
        <v>8981453.9100000001</v>
      </c>
      <c r="BA100" s="15">
        <f>[2]Лист2!$Z251</f>
        <v>179</v>
      </c>
      <c r="BB100" s="20">
        <f>[2]Лист2!$Z97</f>
        <v>3414853.34</v>
      </c>
      <c r="BC100" s="15">
        <f>[2]Лист2!$AA251</f>
        <v>0</v>
      </c>
      <c r="BD100" s="14">
        <f>[2]Лист2!$AA97</f>
        <v>0</v>
      </c>
      <c r="BE100" s="15">
        <f>[2]Лист2!$AB251</f>
        <v>0</v>
      </c>
      <c r="BF100" s="20">
        <f>[2]Лист2!$AB97</f>
        <v>0</v>
      </c>
      <c r="BG100" s="15">
        <f>[2]Лист2!$AD251</f>
        <v>0</v>
      </c>
      <c r="BH100" s="14">
        <f>[2]Лист2!$AD97</f>
        <v>0</v>
      </c>
      <c r="BI100" s="14">
        <f t="shared" si="24"/>
        <v>34575487.670000002</v>
      </c>
      <c r="BJ100" s="14">
        <f t="shared" si="25"/>
        <v>13086038.49</v>
      </c>
      <c r="BK100" s="15">
        <f>[2]Лист2!$AG251</f>
        <v>7569</v>
      </c>
      <c r="BL100" s="14">
        <f>[2]Лист2!$AG97</f>
        <v>4517857.0999999996</v>
      </c>
      <c r="BM100" s="15">
        <f>[2]Лист2!$AH251</f>
        <v>717</v>
      </c>
      <c r="BN100" s="14">
        <f>[2]Лист2!$AH97</f>
        <v>443180.02</v>
      </c>
      <c r="BO100" s="15">
        <f>[2]Лист2!$AI251</f>
        <v>3060</v>
      </c>
      <c r="BP100" s="14">
        <f>[2]Лист2!$AI97</f>
        <v>8125001.3700000001</v>
      </c>
      <c r="BQ100" s="15">
        <f>[2]Лист2!$AM251</f>
        <v>150</v>
      </c>
      <c r="BR100" s="14">
        <f>[2]Лист2!$AM97</f>
        <v>17812453.800000001</v>
      </c>
      <c r="BS100" s="15">
        <f>[2]Лист2!$AJ251</f>
        <v>223</v>
      </c>
      <c r="BT100" s="20">
        <f>[2]Лист2!$AJ97</f>
        <v>3676995.38</v>
      </c>
      <c r="BU100" s="15">
        <f>[2]Лист2!$AK251</f>
        <v>0</v>
      </c>
      <c r="BV100" s="14">
        <f>[2]Лист2!$AK97</f>
        <v>0</v>
      </c>
      <c r="BW100" s="15">
        <f>[2]Лист2!$AL251</f>
        <v>0</v>
      </c>
      <c r="BX100" s="20">
        <f>[2]Лист2!$AL97</f>
        <v>0</v>
      </c>
      <c r="BY100" s="15">
        <f>[2]Лист2!$AN251</f>
        <v>0</v>
      </c>
      <c r="BZ100" s="14">
        <f>[2]Лист2!$AN97</f>
        <v>0</v>
      </c>
      <c r="CA100" s="14">
        <f t="shared" si="26"/>
        <v>32904194.809999999</v>
      </c>
      <c r="CB100" s="14">
        <f t="shared" si="27"/>
        <v>12796530.060000001</v>
      </c>
      <c r="CC100" s="15">
        <f>[2]Лист2!$AQ251</f>
        <v>8493</v>
      </c>
      <c r="CD100" s="14">
        <f>[2]Лист2!$AQ97</f>
        <v>4452496.1500000004</v>
      </c>
      <c r="CE100" s="15">
        <f>[2]Лист2!$AR251</f>
        <v>1075</v>
      </c>
      <c r="CF100" s="14">
        <f>[2]Лист2!$AR97</f>
        <v>625498.31999999995</v>
      </c>
      <c r="CG100" s="15">
        <f>[2]Лист2!$AS251</f>
        <v>4591</v>
      </c>
      <c r="CH100" s="14">
        <f>[2]Лист2!$AS97</f>
        <v>7718535.5899999999</v>
      </c>
      <c r="CI100" s="15">
        <f>[2]Лист2!$AW251</f>
        <v>150</v>
      </c>
      <c r="CJ100" s="14">
        <f>[2]Лист2!$AW97</f>
        <v>17812453.800000001</v>
      </c>
      <c r="CK100" s="15">
        <f>[2]Лист2!$AT251</f>
        <v>218</v>
      </c>
      <c r="CL100" s="20">
        <f>[2]Лист2!$AT97</f>
        <v>2295210.9500000002</v>
      </c>
      <c r="CM100" s="15">
        <f>[2]Лист2!$AU251</f>
        <v>0</v>
      </c>
      <c r="CN100" s="14">
        <f>[2]Лист2!$AU97</f>
        <v>0</v>
      </c>
      <c r="CO100" s="15">
        <f>[2]Лист2!$AV251</f>
        <v>0</v>
      </c>
      <c r="CP100" s="20">
        <f>[2]Лист2!$AV97</f>
        <v>0</v>
      </c>
      <c r="CQ100" s="15">
        <f>[2]Лист2!$AX251</f>
        <v>0</v>
      </c>
      <c r="CR100" s="14">
        <f>[2]Лист2!$AX97</f>
        <v>0</v>
      </c>
    </row>
    <row r="101" spans="1:96" s="19" customFormat="1" x14ac:dyDescent="0.25">
      <c r="A101" s="33" t="s">
        <v>251</v>
      </c>
      <c r="B101" s="31" t="s">
        <v>252</v>
      </c>
      <c r="C101" s="16">
        <v>330057</v>
      </c>
      <c r="D101" s="17" t="s">
        <v>144</v>
      </c>
      <c r="E101" s="17" t="s">
        <v>123</v>
      </c>
      <c r="F101" s="18" t="s">
        <v>145</v>
      </c>
      <c r="G101" s="14">
        <f t="shared" si="18"/>
        <v>67721837.519999996</v>
      </c>
      <c r="H101" s="14">
        <f t="shared" si="19"/>
        <v>41796129.710000001</v>
      </c>
      <c r="I101" s="15">
        <f t="shared" si="28"/>
        <v>14618</v>
      </c>
      <c r="J101" s="14">
        <f t="shared" si="28"/>
        <v>9778577.8300000001</v>
      </c>
      <c r="K101" s="15">
        <f t="shared" si="28"/>
        <v>3295</v>
      </c>
      <c r="L101" s="14">
        <f t="shared" si="28"/>
        <v>2277198.1</v>
      </c>
      <c r="M101" s="15">
        <f t="shared" si="28"/>
        <v>16182</v>
      </c>
      <c r="N101" s="14">
        <f t="shared" si="28"/>
        <v>29740353.780000001</v>
      </c>
      <c r="O101" s="15">
        <f t="shared" si="28"/>
        <v>609</v>
      </c>
      <c r="P101" s="14">
        <f t="shared" si="28"/>
        <v>5830225.6299999999</v>
      </c>
      <c r="Q101" s="15">
        <f t="shared" si="28"/>
        <v>904</v>
      </c>
      <c r="R101" s="14">
        <f t="shared" si="28"/>
        <v>20095482.18</v>
      </c>
      <c r="S101" s="15">
        <f t="shared" si="28"/>
        <v>0</v>
      </c>
      <c r="T101" s="14">
        <f t="shared" si="28"/>
        <v>0</v>
      </c>
      <c r="U101" s="15">
        <f t="shared" si="28"/>
        <v>0</v>
      </c>
      <c r="V101" s="14">
        <f t="shared" si="28"/>
        <v>0</v>
      </c>
      <c r="W101" s="15">
        <f t="shared" si="28"/>
        <v>0</v>
      </c>
      <c r="X101" s="14">
        <f t="shared" si="15"/>
        <v>0</v>
      </c>
      <c r="Y101" s="14">
        <f t="shared" si="20"/>
        <v>22128681.890000001</v>
      </c>
      <c r="Z101" s="14">
        <f t="shared" si="21"/>
        <v>10700000</v>
      </c>
      <c r="AA101" s="15">
        <f>[2]Лист2!$M252</f>
        <v>3500</v>
      </c>
      <c r="AB101" s="14">
        <f>[2]Лист2!M98</f>
        <v>2500000</v>
      </c>
      <c r="AC101" s="15">
        <f>[2]Лист2!N252</f>
        <v>850</v>
      </c>
      <c r="AD101" s="14">
        <f>[2]Лист2!$N98</f>
        <v>600000</v>
      </c>
      <c r="AE101" s="15">
        <f>[2]Лист2!$O252</f>
        <v>3600</v>
      </c>
      <c r="AF101" s="14">
        <f>[2]Лист2!$O98</f>
        <v>7600000</v>
      </c>
      <c r="AG101" s="15">
        <f>[2]Лист2!$S252</f>
        <v>37</v>
      </c>
      <c r="AH101" s="14">
        <f>[2]Лист2!$S98</f>
        <v>350000</v>
      </c>
      <c r="AI101" s="15">
        <f>[2]Лист2!$P252</f>
        <v>245</v>
      </c>
      <c r="AJ101" s="20">
        <f>[2]Лист2!$P98</f>
        <v>11078681.890000001</v>
      </c>
      <c r="AK101" s="15">
        <f>[2]Лист2!$Q252</f>
        <v>0</v>
      </c>
      <c r="AL101" s="14">
        <f>[2]Лист2!$Q98</f>
        <v>0</v>
      </c>
      <c r="AM101" s="15">
        <f>[2]Лист2!$R252</f>
        <v>0</v>
      </c>
      <c r="AN101" s="20">
        <f>[2]Лист2!$R98</f>
        <v>0</v>
      </c>
      <c r="AO101" s="15">
        <f>[2]Лист2!$T252</f>
        <v>0</v>
      </c>
      <c r="AP101" s="14">
        <f>[2]Лист2!$T98</f>
        <v>0</v>
      </c>
      <c r="AQ101" s="14">
        <f t="shared" si="22"/>
        <v>15080766.789999999</v>
      </c>
      <c r="AR101" s="14">
        <f t="shared" si="23"/>
        <v>10670000</v>
      </c>
      <c r="AS101" s="15">
        <f>[2]Лист2!$W252</f>
        <v>3500</v>
      </c>
      <c r="AT101" s="14">
        <f>[2]Лист2!$W98</f>
        <v>2380000</v>
      </c>
      <c r="AU101" s="15">
        <f>[2]Лист2!$X252</f>
        <v>740</v>
      </c>
      <c r="AV101" s="14">
        <f>[2]Лист2!$X98</f>
        <v>400000</v>
      </c>
      <c r="AW101" s="15">
        <f>[2]Лист2!$Y252</f>
        <v>4800</v>
      </c>
      <c r="AX101" s="14">
        <f>[2]Лист2!$Y98</f>
        <v>7890000</v>
      </c>
      <c r="AY101" s="15">
        <f>[2]Лист2!$AC252</f>
        <v>185</v>
      </c>
      <c r="AZ101" s="14">
        <f>[2]Лист2!$AC98</f>
        <v>1800000</v>
      </c>
      <c r="BA101" s="15">
        <f>[2]Лист2!$Z252</f>
        <v>287</v>
      </c>
      <c r="BB101" s="20">
        <f>[2]Лист2!$Z98</f>
        <v>2610766.79</v>
      </c>
      <c r="BC101" s="15">
        <f>[2]Лист2!$AA252</f>
        <v>0</v>
      </c>
      <c r="BD101" s="14">
        <f>[2]Лист2!$AA98</f>
        <v>0</v>
      </c>
      <c r="BE101" s="15">
        <f>[2]Лист2!$AB252</f>
        <v>0</v>
      </c>
      <c r="BF101" s="20">
        <f>[2]Лист2!$AB98</f>
        <v>0</v>
      </c>
      <c r="BG101" s="15">
        <f>[2]Лист2!$AD252</f>
        <v>0</v>
      </c>
      <c r="BH101" s="14">
        <f>[2]Лист2!$AD98</f>
        <v>0</v>
      </c>
      <c r="BI101" s="14">
        <f t="shared" si="24"/>
        <v>18906033.5</v>
      </c>
      <c r="BJ101" s="14">
        <f t="shared" si="25"/>
        <v>10800000</v>
      </c>
      <c r="BK101" s="15">
        <f>[2]Лист2!$AG252</f>
        <v>3900</v>
      </c>
      <c r="BL101" s="14">
        <f>[2]Лист2!$AG98</f>
        <v>2500000</v>
      </c>
      <c r="BM101" s="15">
        <f>[2]Лист2!$AH252</f>
        <v>840</v>
      </c>
      <c r="BN101" s="14">
        <f>[2]Лист2!$AH98</f>
        <v>400000</v>
      </c>
      <c r="BO101" s="15">
        <f>[2]Лист2!$AI252</f>
        <v>4800</v>
      </c>
      <c r="BP101" s="14">
        <f>[2]Лист2!$AI98</f>
        <v>7900000</v>
      </c>
      <c r="BQ101" s="15">
        <f>[2]Лист2!$AM252</f>
        <v>178</v>
      </c>
      <c r="BR101" s="14">
        <f>[2]Лист2!$AM98</f>
        <v>1700000</v>
      </c>
      <c r="BS101" s="15">
        <f>[2]Лист2!$AJ252</f>
        <v>372</v>
      </c>
      <c r="BT101" s="20">
        <f>[2]Лист2!$AJ98</f>
        <v>6406033.5</v>
      </c>
      <c r="BU101" s="15">
        <f>[2]Лист2!$AK252</f>
        <v>0</v>
      </c>
      <c r="BV101" s="14">
        <f>[2]Лист2!$AK98</f>
        <v>0</v>
      </c>
      <c r="BW101" s="15">
        <f>[2]Лист2!$AL252</f>
        <v>0</v>
      </c>
      <c r="BX101" s="20">
        <f>[2]Лист2!$AL98</f>
        <v>0</v>
      </c>
      <c r="BY101" s="15">
        <f>[2]Лист2!$AN252</f>
        <v>0</v>
      </c>
      <c r="BZ101" s="14">
        <f>[2]Лист2!$AN98</f>
        <v>0</v>
      </c>
      <c r="CA101" s="14">
        <f t="shared" si="26"/>
        <v>11606355.34</v>
      </c>
      <c r="CB101" s="14">
        <f t="shared" si="27"/>
        <v>9626129.7100000009</v>
      </c>
      <c r="CC101" s="15">
        <f>[2]Лист2!$AQ252</f>
        <v>3718</v>
      </c>
      <c r="CD101" s="14">
        <f>[2]Лист2!$AQ98</f>
        <v>2398577.83</v>
      </c>
      <c r="CE101" s="15">
        <f>[2]Лист2!$AR252</f>
        <v>865</v>
      </c>
      <c r="CF101" s="14">
        <f>[2]Лист2!$AR98</f>
        <v>877198.1</v>
      </c>
      <c r="CG101" s="15">
        <f>[2]Лист2!$AS252</f>
        <v>2982</v>
      </c>
      <c r="CH101" s="14">
        <f>[2]Лист2!$AS98</f>
        <v>6350353.7800000003</v>
      </c>
      <c r="CI101" s="15">
        <f>[2]Лист2!$AW252</f>
        <v>209</v>
      </c>
      <c r="CJ101" s="14">
        <f>[2]Лист2!$AW98</f>
        <v>1980225.63</v>
      </c>
      <c r="CK101" s="15">
        <f>[2]Лист2!$AT252</f>
        <v>0</v>
      </c>
      <c r="CL101" s="20">
        <f>[2]Лист2!$AT98</f>
        <v>0</v>
      </c>
      <c r="CM101" s="15">
        <f>[2]Лист2!$AU252</f>
        <v>0</v>
      </c>
      <c r="CN101" s="14">
        <f>[2]Лист2!$AU98</f>
        <v>0</v>
      </c>
      <c r="CO101" s="15">
        <f>[2]Лист2!$AV252</f>
        <v>0</v>
      </c>
      <c r="CP101" s="20">
        <f>[2]Лист2!$AV98</f>
        <v>0</v>
      </c>
      <c r="CQ101" s="15">
        <f>[2]Лист2!$AX252</f>
        <v>0</v>
      </c>
      <c r="CR101" s="14">
        <f>[2]Лист2!$AX98</f>
        <v>0</v>
      </c>
    </row>
    <row r="102" spans="1:96" s="19" customFormat="1" x14ac:dyDescent="0.25">
      <c r="A102" s="29" t="s">
        <v>253</v>
      </c>
      <c r="B102" s="31" t="s">
        <v>254</v>
      </c>
      <c r="C102" s="16">
        <v>330061</v>
      </c>
      <c r="D102" s="17" t="s">
        <v>144</v>
      </c>
      <c r="E102" s="17" t="s">
        <v>123</v>
      </c>
      <c r="F102" s="18" t="s">
        <v>145</v>
      </c>
      <c r="G102" s="14">
        <f t="shared" si="18"/>
        <v>311079022.89999998</v>
      </c>
      <c r="H102" s="14">
        <f t="shared" si="19"/>
        <v>123806900.02</v>
      </c>
      <c r="I102" s="15">
        <f t="shared" si="28"/>
        <v>50786</v>
      </c>
      <c r="J102" s="14">
        <f t="shared" si="28"/>
        <v>41512366.100000001</v>
      </c>
      <c r="K102" s="15">
        <f t="shared" si="28"/>
        <v>15768</v>
      </c>
      <c r="L102" s="14">
        <f t="shared" si="28"/>
        <v>9907672.2599999998</v>
      </c>
      <c r="M102" s="15">
        <f t="shared" si="28"/>
        <v>50940</v>
      </c>
      <c r="N102" s="14">
        <f t="shared" si="28"/>
        <v>72386861.659999996</v>
      </c>
      <c r="O102" s="15">
        <f t="shared" si="28"/>
        <v>2367</v>
      </c>
      <c r="P102" s="14">
        <f t="shared" si="28"/>
        <v>20356399.91</v>
      </c>
      <c r="Q102" s="15">
        <f t="shared" si="28"/>
        <v>4722</v>
      </c>
      <c r="R102" s="14">
        <f t="shared" si="28"/>
        <v>166915722.97</v>
      </c>
      <c r="S102" s="15">
        <f t="shared" si="28"/>
        <v>0</v>
      </c>
      <c r="T102" s="14">
        <f t="shared" si="28"/>
        <v>0</v>
      </c>
      <c r="U102" s="15">
        <f t="shared" si="28"/>
        <v>86</v>
      </c>
      <c r="V102" s="14">
        <f t="shared" si="28"/>
        <v>10596904</v>
      </c>
      <c r="W102" s="15">
        <f t="shared" si="28"/>
        <v>0</v>
      </c>
      <c r="X102" s="14">
        <f t="shared" si="15"/>
        <v>0</v>
      </c>
      <c r="Y102" s="14">
        <f t="shared" si="20"/>
        <v>92154215.969999999</v>
      </c>
      <c r="Z102" s="14">
        <f t="shared" si="21"/>
        <v>30135846.09</v>
      </c>
      <c r="AA102" s="15">
        <f>[2]Лист2!$M253</f>
        <v>14151</v>
      </c>
      <c r="AB102" s="14">
        <f>[2]Лист2!M99</f>
        <v>12223461.140000001</v>
      </c>
      <c r="AC102" s="15">
        <f>[2]Лист2!N253</f>
        <v>4681</v>
      </c>
      <c r="AD102" s="14">
        <f>[2]Лист2!$N99</f>
        <v>3146938.88</v>
      </c>
      <c r="AE102" s="15">
        <f>[2]Лист2!$O253</f>
        <v>14070</v>
      </c>
      <c r="AF102" s="14">
        <f>[2]Лист2!$O99</f>
        <v>14765446.07</v>
      </c>
      <c r="AG102" s="15">
        <f>[2]Лист2!$S253</f>
        <v>530</v>
      </c>
      <c r="AH102" s="14">
        <f>[2]Лист2!$S99</f>
        <v>6289056.7300000004</v>
      </c>
      <c r="AI102" s="15">
        <f>[2]Лист2!$P253</f>
        <v>1847</v>
      </c>
      <c r="AJ102" s="20">
        <f>[2]Лист2!$P99</f>
        <v>55729313.149999999</v>
      </c>
      <c r="AK102" s="15">
        <f>[2]Лист2!$Q253</f>
        <v>0</v>
      </c>
      <c r="AL102" s="14">
        <f>[2]Лист2!$Q99</f>
        <v>0</v>
      </c>
      <c r="AM102" s="15">
        <f>[2]Лист2!$R253</f>
        <v>21</v>
      </c>
      <c r="AN102" s="20">
        <f>[2]Лист2!$R99</f>
        <v>2691212</v>
      </c>
      <c r="AO102" s="15">
        <f>[2]Лист2!$T253</f>
        <v>0</v>
      </c>
      <c r="AP102" s="14">
        <f>[2]Лист2!$T99</f>
        <v>0</v>
      </c>
      <c r="AQ102" s="14">
        <f t="shared" si="22"/>
        <v>70706495.819999993</v>
      </c>
      <c r="AR102" s="14">
        <f t="shared" si="23"/>
        <v>30639105.140000001</v>
      </c>
      <c r="AS102" s="15">
        <f>[2]Лист2!$W253</f>
        <v>9000</v>
      </c>
      <c r="AT102" s="14">
        <f>[2]Лист2!$W99</f>
        <v>7973531.7199999997</v>
      </c>
      <c r="AU102" s="15">
        <f>[2]Лист2!$X253</f>
        <v>4181</v>
      </c>
      <c r="AV102" s="14">
        <f>[2]Лист2!$X99</f>
        <v>1365573.42</v>
      </c>
      <c r="AW102" s="15">
        <f>[2]Лист2!$Y253</f>
        <v>14000</v>
      </c>
      <c r="AX102" s="14">
        <f>[2]Лист2!$Y99</f>
        <v>21300000</v>
      </c>
      <c r="AY102" s="15">
        <f>[2]Лист2!$AC253</f>
        <v>430</v>
      </c>
      <c r="AZ102" s="14">
        <f>[2]Лист2!$AC99</f>
        <v>3294093.75</v>
      </c>
      <c r="BA102" s="15">
        <f>[2]Лист2!$Z253</f>
        <v>816</v>
      </c>
      <c r="BB102" s="20">
        <f>[2]Лист2!$Z99</f>
        <v>36773296.93</v>
      </c>
      <c r="BC102" s="15">
        <f>[2]Лист2!$AA253</f>
        <v>0</v>
      </c>
      <c r="BD102" s="14">
        <f>[2]Лист2!$AA99</f>
        <v>0</v>
      </c>
      <c r="BE102" s="15">
        <f>[2]Лист2!$AB253</f>
        <v>15</v>
      </c>
      <c r="BF102" s="20">
        <f>[2]Лист2!$AB99</f>
        <v>1923268</v>
      </c>
      <c r="BG102" s="15">
        <f>[2]Лист2!$AD253</f>
        <v>0</v>
      </c>
      <c r="BH102" s="14">
        <f>[2]Лист2!$AD99</f>
        <v>0</v>
      </c>
      <c r="BI102" s="14">
        <f t="shared" si="24"/>
        <v>72917739.840000004</v>
      </c>
      <c r="BJ102" s="14">
        <f t="shared" si="25"/>
        <v>32210533.199999999</v>
      </c>
      <c r="BK102" s="15">
        <f>[2]Лист2!$AG253</f>
        <v>14635</v>
      </c>
      <c r="BL102" s="14">
        <f>[2]Лист2!$AG99</f>
        <v>11315373.24</v>
      </c>
      <c r="BM102" s="15">
        <f>[2]Лист2!$AH253</f>
        <v>3656</v>
      </c>
      <c r="BN102" s="14">
        <f>[2]Лист2!$AH99</f>
        <v>2895159.96</v>
      </c>
      <c r="BO102" s="15">
        <f>[2]Лист2!$AI253</f>
        <v>11000</v>
      </c>
      <c r="BP102" s="14">
        <f>[2]Лист2!$AI99</f>
        <v>18000000</v>
      </c>
      <c r="BQ102" s="15">
        <f>[2]Лист2!$AM253</f>
        <v>430</v>
      </c>
      <c r="BR102" s="14">
        <f>[2]Лист2!$AM99</f>
        <v>3294093.75</v>
      </c>
      <c r="BS102" s="15">
        <f>[2]Лист2!$AJ253</f>
        <v>1039</v>
      </c>
      <c r="BT102" s="20">
        <f>[2]Лист2!$AJ99</f>
        <v>37413112.890000001</v>
      </c>
      <c r="BU102" s="15">
        <f>[2]Лист2!$AK253</f>
        <v>0</v>
      </c>
      <c r="BV102" s="14">
        <f>[2]Лист2!$AK99</f>
        <v>0</v>
      </c>
      <c r="BW102" s="15">
        <f>[2]Лист2!$AL253</f>
        <v>25</v>
      </c>
      <c r="BX102" s="20">
        <f>[2]Лист2!$AL99</f>
        <v>2991212</v>
      </c>
      <c r="BY102" s="15">
        <f>[2]Лист2!$AN253</f>
        <v>0</v>
      </c>
      <c r="BZ102" s="14">
        <f>[2]Лист2!$AN99</f>
        <v>0</v>
      </c>
      <c r="CA102" s="14">
        <f t="shared" si="26"/>
        <v>75300571.269999996</v>
      </c>
      <c r="CB102" s="14">
        <f t="shared" si="27"/>
        <v>30821415.59</v>
      </c>
      <c r="CC102" s="15">
        <f>[2]Лист2!$AQ253</f>
        <v>13000</v>
      </c>
      <c r="CD102" s="14">
        <f>[2]Лист2!$AQ99</f>
        <v>10000000</v>
      </c>
      <c r="CE102" s="15">
        <f>[2]Лист2!$AR253</f>
        <v>3250</v>
      </c>
      <c r="CF102" s="14">
        <f>[2]Лист2!$AR99</f>
        <v>2500000</v>
      </c>
      <c r="CG102" s="15">
        <f>[2]Лист2!$AS253</f>
        <v>11870</v>
      </c>
      <c r="CH102" s="14">
        <f>[2]Лист2!$AS99</f>
        <v>18321415.59</v>
      </c>
      <c r="CI102" s="15">
        <f>[2]Лист2!$AW253</f>
        <v>977</v>
      </c>
      <c r="CJ102" s="14">
        <f>[2]Лист2!$AW99</f>
        <v>7479155.6799999997</v>
      </c>
      <c r="CK102" s="15">
        <f>[2]Лист2!$AT253</f>
        <v>1020</v>
      </c>
      <c r="CL102" s="20">
        <f>[2]Лист2!$AT99</f>
        <v>37000000</v>
      </c>
      <c r="CM102" s="15">
        <f>[2]Лист2!$AU253</f>
        <v>0</v>
      </c>
      <c r="CN102" s="14">
        <f>[2]Лист2!$AU99</f>
        <v>0</v>
      </c>
      <c r="CO102" s="15">
        <f>[2]Лист2!$AV253</f>
        <v>25</v>
      </c>
      <c r="CP102" s="20">
        <f>[2]Лист2!$AV99</f>
        <v>2991212</v>
      </c>
      <c r="CQ102" s="15">
        <f>[2]Лист2!$AX253</f>
        <v>0</v>
      </c>
      <c r="CR102" s="14">
        <f>[2]Лист2!$AX99</f>
        <v>0</v>
      </c>
    </row>
    <row r="103" spans="1:96" s="19" customFormat="1" x14ac:dyDescent="0.25">
      <c r="A103" s="29" t="s">
        <v>255</v>
      </c>
      <c r="B103" s="31" t="s">
        <v>57</v>
      </c>
      <c r="C103" s="16">
        <v>330251</v>
      </c>
      <c r="D103" s="17" t="s">
        <v>144</v>
      </c>
      <c r="E103" s="17" t="s">
        <v>123</v>
      </c>
      <c r="F103" s="18" t="s">
        <v>145</v>
      </c>
      <c r="G103" s="14">
        <f t="shared" si="18"/>
        <v>14273776.27</v>
      </c>
      <c r="H103" s="14">
        <f t="shared" si="19"/>
        <v>14273776.27</v>
      </c>
      <c r="I103" s="15">
        <f t="shared" si="28"/>
        <v>8916</v>
      </c>
      <c r="J103" s="14">
        <f t="shared" si="28"/>
        <v>4054959.32</v>
      </c>
      <c r="K103" s="15">
        <f t="shared" si="28"/>
        <v>2784</v>
      </c>
      <c r="L103" s="14">
        <f t="shared" si="28"/>
        <v>1501066.08</v>
      </c>
      <c r="M103" s="15">
        <f t="shared" si="28"/>
        <v>8081</v>
      </c>
      <c r="N103" s="14">
        <f t="shared" si="28"/>
        <v>8717750.8699999992</v>
      </c>
      <c r="O103" s="15">
        <f t="shared" si="28"/>
        <v>0</v>
      </c>
      <c r="P103" s="14">
        <f t="shared" si="28"/>
        <v>0</v>
      </c>
      <c r="Q103" s="15">
        <f t="shared" si="28"/>
        <v>0</v>
      </c>
      <c r="R103" s="14">
        <f t="shared" si="28"/>
        <v>0</v>
      </c>
      <c r="S103" s="15">
        <f t="shared" si="28"/>
        <v>0</v>
      </c>
      <c r="T103" s="14">
        <f t="shared" si="28"/>
        <v>0</v>
      </c>
      <c r="U103" s="15">
        <f t="shared" si="28"/>
        <v>0</v>
      </c>
      <c r="V103" s="14">
        <f t="shared" si="28"/>
        <v>0</v>
      </c>
      <c r="W103" s="15">
        <f t="shared" si="28"/>
        <v>0</v>
      </c>
      <c r="X103" s="14">
        <f t="shared" si="15"/>
        <v>0</v>
      </c>
      <c r="Y103" s="14">
        <f t="shared" si="20"/>
        <v>3643298.14</v>
      </c>
      <c r="Z103" s="14">
        <f t="shared" si="21"/>
        <v>3643298.14</v>
      </c>
      <c r="AA103" s="15">
        <f>[2]Лист2!$M254</f>
        <v>2229</v>
      </c>
      <c r="AB103" s="14">
        <f>[2]Лист2!M100</f>
        <v>1044504.83</v>
      </c>
      <c r="AC103" s="15">
        <f>[2]Лист2!N254</f>
        <v>696</v>
      </c>
      <c r="AD103" s="14">
        <f>[2]Лист2!$N100</f>
        <v>383529.12</v>
      </c>
      <c r="AE103" s="15">
        <f>[2]Лист2!$O254</f>
        <v>2012</v>
      </c>
      <c r="AF103" s="14">
        <f>[2]Лист2!$O100</f>
        <v>2215264.19</v>
      </c>
      <c r="AG103" s="15">
        <f>[2]Лист2!$S254</f>
        <v>0</v>
      </c>
      <c r="AH103" s="14">
        <f>[2]Лист2!$S100</f>
        <v>0</v>
      </c>
      <c r="AI103" s="15">
        <f>[2]Лист2!$P254</f>
        <v>0</v>
      </c>
      <c r="AJ103" s="20">
        <f>[2]Лист2!$P100</f>
        <v>0</v>
      </c>
      <c r="AK103" s="15">
        <f>[2]Лист2!$Q254</f>
        <v>0</v>
      </c>
      <c r="AL103" s="14">
        <f>[2]Лист2!$Q100</f>
        <v>0</v>
      </c>
      <c r="AM103" s="15">
        <f>[2]Лист2!$R254</f>
        <v>0</v>
      </c>
      <c r="AN103" s="20">
        <f>[2]Лист2!$R100</f>
        <v>0</v>
      </c>
      <c r="AO103" s="15">
        <f>[2]Лист2!$T254</f>
        <v>0</v>
      </c>
      <c r="AP103" s="14">
        <f>[2]Лист2!$T100</f>
        <v>0</v>
      </c>
      <c r="AQ103" s="14">
        <f t="shared" si="22"/>
        <v>3508219.72</v>
      </c>
      <c r="AR103" s="14">
        <f t="shared" si="23"/>
        <v>3508219.72</v>
      </c>
      <c r="AS103" s="15">
        <f>[2]Лист2!$W254</f>
        <v>2229</v>
      </c>
      <c r="AT103" s="14">
        <f>[2]Лист2!$W100</f>
        <v>1044504.83</v>
      </c>
      <c r="AU103" s="15">
        <f>[2]Лист2!$X254</f>
        <v>696</v>
      </c>
      <c r="AV103" s="14">
        <f>[2]Лист2!$X100</f>
        <v>383529.12</v>
      </c>
      <c r="AW103" s="15">
        <f>[2]Лист2!$Y254</f>
        <v>2012</v>
      </c>
      <c r="AX103" s="14">
        <f>[2]Лист2!$Y100</f>
        <v>2080185.77</v>
      </c>
      <c r="AY103" s="15">
        <f>[2]Лист2!$AC254</f>
        <v>0</v>
      </c>
      <c r="AZ103" s="14">
        <f>[2]Лист2!$AC100</f>
        <v>0</v>
      </c>
      <c r="BA103" s="15">
        <f>[2]Лист2!$Z254</f>
        <v>0</v>
      </c>
      <c r="BB103" s="20">
        <f>[2]Лист2!$Z100</f>
        <v>0</v>
      </c>
      <c r="BC103" s="15">
        <f>[2]Лист2!$AA254</f>
        <v>0</v>
      </c>
      <c r="BD103" s="14">
        <f>[2]Лист2!$AA100</f>
        <v>0</v>
      </c>
      <c r="BE103" s="15">
        <f>[2]Лист2!$AB254</f>
        <v>0</v>
      </c>
      <c r="BF103" s="20">
        <f>[2]Лист2!$AB100</f>
        <v>0</v>
      </c>
      <c r="BG103" s="15">
        <f>[2]Лист2!$AD254</f>
        <v>0</v>
      </c>
      <c r="BH103" s="14">
        <f>[2]Лист2!$AD100</f>
        <v>0</v>
      </c>
      <c r="BI103" s="14">
        <f t="shared" si="24"/>
        <v>3643298.14</v>
      </c>
      <c r="BJ103" s="14">
        <f t="shared" si="25"/>
        <v>3643298.14</v>
      </c>
      <c r="BK103" s="15">
        <f>[2]Лист2!$AG254</f>
        <v>2229</v>
      </c>
      <c r="BL103" s="14">
        <f>[2]Лист2!$AG100</f>
        <v>1044504.83</v>
      </c>
      <c r="BM103" s="15">
        <f>[2]Лист2!$AH254</f>
        <v>696</v>
      </c>
      <c r="BN103" s="14">
        <f>[2]Лист2!$AH100</f>
        <v>383529.12</v>
      </c>
      <c r="BO103" s="15">
        <f>[2]Лист2!$AI254</f>
        <v>2012</v>
      </c>
      <c r="BP103" s="14">
        <f>[2]Лист2!$AI100</f>
        <v>2215264.19</v>
      </c>
      <c r="BQ103" s="15">
        <f>[2]Лист2!$AM254</f>
        <v>0</v>
      </c>
      <c r="BR103" s="14">
        <f>[2]Лист2!$AM100</f>
        <v>0</v>
      </c>
      <c r="BS103" s="15">
        <f>[2]Лист2!$AJ254</f>
        <v>0</v>
      </c>
      <c r="BT103" s="20">
        <f>[2]Лист2!$AJ100</f>
        <v>0</v>
      </c>
      <c r="BU103" s="15">
        <f>[2]Лист2!$AK254</f>
        <v>0</v>
      </c>
      <c r="BV103" s="14">
        <f>[2]Лист2!$AK100</f>
        <v>0</v>
      </c>
      <c r="BW103" s="15">
        <f>[2]Лист2!$AL254</f>
        <v>0</v>
      </c>
      <c r="BX103" s="20">
        <f>[2]Лист2!$AL100</f>
        <v>0</v>
      </c>
      <c r="BY103" s="15">
        <f>[2]Лист2!$AN254</f>
        <v>0</v>
      </c>
      <c r="BZ103" s="14">
        <f>[2]Лист2!$AN100</f>
        <v>0</v>
      </c>
      <c r="CA103" s="14">
        <f t="shared" si="26"/>
        <v>3478960.27</v>
      </c>
      <c r="CB103" s="14">
        <f t="shared" si="27"/>
        <v>3478960.27</v>
      </c>
      <c r="CC103" s="15">
        <f>[2]Лист2!$AQ254</f>
        <v>2229</v>
      </c>
      <c r="CD103" s="14">
        <f>[2]Лист2!$AQ100</f>
        <v>921444.83</v>
      </c>
      <c r="CE103" s="15">
        <f>[2]Лист2!$AR254</f>
        <v>696</v>
      </c>
      <c r="CF103" s="14">
        <f>[2]Лист2!$AR100</f>
        <v>350478.72</v>
      </c>
      <c r="CG103" s="15">
        <f>[2]Лист2!$AS254</f>
        <v>2045</v>
      </c>
      <c r="CH103" s="14">
        <f>[2]Лист2!$AS100</f>
        <v>2207036.7200000002</v>
      </c>
      <c r="CI103" s="15">
        <f>[2]Лист2!$AW254</f>
        <v>0</v>
      </c>
      <c r="CJ103" s="14">
        <f>[2]Лист2!$AW100</f>
        <v>0</v>
      </c>
      <c r="CK103" s="15">
        <f>[2]Лист2!$AT254</f>
        <v>0</v>
      </c>
      <c r="CL103" s="20">
        <f>[2]Лист2!$AT100</f>
        <v>0</v>
      </c>
      <c r="CM103" s="15">
        <f>[2]Лист2!$AU254</f>
        <v>0</v>
      </c>
      <c r="CN103" s="14">
        <f>[2]Лист2!$AU100</f>
        <v>0</v>
      </c>
      <c r="CO103" s="15">
        <f>[2]Лист2!$AV254</f>
        <v>0</v>
      </c>
      <c r="CP103" s="20">
        <f>[2]Лист2!$AV100</f>
        <v>0</v>
      </c>
      <c r="CQ103" s="15">
        <f>[2]Лист2!$AX254</f>
        <v>0</v>
      </c>
      <c r="CR103" s="14">
        <f>[2]Лист2!$AX100</f>
        <v>0</v>
      </c>
    </row>
    <row r="104" spans="1:96" s="19" customFormat="1" x14ac:dyDescent="0.25">
      <c r="A104" s="32">
        <v>83</v>
      </c>
      <c r="B104" s="31" t="s">
        <v>58</v>
      </c>
      <c r="C104" s="16">
        <v>330248</v>
      </c>
      <c r="D104" s="17" t="s">
        <v>144</v>
      </c>
      <c r="E104" s="17" t="s">
        <v>123</v>
      </c>
      <c r="F104" s="18" t="s">
        <v>145</v>
      </c>
      <c r="G104" s="14">
        <f t="shared" si="18"/>
        <v>82104196.859999999</v>
      </c>
      <c r="H104" s="14">
        <f t="shared" si="19"/>
        <v>11638390.060000001</v>
      </c>
      <c r="I104" s="15">
        <f t="shared" si="28"/>
        <v>7168</v>
      </c>
      <c r="J104" s="14">
        <f t="shared" si="28"/>
        <v>1649527.84</v>
      </c>
      <c r="K104" s="15">
        <f t="shared" si="28"/>
        <v>0</v>
      </c>
      <c r="L104" s="14">
        <f t="shared" si="28"/>
        <v>0</v>
      </c>
      <c r="M104" s="15">
        <f t="shared" si="28"/>
        <v>6713</v>
      </c>
      <c r="N104" s="14">
        <f t="shared" si="28"/>
        <v>9988862.2200000007</v>
      </c>
      <c r="O104" s="15">
        <f t="shared" si="28"/>
        <v>676</v>
      </c>
      <c r="P104" s="14">
        <f t="shared" si="28"/>
        <v>6821914.1900000004</v>
      </c>
      <c r="Q104" s="15">
        <f t="shared" si="28"/>
        <v>2658</v>
      </c>
      <c r="R104" s="14">
        <f t="shared" si="28"/>
        <v>63643892.609999999</v>
      </c>
      <c r="S104" s="15">
        <f t="shared" si="28"/>
        <v>0</v>
      </c>
      <c r="T104" s="14">
        <f t="shared" si="28"/>
        <v>0</v>
      </c>
      <c r="U104" s="15">
        <f t="shared" si="28"/>
        <v>0</v>
      </c>
      <c r="V104" s="14">
        <f t="shared" si="28"/>
        <v>0</v>
      </c>
      <c r="W104" s="15">
        <f t="shared" si="28"/>
        <v>0</v>
      </c>
      <c r="X104" s="14">
        <f t="shared" si="15"/>
        <v>0</v>
      </c>
      <c r="Y104" s="14">
        <f t="shared" si="20"/>
        <v>21694224.399999999</v>
      </c>
      <c r="Z104" s="14">
        <f t="shared" si="21"/>
        <v>3295881.24</v>
      </c>
      <c r="AA104" s="15">
        <f>[2]Лист2!$M255</f>
        <v>2150</v>
      </c>
      <c r="AB104" s="14">
        <f>[2]Лист2!M101</f>
        <v>544456.21</v>
      </c>
      <c r="AC104" s="15">
        <f>[2]Лист2!N255</f>
        <v>0</v>
      </c>
      <c r="AD104" s="14">
        <f>[2]Лист2!$N101</f>
        <v>0</v>
      </c>
      <c r="AE104" s="15">
        <f>[2]Лист2!$O255</f>
        <v>2014</v>
      </c>
      <c r="AF104" s="14">
        <f>[2]Лист2!$O101</f>
        <v>2751425.03</v>
      </c>
      <c r="AG104" s="15">
        <f>[2]Лист2!$S255</f>
        <v>203</v>
      </c>
      <c r="AH104" s="14">
        <f>[2]Лист2!$S101</f>
        <v>1867004.69</v>
      </c>
      <c r="AI104" s="15">
        <f>[2]Лист2!$P255</f>
        <v>695</v>
      </c>
      <c r="AJ104" s="20">
        <f>[2]Лист2!$P101</f>
        <v>16531338.470000001</v>
      </c>
      <c r="AK104" s="15">
        <f>[2]Лист2!$Q255</f>
        <v>0</v>
      </c>
      <c r="AL104" s="14">
        <f>[2]Лист2!$Q101</f>
        <v>0</v>
      </c>
      <c r="AM104" s="15">
        <f>[2]Лист2!$R255</f>
        <v>0</v>
      </c>
      <c r="AN104" s="20">
        <f>[2]Лист2!$R101</f>
        <v>0</v>
      </c>
      <c r="AO104" s="15">
        <f>[2]Лист2!$T255</f>
        <v>0</v>
      </c>
      <c r="AP104" s="14">
        <f>[2]Лист2!$T101</f>
        <v>0</v>
      </c>
      <c r="AQ104" s="14">
        <f t="shared" si="22"/>
        <v>19243600.27</v>
      </c>
      <c r="AR104" s="14">
        <f t="shared" si="23"/>
        <v>2456908.16</v>
      </c>
      <c r="AS104" s="15">
        <f>[2]Лист2!$W255</f>
        <v>1404</v>
      </c>
      <c r="AT104" s="14">
        <f>[2]Лист2!$W101</f>
        <v>282970.81</v>
      </c>
      <c r="AU104" s="15">
        <f>[2]Лист2!$X255</f>
        <v>0</v>
      </c>
      <c r="AV104" s="14">
        <f>[2]Лист2!$X101</f>
        <v>0</v>
      </c>
      <c r="AW104" s="15">
        <f>[2]Лист2!$Y255</f>
        <v>1388</v>
      </c>
      <c r="AX104" s="14">
        <f>[2]Лист2!$Y101</f>
        <v>2173937.35</v>
      </c>
      <c r="AY104" s="15">
        <f>[2]Лист2!$AC255</f>
        <v>135</v>
      </c>
      <c r="AZ104" s="14">
        <f>[2]Лист2!$AC101</f>
        <v>1243969.79</v>
      </c>
      <c r="BA104" s="15">
        <f>[2]Лист2!$Z255</f>
        <v>638</v>
      </c>
      <c r="BB104" s="20">
        <f>[2]Лист2!$Z101</f>
        <v>15542722.32</v>
      </c>
      <c r="BC104" s="15">
        <f>[2]Лист2!$AA255</f>
        <v>0</v>
      </c>
      <c r="BD104" s="14">
        <f>[2]Лист2!$AA101</f>
        <v>0</v>
      </c>
      <c r="BE104" s="15">
        <f>[2]Лист2!$AB255</f>
        <v>0</v>
      </c>
      <c r="BF104" s="20">
        <f>[2]Лист2!$AB101</f>
        <v>0</v>
      </c>
      <c r="BG104" s="15">
        <f>[2]Лист2!$AD255</f>
        <v>0</v>
      </c>
      <c r="BH104" s="14">
        <f>[2]Лист2!$AD101</f>
        <v>0</v>
      </c>
      <c r="BI104" s="14">
        <f t="shared" si="24"/>
        <v>21880597.489999998</v>
      </c>
      <c r="BJ104" s="14">
        <f t="shared" si="25"/>
        <v>3337600.16</v>
      </c>
      <c r="BK104" s="15">
        <f>[2]Лист2!$AG255</f>
        <v>1464</v>
      </c>
      <c r="BL104" s="14">
        <f>[2]Лист2!$AG101</f>
        <v>442970.81</v>
      </c>
      <c r="BM104" s="15">
        <f>[2]Лист2!$AH255</f>
        <v>0</v>
      </c>
      <c r="BN104" s="14">
        <f>[2]Лист2!$AH101</f>
        <v>0</v>
      </c>
      <c r="BO104" s="15">
        <f>[2]Лист2!$AI255</f>
        <v>1898</v>
      </c>
      <c r="BP104" s="14">
        <f>[2]Лист2!$AI101</f>
        <v>2894629.35</v>
      </c>
      <c r="BQ104" s="15">
        <f>[2]Лист2!$AM255</f>
        <v>195</v>
      </c>
      <c r="BR104" s="14">
        <f>[2]Лист2!$AM101</f>
        <v>1943935.01</v>
      </c>
      <c r="BS104" s="15">
        <f>[2]Лист2!$AJ255</f>
        <v>714</v>
      </c>
      <c r="BT104" s="20">
        <f>[2]Лист2!$AJ101</f>
        <v>16599062.32</v>
      </c>
      <c r="BU104" s="15">
        <f>[2]Лист2!$AK255</f>
        <v>0</v>
      </c>
      <c r="BV104" s="14">
        <f>[2]Лист2!$AK101</f>
        <v>0</v>
      </c>
      <c r="BW104" s="15">
        <f>[2]Лист2!$AL255</f>
        <v>0</v>
      </c>
      <c r="BX104" s="20">
        <f>[2]Лист2!$AL101</f>
        <v>0</v>
      </c>
      <c r="BY104" s="15">
        <f>[2]Лист2!$AN255</f>
        <v>0</v>
      </c>
      <c r="BZ104" s="14">
        <f>[2]Лист2!$AN101</f>
        <v>0</v>
      </c>
      <c r="CA104" s="14">
        <f t="shared" si="26"/>
        <v>19285774.699999999</v>
      </c>
      <c r="CB104" s="14">
        <f t="shared" si="27"/>
        <v>2548000.5</v>
      </c>
      <c r="CC104" s="15">
        <f>[2]Лист2!$AQ255</f>
        <v>2150</v>
      </c>
      <c r="CD104" s="14">
        <f>[2]Лист2!$AQ101</f>
        <v>379130.01</v>
      </c>
      <c r="CE104" s="15">
        <f>[2]Лист2!$AR255</f>
        <v>0</v>
      </c>
      <c r="CF104" s="14">
        <f>[2]Лист2!$AR101</f>
        <v>0</v>
      </c>
      <c r="CG104" s="15">
        <f>[2]Лист2!$AS255</f>
        <v>1413</v>
      </c>
      <c r="CH104" s="14">
        <f>[2]Лист2!$AS101</f>
        <v>2168870.4900000002</v>
      </c>
      <c r="CI104" s="15">
        <f>[2]Лист2!$AW255</f>
        <v>143</v>
      </c>
      <c r="CJ104" s="14">
        <f>[2]Лист2!$AW101</f>
        <v>1767004.7</v>
      </c>
      <c r="CK104" s="15">
        <f>[2]Лист2!$AT255</f>
        <v>611</v>
      </c>
      <c r="CL104" s="20">
        <f>[2]Лист2!$AT101</f>
        <v>14970769.5</v>
      </c>
      <c r="CM104" s="15">
        <f>[2]Лист2!$AU255</f>
        <v>0</v>
      </c>
      <c r="CN104" s="14">
        <f>[2]Лист2!$AU101</f>
        <v>0</v>
      </c>
      <c r="CO104" s="15">
        <f>[2]Лист2!$AV255</f>
        <v>0</v>
      </c>
      <c r="CP104" s="20">
        <f>[2]Лист2!$AV101</f>
        <v>0</v>
      </c>
      <c r="CQ104" s="15">
        <f>[2]Лист2!$AX255</f>
        <v>0</v>
      </c>
      <c r="CR104" s="14">
        <f>[2]Лист2!$AX101</f>
        <v>0</v>
      </c>
    </row>
    <row r="105" spans="1:96" s="19" customFormat="1" x14ac:dyDescent="0.25">
      <c r="A105" s="32">
        <v>84</v>
      </c>
      <c r="B105" s="31" t="s">
        <v>59</v>
      </c>
      <c r="C105" s="16">
        <v>330059</v>
      </c>
      <c r="D105" s="17" t="s">
        <v>144</v>
      </c>
      <c r="E105" s="17" t="s">
        <v>123</v>
      </c>
      <c r="F105" s="18" t="s">
        <v>145</v>
      </c>
      <c r="G105" s="14">
        <f t="shared" si="18"/>
        <v>136008094.15000001</v>
      </c>
      <c r="H105" s="14">
        <f t="shared" si="19"/>
        <v>86398351.719999999</v>
      </c>
      <c r="I105" s="15">
        <f t="shared" si="28"/>
        <v>46869</v>
      </c>
      <c r="J105" s="14">
        <f t="shared" si="28"/>
        <v>27053797.559999999</v>
      </c>
      <c r="K105" s="15">
        <f t="shared" si="28"/>
        <v>7468</v>
      </c>
      <c r="L105" s="14">
        <f t="shared" si="28"/>
        <v>4943684.93</v>
      </c>
      <c r="M105" s="15">
        <f t="shared" si="28"/>
        <v>30684</v>
      </c>
      <c r="N105" s="14">
        <f t="shared" si="28"/>
        <v>54400869.229999997</v>
      </c>
      <c r="O105" s="15">
        <f t="shared" si="28"/>
        <v>721</v>
      </c>
      <c r="P105" s="14">
        <f t="shared" si="28"/>
        <v>20733051.940000001</v>
      </c>
      <c r="Q105" s="15">
        <f t="shared" si="28"/>
        <v>1355</v>
      </c>
      <c r="R105" s="14">
        <f t="shared" si="28"/>
        <v>28876690.489999998</v>
      </c>
      <c r="S105" s="15">
        <f t="shared" si="28"/>
        <v>0</v>
      </c>
      <c r="T105" s="14">
        <f t="shared" si="28"/>
        <v>0</v>
      </c>
      <c r="U105" s="15">
        <f t="shared" si="28"/>
        <v>0</v>
      </c>
      <c r="V105" s="14">
        <f t="shared" si="28"/>
        <v>0</v>
      </c>
      <c r="W105" s="15">
        <f t="shared" si="28"/>
        <v>0</v>
      </c>
      <c r="X105" s="14">
        <f t="shared" si="15"/>
        <v>0</v>
      </c>
      <c r="Y105" s="14">
        <f t="shared" si="20"/>
        <v>33880766.880000003</v>
      </c>
      <c r="Z105" s="14">
        <f t="shared" si="21"/>
        <v>21786224.93</v>
      </c>
      <c r="AA105" s="15">
        <f>[2]Лист2!$M256</f>
        <v>17963</v>
      </c>
      <c r="AB105" s="14">
        <f>[2]Лист2!M102</f>
        <v>8603895.8300000001</v>
      </c>
      <c r="AC105" s="15">
        <f>[2]Лист2!N256</f>
        <v>2103</v>
      </c>
      <c r="AD105" s="14">
        <f>[2]Лист2!$N102</f>
        <v>1345246.8</v>
      </c>
      <c r="AE105" s="15">
        <f>[2]Лист2!$O256</f>
        <v>6241</v>
      </c>
      <c r="AF105" s="14">
        <f>[2]Лист2!$O102</f>
        <v>11837082.300000001</v>
      </c>
      <c r="AG105" s="15">
        <f>[2]Лист2!$S256</f>
        <v>181</v>
      </c>
      <c r="AH105" s="14">
        <f>[2]Лист2!$S102</f>
        <v>5058030.0199999996</v>
      </c>
      <c r="AI105" s="15">
        <f>[2]Лист2!$P256</f>
        <v>363</v>
      </c>
      <c r="AJ105" s="20">
        <f>[2]Лист2!$P102</f>
        <v>7036511.9299999997</v>
      </c>
      <c r="AK105" s="15">
        <f>[2]Лист2!$Q256</f>
        <v>0</v>
      </c>
      <c r="AL105" s="14">
        <f>[2]Лист2!$Q102</f>
        <v>0</v>
      </c>
      <c r="AM105" s="15">
        <f>[2]Лист2!$R256</f>
        <v>0</v>
      </c>
      <c r="AN105" s="20">
        <f>[2]Лист2!$R102</f>
        <v>0</v>
      </c>
      <c r="AO105" s="15">
        <f>[2]Лист2!$T256</f>
        <v>0</v>
      </c>
      <c r="AP105" s="14">
        <f>[2]Лист2!$T102</f>
        <v>0</v>
      </c>
      <c r="AQ105" s="14">
        <f t="shared" si="22"/>
        <v>34078213.719999999</v>
      </c>
      <c r="AR105" s="14">
        <f t="shared" si="23"/>
        <v>21367884.460000001</v>
      </c>
      <c r="AS105" s="15">
        <f>[2]Лист2!$W256</f>
        <v>5471</v>
      </c>
      <c r="AT105" s="14">
        <f>[2]Лист2!$W102</f>
        <v>4923002.96</v>
      </c>
      <c r="AU105" s="15">
        <f>[2]Лист2!$X256</f>
        <v>1689</v>
      </c>
      <c r="AV105" s="14">
        <f>[2]Лист2!$X102</f>
        <v>1081529.18</v>
      </c>
      <c r="AW105" s="15">
        <f>[2]Лист2!$Y256</f>
        <v>9100</v>
      </c>
      <c r="AX105" s="14">
        <f>[2]Лист2!$Y102</f>
        <v>15363352.32</v>
      </c>
      <c r="AY105" s="15">
        <f>[2]Лист2!$AC256</f>
        <v>182</v>
      </c>
      <c r="AZ105" s="14">
        <f>[2]Лист2!$AC102</f>
        <v>5308495.95</v>
      </c>
      <c r="BA105" s="15">
        <f>[2]Лист2!$Z256</f>
        <v>379</v>
      </c>
      <c r="BB105" s="20">
        <f>[2]Лист2!$Z102</f>
        <v>7401833.3099999996</v>
      </c>
      <c r="BC105" s="15">
        <f>[2]Лист2!$AA256</f>
        <v>0</v>
      </c>
      <c r="BD105" s="14">
        <f>[2]Лист2!$AA102</f>
        <v>0</v>
      </c>
      <c r="BE105" s="15">
        <f>[2]Лист2!$AB256</f>
        <v>0</v>
      </c>
      <c r="BF105" s="20">
        <f>[2]Лист2!$AB102</f>
        <v>0</v>
      </c>
      <c r="BG105" s="15">
        <f>[2]Лист2!$AD256</f>
        <v>0</v>
      </c>
      <c r="BH105" s="14">
        <f>[2]Лист2!$AD102</f>
        <v>0</v>
      </c>
      <c r="BI105" s="14">
        <f t="shared" si="24"/>
        <v>34024542.590000004</v>
      </c>
      <c r="BJ105" s="14">
        <f t="shared" si="25"/>
        <v>21622106.989999998</v>
      </c>
      <c r="BK105" s="15">
        <f>[2]Лист2!$AG256</f>
        <v>11717</v>
      </c>
      <c r="BL105" s="14">
        <f>[2]Лист2!$AG102</f>
        <v>6763449.4000000004</v>
      </c>
      <c r="BM105" s="15">
        <f>[2]Лист2!$AH256</f>
        <v>1838</v>
      </c>
      <c r="BN105" s="14">
        <f>[2]Лист2!$AH102</f>
        <v>1258440.28</v>
      </c>
      <c r="BO105" s="15">
        <f>[2]Лист2!$AI256</f>
        <v>7671</v>
      </c>
      <c r="BP105" s="14">
        <f>[2]Лист2!$AI102</f>
        <v>13600217.310000001</v>
      </c>
      <c r="BQ105" s="15">
        <f>[2]Лист2!$AM256</f>
        <v>179</v>
      </c>
      <c r="BR105" s="14">
        <f>[2]Лист2!$AM102</f>
        <v>5183262.9800000004</v>
      </c>
      <c r="BS105" s="15">
        <f>[2]Лист2!$AJ256</f>
        <v>307</v>
      </c>
      <c r="BT105" s="20">
        <f>[2]Лист2!$AJ102</f>
        <v>7219172.6200000001</v>
      </c>
      <c r="BU105" s="15">
        <f>[2]Лист2!$AK256</f>
        <v>0</v>
      </c>
      <c r="BV105" s="14">
        <f>[2]Лист2!$AK102</f>
        <v>0</v>
      </c>
      <c r="BW105" s="15">
        <f>[2]Лист2!$AL256</f>
        <v>0</v>
      </c>
      <c r="BX105" s="20">
        <f>[2]Лист2!$AL102</f>
        <v>0</v>
      </c>
      <c r="BY105" s="15">
        <f>[2]Лист2!$AN256</f>
        <v>0</v>
      </c>
      <c r="BZ105" s="14">
        <f>[2]Лист2!$AN102</f>
        <v>0</v>
      </c>
      <c r="CA105" s="14">
        <f t="shared" si="26"/>
        <v>34024570.960000001</v>
      </c>
      <c r="CB105" s="14">
        <f t="shared" si="27"/>
        <v>21622135.34</v>
      </c>
      <c r="CC105" s="15">
        <f>[2]Лист2!$AQ256</f>
        <v>11718</v>
      </c>
      <c r="CD105" s="14">
        <f>[2]Лист2!$AQ102</f>
        <v>6763449.3700000001</v>
      </c>
      <c r="CE105" s="15">
        <f>[2]Лист2!$AR256</f>
        <v>1838</v>
      </c>
      <c r="CF105" s="14">
        <f>[2]Лист2!$AR102</f>
        <v>1258468.67</v>
      </c>
      <c r="CG105" s="15">
        <f>[2]Лист2!$AS256</f>
        <v>7672</v>
      </c>
      <c r="CH105" s="14">
        <f>[2]Лист2!$AS102</f>
        <v>13600217.300000001</v>
      </c>
      <c r="CI105" s="15">
        <f>[2]Лист2!$AW256</f>
        <v>179</v>
      </c>
      <c r="CJ105" s="14">
        <f>[2]Лист2!$AW102</f>
        <v>5183262.99</v>
      </c>
      <c r="CK105" s="15">
        <f>[2]Лист2!$AT256</f>
        <v>306</v>
      </c>
      <c r="CL105" s="20">
        <f>[2]Лист2!$AT102</f>
        <v>7219172.6299999999</v>
      </c>
      <c r="CM105" s="15">
        <f>[2]Лист2!$AU256</f>
        <v>0</v>
      </c>
      <c r="CN105" s="14">
        <f>[2]Лист2!$AU102</f>
        <v>0</v>
      </c>
      <c r="CO105" s="15">
        <f>[2]Лист2!$AV256</f>
        <v>0</v>
      </c>
      <c r="CP105" s="20">
        <f>[2]Лист2!$AV102</f>
        <v>0</v>
      </c>
      <c r="CQ105" s="15">
        <f>[2]Лист2!$AX256</f>
        <v>0</v>
      </c>
      <c r="CR105" s="14">
        <f>[2]Лист2!$AX102</f>
        <v>0</v>
      </c>
    </row>
    <row r="106" spans="1:96" s="19" customFormat="1" x14ac:dyDescent="0.25">
      <c r="A106" s="33" t="s">
        <v>256</v>
      </c>
      <c r="B106" s="31" t="s">
        <v>60</v>
      </c>
      <c r="C106" s="16">
        <v>330336</v>
      </c>
      <c r="D106" s="17" t="s">
        <v>144</v>
      </c>
      <c r="E106" s="17" t="s">
        <v>123</v>
      </c>
      <c r="F106" s="18" t="s">
        <v>145</v>
      </c>
      <c r="G106" s="14">
        <f t="shared" si="18"/>
        <v>61053737.759999998</v>
      </c>
      <c r="H106" s="14">
        <f t="shared" si="19"/>
        <v>0</v>
      </c>
      <c r="I106" s="15">
        <f t="shared" si="28"/>
        <v>0</v>
      </c>
      <c r="J106" s="14">
        <f t="shared" si="28"/>
        <v>0</v>
      </c>
      <c r="K106" s="15">
        <f t="shared" si="28"/>
        <v>0</v>
      </c>
      <c r="L106" s="14">
        <f t="shared" si="28"/>
        <v>0</v>
      </c>
      <c r="M106" s="15">
        <f t="shared" si="28"/>
        <v>0</v>
      </c>
      <c r="N106" s="14">
        <f t="shared" si="28"/>
        <v>0</v>
      </c>
      <c r="O106" s="15">
        <f t="shared" si="28"/>
        <v>0</v>
      </c>
      <c r="P106" s="14">
        <f t="shared" si="28"/>
        <v>0</v>
      </c>
      <c r="Q106" s="15">
        <f t="shared" si="28"/>
        <v>0</v>
      </c>
      <c r="R106" s="14">
        <f t="shared" si="28"/>
        <v>0</v>
      </c>
      <c r="S106" s="15">
        <f t="shared" si="28"/>
        <v>0</v>
      </c>
      <c r="T106" s="14">
        <f t="shared" si="28"/>
        <v>0</v>
      </c>
      <c r="U106" s="15">
        <f t="shared" si="28"/>
        <v>0</v>
      </c>
      <c r="V106" s="14">
        <f t="shared" si="28"/>
        <v>0</v>
      </c>
      <c r="W106" s="15">
        <f t="shared" si="28"/>
        <v>23163</v>
      </c>
      <c r="X106" s="14">
        <f t="shared" si="15"/>
        <v>61053737.759999998</v>
      </c>
      <c r="Y106" s="14">
        <f t="shared" si="20"/>
        <v>16092561.359999999</v>
      </c>
      <c r="Z106" s="14">
        <f t="shared" si="21"/>
        <v>0</v>
      </c>
      <c r="AA106" s="15">
        <f>[2]Лист2!$M257</f>
        <v>0</v>
      </c>
      <c r="AB106" s="14">
        <f>[2]Лист2!M103</f>
        <v>0</v>
      </c>
      <c r="AC106" s="15">
        <f>[2]Лист2!N257</f>
        <v>0</v>
      </c>
      <c r="AD106" s="14">
        <f>[2]Лист2!$N103</f>
        <v>0</v>
      </c>
      <c r="AE106" s="15">
        <f>[2]Лист2!$O257</f>
        <v>0</v>
      </c>
      <c r="AF106" s="14">
        <f>[2]Лист2!$O103</f>
        <v>0</v>
      </c>
      <c r="AG106" s="15">
        <f>[2]Лист2!$S257</f>
        <v>0</v>
      </c>
      <c r="AH106" s="14">
        <f>[2]Лист2!$S103</f>
        <v>0</v>
      </c>
      <c r="AI106" s="15">
        <f>[2]Лист2!$P257</f>
        <v>0</v>
      </c>
      <c r="AJ106" s="20">
        <f>[2]Лист2!$P103</f>
        <v>0</v>
      </c>
      <c r="AK106" s="15">
        <f>[2]Лист2!$Q257</f>
        <v>0</v>
      </c>
      <c r="AL106" s="14">
        <f>[2]Лист2!$Q103</f>
        <v>0</v>
      </c>
      <c r="AM106" s="15">
        <f>[2]Лист2!$R257</f>
        <v>0</v>
      </c>
      <c r="AN106" s="20">
        <f>[2]Лист2!$R103</f>
        <v>0</v>
      </c>
      <c r="AO106" s="15">
        <f>[2]Лист2!$T257</f>
        <v>7258</v>
      </c>
      <c r="AP106" s="14">
        <f>[2]Лист2!$T103</f>
        <v>16092561.359999999</v>
      </c>
      <c r="AQ106" s="14">
        <f t="shared" si="22"/>
        <v>15035578.800000001</v>
      </c>
      <c r="AR106" s="14">
        <f t="shared" si="23"/>
        <v>0</v>
      </c>
      <c r="AS106" s="15">
        <f>[2]Лист2!$W257</f>
        <v>0</v>
      </c>
      <c r="AT106" s="14">
        <f>[2]Лист2!$W103</f>
        <v>0</v>
      </c>
      <c r="AU106" s="15">
        <f>[2]Лист2!$X257</f>
        <v>0</v>
      </c>
      <c r="AV106" s="14">
        <f>[2]Лист2!$X103</f>
        <v>0</v>
      </c>
      <c r="AW106" s="15">
        <f>[2]Лист2!$Y257</f>
        <v>0</v>
      </c>
      <c r="AX106" s="14">
        <f>[2]Лист2!$Y103</f>
        <v>0</v>
      </c>
      <c r="AY106" s="15">
        <f>[2]Лист2!$AC257</f>
        <v>0</v>
      </c>
      <c r="AZ106" s="14">
        <f>[2]Лист2!$AC103</f>
        <v>0</v>
      </c>
      <c r="BA106" s="15">
        <f>[2]Лист2!$Z257</f>
        <v>0</v>
      </c>
      <c r="BB106" s="20">
        <f>[2]Лист2!$Z103</f>
        <v>0</v>
      </c>
      <c r="BC106" s="15">
        <f>[2]Лист2!$AA257</f>
        <v>0</v>
      </c>
      <c r="BD106" s="14">
        <f>[2]Лист2!$AA103</f>
        <v>0</v>
      </c>
      <c r="BE106" s="15">
        <f>[2]Лист2!$AB257</f>
        <v>0</v>
      </c>
      <c r="BF106" s="20">
        <f>[2]Лист2!$AB103</f>
        <v>0</v>
      </c>
      <c r="BG106" s="15">
        <f>[2]Лист2!$AD257</f>
        <v>6597</v>
      </c>
      <c r="BH106" s="14">
        <f>[2]Лист2!$AD103</f>
        <v>15035578.800000001</v>
      </c>
      <c r="BI106" s="14">
        <f t="shared" si="24"/>
        <v>14987058.800000001</v>
      </c>
      <c r="BJ106" s="14">
        <f t="shared" si="25"/>
        <v>0</v>
      </c>
      <c r="BK106" s="15">
        <f>[2]Лист2!$AG257</f>
        <v>0</v>
      </c>
      <c r="BL106" s="14">
        <f>[2]Лист2!$AG103</f>
        <v>0</v>
      </c>
      <c r="BM106" s="15">
        <f>[2]Лист2!$AH257</f>
        <v>0</v>
      </c>
      <c r="BN106" s="14">
        <f>[2]Лист2!$AH103</f>
        <v>0</v>
      </c>
      <c r="BO106" s="15">
        <f>[2]Лист2!$AI257</f>
        <v>0</v>
      </c>
      <c r="BP106" s="14">
        <f>[2]Лист2!$AI103</f>
        <v>0</v>
      </c>
      <c r="BQ106" s="15">
        <f>[2]Лист2!$AM257</f>
        <v>0</v>
      </c>
      <c r="BR106" s="14">
        <f>[2]Лист2!$AM103</f>
        <v>0</v>
      </c>
      <c r="BS106" s="15">
        <f>[2]Лист2!$AJ257</f>
        <v>0</v>
      </c>
      <c r="BT106" s="20">
        <f>[2]Лист2!$AJ103</f>
        <v>0</v>
      </c>
      <c r="BU106" s="15">
        <f>[2]Лист2!$AK257</f>
        <v>0</v>
      </c>
      <c r="BV106" s="14">
        <f>[2]Лист2!$AK103</f>
        <v>0</v>
      </c>
      <c r="BW106" s="15">
        <f>[2]Лист2!$AL257</f>
        <v>0</v>
      </c>
      <c r="BX106" s="20">
        <f>[2]Лист2!$AL103</f>
        <v>0</v>
      </c>
      <c r="BY106" s="15">
        <f>[2]Лист2!$AN257</f>
        <v>6125</v>
      </c>
      <c r="BZ106" s="14">
        <f>[2]Лист2!$AN103</f>
        <v>14987058.800000001</v>
      </c>
      <c r="CA106" s="14">
        <f t="shared" si="26"/>
        <v>14938538.800000001</v>
      </c>
      <c r="CB106" s="14">
        <f t="shared" si="27"/>
        <v>0</v>
      </c>
      <c r="CC106" s="15">
        <f>[2]Лист2!$AQ257</f>
        <v>0</v>
      </c>
      <c r="CD106" s="14">
        <f>[2]Лист2!$AQ103</f>
        <v>0</v>
      </c>
      <c r="CE106" s="15">
        <f>[2]Лист2!$AR257</f>
        <v>0</v>
      </c>
      <c r="CF106" s="14">
        <f>[2]Лист2!$AR103</f>
        <v>0</v>
      </c>
      <c r="CG106" s="15">
        <f>[2]Лист2!$AS257</f>
        <v>0</v>
      </c>
      <c r="CH106" s="14">
        <f>[2]Лист2!$AS103</f>
        <v>0</v>
      </c>
      <c r="CI106" s="15">
        <f>[2]Лист2!$AW257</f>
        <v>0</v>
      </c>
      <c r="CJ106" s="14">
        <f>[2]Лист2!$AW103</f>
        <v>0</v>
      </c>
      <c r="CK106" s="15">
        <f>[2]Лист2!$AT257</f>
        <v>0</v>
      </c>
      <c r="CL106" s="20">
        <f>[2]Лист2!$AT103</f>
        <v>0</v>
      </c>
      <c r="CM106" s="15">
        <f>[2]Лист2!$AU257</f>
        <v>0</v>
      </c>
      <c r="CN106" s="14">
        <f>[2]Лист2!$AU103</f>
        <v>0</v>
      </c>
      <c r="CO106" s="15">
        <f>[2]Лист2!$AV257</f>
        <v>0</v>
      </c>
      <c r="CP106" s="20">
        <f>[2]Лист2!$AV103</f>
        <v>0</v>
      </c>
      <c r="CQ106" s="15">
        <f>[2]Лист2!$AX257</f>
        <v>3183</v>
      </c>
      <c r="CR106" s="14">
        <f>[2]Лист2!$AX103</f>
        <v>14938538.800000001</v>
      </c>
    </row>
    <row r="107" spans="1:96" s="19" customFormat="1" x14ac:dyDescent="0.25">
      <c r="A107" s="29" t="s">
        <v>257</v>
      </c>
      <c r="B107" s="31" t="s">
        <v>61</v>
      </c>
      <c r="C107" s="16">
        <v>330245</v>
      </c>
      <c r="D107" s="17" t="s">
        <v>144</v>
      </c>
      <c r="E107" s="17" t="s">
        <v>123</v>
      </c>
      <c r="F107" s="18" t="s">
        <v>145</v>
      </c>
      <c r="G107" s="14">
        <f t="shared" si="18"/>
        <v>20199742.82</v>
      </c>
      <c r="H107" s="14">
        <f t="shared" si="19"/>
        <v>11423818.970000001</v>
      </c>
      <c r="I107" s="15">
        <f t="shared" si="28"/>
        <v>9415</v>
      </c>
      <c r="J107" s="14">
        <f t="shared" si="28"/>
        <v>1307618.3899999999</v>
      </c>
      <c r="K107" s="15">
        <f t="shared" si="28"/>
        <v>0</v>
      </c>
      <c r="L107" s="14">
        <f t="shared" si="28"/>
        <v>0</v>
      </c>
      <c r="M107" s="15">
        <f t="shared" si="28"/>
        <v>4598</v>
      </c>
      <c r="N107" s="14">
        <f t="shared" si="28"/>
        <v>10116200.58</v>
      </c>
      <c r="O107" s="15">
        <f t="shared" si="28"/>
        <v>477</v>
      </c>
      <c r="P107" s="14">
        <f t="shared" si="28"/>
        <v>8775923.8499999996</v>
      </c>
      <c r="Q107" s="15">
        <f t="shared" si="28"/>
        <v>0</v>
      </c>
      <c r="R107" s="14">
        <f t="shared" si="28"/>
        <v>0</v>
      </c>
      <c r="S107" s="15">
        <f t="shared" si="28"/>
        <v>0</v>
      </c>
      <c r="T107" s="14">
        <f t="shared" si="28"/>
        <v>0</v>
      </c>
      <c r="U107" s="15">
        <f t="shared" si="28"/>
        <v>0</v>
      </c>
      <c r="V107" s="14">
        <f t="shared" si="28"/>
        <v>0</v>
      </c>
      <c r="W107" s="15">
        <f t="shared" si="28"/>
        <v>0</v>
      </c>
      <c r="X107" s="14">
        <f t="shared" si="15"/>
        <v>0</v>
      </c>
      <c r="Y107" s="14">
        <f t="shared" si="20"/>
        <v>7134868.9699999997</v>
      </c>
      <c r="Z107" s="14">
        <f t="shared" si="21"/>
        <v>4557003.18</v>
      </c>
      <c r="AA107" s="15">
        <f>[2]Лист2!$M258</f>
        <v>2593</v>
      </c>
      <c r="AB107" s="14">
        <f>[2]Лист2!M104</f>
        <v>394367.85</v>
      </c>
      <c r="AC107" s="15">
        <f>[2]Лист2!N258</f>
        <v>0</v>
      </c>
      <c r="AD107" s="14">
        <f>[2]Лист2!$N104</f>
        <v>0</v>
      </c>
      <c r="AE107" s="15">
        <f>[2]Лист2!$O258</f>
        <v>1379</v>
      </c>
      <c r="AF107" s="14">
        <f>[2]Лист2!$O104</f>
        <v>4162635.33</v>
      </c>
      <c r="AG107" s="15">
        <f>[2]Лист2!$S258</f>
        <v>140</v>
      </c>
      <c r="AH107" s="14">
        <f>[2]Лист2!$S104</f>
        <v>2577865.79</v>
      </c>
      <c r="AI107" s="15">
        <f>[2]Лист2!$P258</f>
        <v>0</v>
      </c>
      <c r="AJ107" s="20">
        <f>[2]Лист2!$P104</f>
        <v>0</v>
      </c>
      <c r="AK107" s="15">
        <f>[2]Лист2!$Q258</f>
        <v>0</v>
      </c>
      <c r="AL107" s="14">
        <f>[2]Лист2!$Q104</f>
        <v>0</v>
      </c>
      <c r="AM107" s="15">
        <f>[2]Лист2!$R258</f>
        <v>0</v>
      </c>
      <c r="AN107" s="20">
        <f>[2]Лист2!$R104</f>
        <v>0</v>
      </c>
      <c r="AO107" s="15">
        <f>[2]Лист2!$T258</f>
        <v>0</v>
      </c>
      <c r="AP107" s="14">
        <f>[2]Лист2!$T104</f>
        <v>0</v>
      </c>
      <c r="AQ107" s="14">
        <f t="shared" si="22"/>
        <v>3371570.84</v>
      </c>
      <c r="AR107" s="14">
        <f t="shared" si="23"/>
        <v>1469955.77</v>
      </c>
      <c r="AS107" s="15">
        <f>[2]Лист2!$W258</f>
        <v>2022</v>
      </c>
      <c r="AT107" s="14">
        <f>[2]Лист2!$W104</f>
        <v>244314.02</v>
      </c>
      <c r="AU107" s="15">
        <f>[2]Лист2!$X258</f>
        <v>0</v>
      </c>
      <c r="AV107" s="14">
        <f>[2]Лист2!$X104</f>
        <v>0</v>
      </c>
      <c r="AW107" s="15">
        <f>[2]Лист2!$Y258</f>
        <v>920</v>
      </c>
      <c r="AX107" s="14">
        <f>[2]Лист2!$Y104</f>
        <v>1225641.75</v>
      </c>
      <c r="AY107" s="15">
        <f>[2]Лист2!$AC258</f>
        <v>103</v>
      </c>
      <c r="AZ107" s="14">
        <f>[2]Лист2!$AC104</f>
        <v>1901615.07</v>
      </c>
      <c r="BA107" s="15">
        <f>[2]Лист2!$Z258</f>
        <v>0</v>
      </c>
      <c r="BB107" s="20">
        <f>[2]Лист2!$Z104</f>
        <v>0</v>
      </c>
      <c r="BC107" s="15">
        <f>[2]Лист2!$AA258</f>
        <v>0</v>
      </c>
      <c r="BD107" s="14">
        <f>[2]Лист2!$AA104</f>
        <v>0</v>
      </c>
      <c r="BE107" s="15">
        <f>[2]Лист2!$AB258</f>
        <v>0</v>
      </c>
      <c r="BF107" s="20">
        <f>[2]Лист2!$AB104</f>
        <v>0</v>
      </c>
      <c r="BG107" s="15">
        <f>[2]Лист2!$AD258</f>
        <v>0</v>
      </c>
      <c r="BH107" s="14">
        <f>[2]Лист2!$AD104</f>
        <v>0</v>
      </c>
      <c r="BI107" s="14">
        <f t="shared" si="24"/>
        <v>4142378.21</v>
      </c>
      <c r="BJ107" s="14">
        <f t="shared" si="25"/>
        <v>2423801.02</v>
      </c>
      <c r="BK107" s="15">
        <f>[2]Лист2!$AG258</f>
        <v>1729</v>
      </c>
      <c r="BL107" s="14">
        <f>[2]Лист2!$AG104</f>
        <v>262911.90000000002</v>
      </c>
      <c r="BM107" s="15">
        <f>[2]Лист2!$AH258</f>
        <v>0</v>
      </c>
      <c r="BN107" s="14">
        <f>[2]Лист2!$AH104</f>
        <v>0</v>
      </c>
      <c r="BO107" s="15">
        <f>[2]Лист2!$AI258</f>
        <v>920</v>
      </c>
      <c r="BP107" s="14">
        <f>[2]Лист2!$AI104</f>
        <v>2160889.12</v>
      </c>
      <c r="BQ107" s="15">
        <f>[2]Лист2!$AM258</f>
        <v>93</v>
      </c>
      <c r="BR107" s="14">
        <f>[2]Лист2!$AM104</f>
        <v>1718577.19</v>
      </c>
      <c r="BS107" s="15">
        <f>[2]Лист2!$AJ258</f>
        <v>0</v>
      </c>
      <c r="BT107" s="20">
        <f>[2]Лист2!$AJ104</f>
        <v>0</v>
      </c>
      <c r="BU107" s="15">
        <f>[2]Лист2!$AK258</f>
        <v>0</v>
      </c>
      <c r="BV107" s="14">
        <f>[2]Лист2!$AK104</f>
        <v>0</v>
      </c>
      <c r="BW107" s="15">
        <f>[2]Лист2!$AL258</f>
        <v>0</v>
      </c>
      <c r="BX107" s="20">
        <f>[2]Лист2!$AL104</f>
        <v>0</v>
      </c>
      <c r="BY107" s="15">
        <f>[2]Лист2!$AN258</f>
        <v>0</v>
      </c>
      <c r="BZ107" s="14">
        <f>[2]Лист2!$AN104</f>
        <v>0</v>
      </c>
      <c r="CA107" s="14">
        <f t="shared" si="26"/>
        <v>5550924.7999999998</v>
      </c>
      <c r="CB107" s="14">
        <f t="shared" si="27"/>
        <v>2973059</v>
      </c>
      <c r="CC107" s="15">
        <f>[2]Лист2!$AQ258</f>
        <v>3071</v>
      </c>
      <c r="CD107" s="14">
        <f>[2]Лист2!$AQ104</f>
        <v>406024.62</v>
      </c>
      <c r="CE107" s="15">
        <f>[2]Лист2!$AR258</f>
        <v>0</v>
      </c>
      <c r="CF107" s="14">
        <f>[2]Лист2!$AR104</f>
        <v>0</v>
      </c>
      <c r="CG107" s="15">
        <f>[2]Лист2!$AS258</f>
        <v>1379</v>
      </c>
      <c r="CH107" s="14">
        <f>[2]Лист2!$AS104</f>
        <v>2567034.38</v>
      </c>
      <c r="CI107" s="15">
        <f>[2]Лист2!$AW258</f>
        <v>141</v>
      </c>
      <c r="CJ107" s="14">
        <f>[2]Лист2!$AW104</f>
        <v>2577865.7999999998</v>
      </c>
      <c r="CK107" s="15">
        <f>[2]Лист2!$AT258</f>
        <v>0</v>
      </c>
      <c r="CL107" s="20">
        <f>[2]Лист2!$AT104</f>
        <v>0</v>
      </c>
      <c r="CM107" s="15">
        <f>[2]Лист2!$AU258</f>
        <v>0</v>
      </c>
      <c r="CN107" s="14">
        <f>[2]Лист2!$AU104</f>
        <v>0</v>
      </c>
      <c r="CO107" s="15">
        <f>[2]Лист2!$AV258</f>
        <v>0</v>
      </c>
      <c r="CP107" s="20">
        <f>[2]Лист2!$AV104</f>
        <v>0</v>
      </c>
      <c r="CQ107" s="15">
        <f>[2]Лист2!$AX258</f>
        <v>0</v>
      </c>
      <c r="CR107" s="14">
        <f>[2]Лист2!$AX104</f>
        <v>0</v>
      </c>
    </row>
    <row r="108" spans="1:96" s="19" customFormat="1" x14ac:dyDescent="0.25">
      <c r="A108" s="29" t="s">
        <v>258</v>
      </c>
      <c r="B108" s="31" t="s">
        <v>108</v>
      </c>
      <c r="C108" s="16">
        <v>330113</v>
      </c>
      <c r="D108" s="17" t="s">
        <v>144</v>
      </c>
      <c r="E108" s="17" t="s">
        <v>135</v>
      </c>
      <c r="F108" s="18" t="s">
        <v>145</v>
      </c>
      <c r="G108" s="14">
        <f t="shared" si="18"/>
        <v>158752528.36000001</v>
      </c>
      <c r="H108" s="14">
        <f t="shared" si="19"/>
        <v>62393324.380000003</v>
      </c>
      <c r="I108" s="15">
        <f t="shared" ref="I108:X124" si="29">AA108+AS108+BK108+CC108</f>
        <v>56789</v>
      </c>
      <c r="J108" s="14">
        <f t="shared" si="29"/>
        <v>20564271.07</v>
      </c>
      <c r="K108" s="15">
        <f t="shared" si="29"/>
        <v>12497</v>
      </c>
      <c r="L108" s="14">
        <f t="shared" si="29"/>
        <v>7901682.4500000002</v>
      </c>
      <c r="M108" s="15">
        <f t="shared" si="29"/>
        <v>45700</v>
      </c>
      <c r="N108" s="14">
        <f t="shared" si="29"/>
        <v>33927370.859999999</v>
      </c>
      <c r="O108" s="15">
        <f t="shared" si="29"/>
        <v>1027</v>
      </c>
      <c r="P108" s="14">
        <f t="shared" si="29"/>
        <v>11048038.029999999</v>
      </c>
      <c r="Q108" s="15">
        <f t="shared" si="29"/>
        <v>3040</v>
      </c>
      <c r="R108" s="14">
        <f t="shared" si="29"/>
        <v>85311165.950000003</v>
      </c>
      <c r="S108" s="15">
        <f t="shared" si="29"/>
        <v>925</v>
      </c>
      <c r="T108" s="14">
        <f t="shared" si="29"/>
        <v>25492171.109999999</v>
      </c>
      <c r="U108" s="15">
        <f t="shared" si="29"/>
        <v>52</v>
      </c>
      <c r="V108" s="14">
        <f t="shared" si="29"/>
        <v>7660653.5199999996</v>
      </c>
      <c r="W108" s="15">
        <f t="shared" si="29"/>
        <v>0</v>
      </c>
      <c r="X108" s="14">
        <f t="shared" si="15"/>
        <v>0</v>
      </c>
      <c r="Y108" s="14">
        <f t="shared" si="20"/>
        <v>46175462.380000003</v>
      </c>
      <c r="Z108" s="14">
        <f t="shared" si="21"/>
        <v>17267579.5</v>
      </c>
      <c r="AA108" s="15">
        <f>[2]Лист2!$M259</f>
        <v>17037</v>
      </c>
      <c r="AB108" s="14">
        <f>[2]Лист2!M105</f>
        <v>6109418.6699999999</v>
      </c>
      <c r="AC108" s="15">
        <f>[2]Лист2!N259</f>
        <v>3749</v>
      </c>
      <c r="AD108" s="14">
        <f>[2]Лист2!$N105</f>
        <v>2370504.7400000002</v>
      </c>
      <c r="AE108" s="15">
        <f>[2]Лист2!$O259</f>
        <v>13710</v>
      </c>
      <c r="AF108" s="14">
        <f>[2]Лист2!$O105</f>
        <v>8787656.0899999999</v>
      </c>
      <c r="AG108" s="15">
        <f>[2]Лист2!$S259</f>
        <v>308</v>
      </c>
      <c r="AH108" s="14">
        <f>[2]Лист2!$S105</f>
        <v>3314518.96</v>
      </c>
      <c r="AI108" s="15">
        <f>[2]Лист2!$P259</f>
        <v>912</v>
      </c>
      <c r="AJ108" s="20">
        <f>[2]Лист2!$P105</f>
        <v>25593363.920000002</v>
      </c>
      <c r="AK108" s="15">
        <f>[2]Лист2!$Q259</f>
        <v>278</v>
      </c>
      <c r="AL108" s="14">
        <f>[2]Лист2!$Q105</f>
        <v>7647651.3399999999</v>
      </c>
      <c r="AM108" s="15">
        <f>[2]Лист2!$R259</f>
        <v>16</v>
      </c>
      <c r="AN108" s="20">
        <f>[2]Лист2!$R105</f>
        <v>2276836.06</v>
      </c>
      <c r="AO108" s="15">
        <f>[2]Лист2!$T259</f>
        <v>0</v>
      </c>
      <c r="AP108" s="14">
        <f>[2]Лист2!$T105</f>
        <v>0</v>
      </c>
      <c r="AQ108" s="14">
        <f t="shared" si="22"/>
        <v>33200801.82</v>
      </c>
      <c r="AR108" s="14">
        <f t="shared" si="23"/>
        <v>13929082.699999999</v>
      </c>
      <c r="AS108" s="15">
        <f>[2]Лист2!$W259</f>
        <v>11358</v>
      </c>
      <c r="AT108" s="14">
        <f>[2]Лист2!$W105</f>
        <v>4172716.87</v>
      </c>
      <c r="AU108" s="15">
        <f>[2]Лист2!$X259</f>
        <v>2500</v>
      </c>
      <c r="AV108" s="14">
        <f>[2]Лист2!$X105</f>
        <v>1580336.49</v>
      </c>
      <c r="AW108" s="15">
        <f>[2]Лист2!$Y259</f>
        <v>9140</v>
      </c>
      <c r="AX108" s="14">
        <f>[2]Лист2!$Y105</f>
        <v>8176029.3399999999</v>
      </c>
      <c r="AY108" s="15">
        <f>[2]Лист2!$AC259</f>
        <v>206</v>
      </c>
      <c r="AZ108" s="14">
        <f>[2]Лист2!$AC105</f>
        <v>2209500.06</v>
      </c>
      <c r="BA108" s="15">
        <f>[2]Лист2!$Z259</f>
        <v>608</v>
      </c>
      <c r="BB108" s="20">
        <f>[2]Лист2!$Z105</f>
        <v>17062219.059999999</v>
      </c>
      <c r="BC108" s="15">
        <f>[2]Лист2!$AA259</f>
        <v>185</v>
      </c>
      <c r="BD108" s="14">
        <f>[2]Лист2!$AA105</f>
        <v>5098434.22</v>
      </c>
      <c r="BE108" s="15">
        <f>[2]Лист2!$AB259</f>
        <v>10</v>
      </c>
      <c r="BF108" s="20">
        <f>[2]Лист2!$AB105</f>
        <v>1553490.7</v>
      </c>
      <c r="BG108" s="15">
        <f>[2]Лист2!$AD259</f>
        <v>0</v>
      </c>
      <c r="BH108" s="14">
        <f>[2]Лист2!$AD105</f>
        <v>0</v>
      </c>
      <c r="BI108" s="14">
        <f t="shared" si="24"/>
        <v>32274152.289999999</v>
      </c>
      <c r="BJ108" s="14">
        <f t="shared" si="25"/>
        <v>13002230.369999999</v>
      </c>
      <c r="BK108" s="15">
        <f>[2]Лист2!$AG259</f>
        <v>11358</v>
      </c>
      <c r="BL108" s="14">
        <f>[2]Лист2!$AG105</f>
        <v>3672716.87</v>
      </c>
      <c r="BM108" s="15">
        <f>[2]Лист2!$AH259</f>
        <v>2499</v>
      </c>
      <c r="BN108" s="14">
        <f>[2]Лист2!$AH105</f>
        <v>1580336.49</v>
      </c>
      <c r="BO108" s="15">
        <f>[2]Лист2!$AI259</f>
        <v>9140</v>
      </c>
      <c r="BP108" s="14">
        <f>[2]Лист2!$AI105</f>
        <v>7749177.0099999998</v>
      </c>
      <c r="BQ108" s="15">
        <f>[2]Лист2!$AM259</f>
        <v>205</v>
      </c>
      <c r="BR108" s="14">
        <f>[2]Лист2!$AM105</f>
        <v>2209679.31</v>
      </c>
      <c r="BS108" s="15">
        <f>[2]Лист2!$AJ259</f>
        <v>608</v>
      </c>
      <c r="BT108" s="20">
        <f>[2]Лист2!$AJ105</f>
        <v>17062242.609999999</v>
      </c>
      <c r="BU108" s="15">
        <f>[2]Лист2!$AK259</f>
        <v>187</v>
      </c>
      <c r="BV108" s="14">
        <f>[2]Лист2!$AK105</f>
        <v>5098434.22</v>
      </c>
      <c r="BW108" s="15">
        <f>[2]Лист2!$AL259</f>
        <v>10</v>
      </c>
      <c r="BX108" s="20">
        <f>[2]Лист2!$AL105</f>
        <v>1475470</v>
      </c>
      <c r="BY108" s="15">
        <f>[2]Лист2!$AN259</f>
        <v>0</v>
      </c>
      <c r="BZ108" s="14">
        <f>[2]Лист2!$AN105</f>
        <v>0</v>
      </c>
      <c r="CA108" s="14">
        <f t="shared" si="26"/>
        <v>47102111.869999997</v>
      </c>
      <c r="CB108" s="14">
        <f t="shared" si="27"/>
        <v>18194431.809999999</v>
      </c>
      <c r="CC108" s="15">
        <f>[2]Лист2!$AQ259</f>
        <v>17036</v>
      </c>
      <c r="CD108" s="14">
        <f>[2]Лист2!$AQ105</f>
        <v>6609418.6600000001</v>
      </c>
      <c r="CE108" s="15">
        <f>[2]Лист2!$AR259</f>
        <v>3749</v>
      </c>
      <c r="CF108" s="14">
        <f>[2]Лист2!$AR105</f>
        <v>2370504.73</v>
      </c>
      <c r="CG108" s="15">
        <f>[2]Лист2!$AS259</f>
        <v>13710</v>
      </c>
      <c r="CH108" s="14">
        <f>[2]Лист2!$AS105</f>
        <v>9214508.4199999999</v>
      </c>
      <c r="CI108" s="15">
        <f>[2]Лист2!$AW259</f>
        <v>308</v>
      </c>
      <c r="CJ108" s="14">
        <f>[2]Лист2!$AW105</f>
        <v>3314339.7</v>
      </c>
      <c r="CK108" s="15">
        <f>[2]Лист2!$AT259</f>
        <v>912</v>
      </c>
      <c r="CL108" s="20">
        <f>[2]Лист2!$AT105</f>
        <v>25593340.359999999</v>
      </c>
      <c r="CM108" s="15">
        <f>[2]Лист2!$AU259</f>
        <v>275</v>
      </c>
      <c r="CN108" s="14">
        <f>[2]Лист2!$AU105</f>
        <v>7647651.3300000001</v>
      </c>
      <c r="CO108" s="15">
        <f>[2]Лист2!$AV259</f>
        <v>16</v>
      </c>
      <c r="CP108" s="20">
        <f>[2]Лист2!$AV105</f>
        <v>2354856.7599999998</v>
      </c>
      <c r="CQ108" s="15">
        <f>[2]Лист2!$AX259</f>
        <v>0</v>
      </c>
      <c r="CR108" s="14">
        <f>[2]Лист2!$AX105</f>
        <v>0</v>
      </c>
    </row>
    <row r="109" spans="1:96" s="19" customFormat="1" x14ac:dyDescent="0.25">
      <c r="A109" s="29" t="s">
        <v>259</v>
      </c>
      <c r="B109" s="31" t="s">
        <v>62</v>
      </c>
      <c r="C109" s="16">
        <v>330305</v>
      </c>
      <c r="D109" s="17" t="s">
        <v>144</v>
      </c>
      <c r="E109" s="17" t="s">
        <v>129</v>
      </c>
      <c r="F109" s="18" t="s">
        <v>145</v>
      </c>
      <c r="G109" s="14">
        <f t="shared" si="18"/>
        <v>1533461.38</v>
      </c>
      <c r="H109" s="14">
        <f t="shared" si="19"/>
        <v>1318457.5</v>
      </c>
      <c r="I109" s="15">
        <f t="shared" si="29"/>
        <v>617</v>
      </c>
      <c r="J109" s="14">
        <f t="shared" si="29"/>
        <v>154579.97</v>
      </c>
      <c r="K109" s="15">
        <f t="shared" si="29"/>
        <v>239</v>
      </c>
      <c r="L109" s="14">
        <f t="shared" si="29"/>
        <v>142289.69</v>
      </c>
      <c r="M109" s="15">
        <f t="shared" si="29"/>
        <v>1092</v>
      </c>
      <c r="N109" s="14">
        <f t="shared" si="29"/>
        <v>1021587.84</v>
      </c>
      <c r="O109" s="15">
        <f t="shared" si="29"/>
        <v>24</v>
      </c>
      <c r="P109" s="14">
        <f t="shared" si="29"/>
        <v>215003.88</v>
      </c>
      <c r="Q109" s="15">
        <f t="shared" si="29"/>
        <v>0</v>
      </c>
      <c r="R109" s="14">
        <f t="shared" si="29"/>
        <v>0</v>
      </c>
      <c r="S109" s="15">
        <f t="shared" si="29"/>
        <v>0</v>
      </c>
      <c r="T109" s="14">
        <f t="shared" si="29"/>
        <v>0</v>
      </c>
      <c r="U109" s="15">
        <f t="shared" si="29"/>
        <v>0</v>
      </c>
      <c r="V109" s="14">
        <f t="shared" si="29"/>
        <v>0</v>
      </c>
      <c r="W109" s="15">
        <f t="shared" si="29"/>
        <v>0</v>
      </c>
      <c r="X109" s="14">
        <f t="shared" si="15"/>
        <v>0</v>
      </c>
      <c r="Y109" s="14">
        <f t="shared" si="20"/>
        <v>334789.94</v>
      </c>
      <c r="Z109" s="14">
        <f t="shared" si="21"/>
        <v>260287.56</v>
      </c>
      <c r="AA109" s="15">
        <f>[2]Лист2!$M260</f>
        <v>120</v>
      </c>
      <c r="AB109" s="14">
        <f>[2]Лист2!M106</f>
        <v>30063.599999999999</v>
      </c>
      <c r="AC109" s="15">
        <f>[2]Лист2!N260</f>
        <v>52</v>
      </c>
      <c r="AD109" s="14">
        <f>[2]Лист2!$N106</f>
        <v>30958.2</v>
      </c>
      <c r="AE109" s="15">
        <f>[2]Лист2!$O260</f>
        <v>213</v>
      </c>
      <c r="AF109" s="14">
        <f>[2]Лист2!$O106</f>
        <v>199265.76</v>
      </c>
      <c r="AG109" s="15">
        <f>[2]Лист2!$S260</f>
        <v>8</v>
      </c>
      <c r="AH109" s="14">
        <f>[2]Лист2!$S106</f>
        <v>74502.38</v>
      </c>
      <c r="AI109" s="15">
        <f>[2]Лист2!$P260</f>
        <v>0</v>
      </c>
      <c r="AJ109" s="20">
        <f>[2]Лист2!$P106</f>
        <v>0</v>
      </c>
      <c r="AK109" s="15">
        <f>[2]Лист2!$Q260</f>
        <v>0</v>
      </c>
      <c r="AL109" s="14">
        <f>[2]Лист2!$Q106</f>
        <v>0</v>
      </c>
      <c r="AM109" s="15">
        <f>[2]Лист2!$R260</f>
        <v>0</v>
      </c>
      <c r="AN109" s="20">
        <f>[2]Лист2!$R106</f>
        <v>0</v>
      </c>
      <c r="AO109" s="15">
        <f>[2]Лист2!$T260</f>
        <v>0</v>
      </c>
      <c r="AP109" s="14">
        <f>[2]Лист2!$T106</f>
        <v>0</v>
      </c>
      <c r="AQ109" s="14">
        <f t="shared" si="22"/>
        <v>380417.43</v>
      </c>
      <c r="AR109" s="14">
        <f t="shared" si="23"/>
        <v>352359.47</v>
      </c>
      <c r="AS109" s="15">
        <f>[2]Лист2!$W260</f>
        <v>165</v>
      </c>
      <c r="AT109" s="14">
        <f>[2]Лист2!$W106</f>
        <v>41340.410000000003</v>
      </c>
      <c r="AU109" s="15">
        <f>[2]Лист2!$X260</f>
        <v>62</v>
      </c>
      <c r="AV109" s="14">
        <f>[2]Лист2!$X106</f>
        <v>36911.699999999997</v>
      </c>
      <c r="AW109" s="15">
        <f>[2]Лист2!$Y260</f>
        <v>293</v>
      </c>
      <c r="AX109" s="14">
        <f>[2]Лист2!$Y106</f>
        <v>274107.36</v>
      </c>
      <c r="AY109" s="15">
        <f>[2]Лист2!$AC260</f>
        <v>3</v>
      </c>
      <c r="AZ109" s="14">
        <f>[2]Лист2!$AC106</f>
        <v>28057.96</v>
      </c>
      <c r="BA109" s="15">
        <f>[2]Лист2!$Z260</f>
        <v>0</v>
      </c>
      <c r="BB109" s="20">
        <f>[2]Лист2!$Z106</f>
        <v>0</v>
      </c>
      <c r="BC109" s="15">
        <f>[2]Лист2!$AA260</f>
        <v>0</v>
      </c>
      <c r="BD109" s="14">
        <f>[2]Лист2!$AA106</f>
        <v>0</v>
      </c>
      <c r="BE109" s="15">
        <f>[2]Лист2!$AB260</f>
        <v>0</v>
      </c>
      <c r="BF109" s="20">
        <f>[2]Лист2!$AB106</f>
        <v>0</v>
      </c>
      <c r="BG109" s="15">
        <f>[2]Лист2!$AD260</f>
        <v>0</v>
      </c>
      <c r="BH109" s="14">
        <f>[2]Лист2!$AD106</f>
        <v>0</v>
      </c>
      <c r="BI109" s="14">
        <f t="shared" si="24"/>
        <v>422539.36</v>
      </c>
      <c r="BJ109" s="14">
        <f t="shared" si="25"/>
        <v>352607.04</v>
      </c>
      <c r="BK109" s="15">
        <f>[2]Лист2!$AG260</f>
        <v>166</v>
      </c>
      <c r="BL109" s="14">
        <f>[2]Лист2!$AG106</f>
        <v>41587.980000000003</v>
      </c>
      <c r="BM109" s="15">
        <f>[2]Лист2!$AH260</f>
        <v>62</v>
      </c>
      <c r="BN109" s="14">
        <f>[2]Лист2!$AH106</f>
        <v>36911.699999999997</v>
      </c>
      <c r="BO109" s="15">
        <f>[2]Лист2!$AI260</f>
        <v>293</v>
      </c>
      <c r="BP109" s="14">
        <f>[2]Лист2!$AI106</f>
        <v>274107.36</v>
      </c>
      <c r="BQ109" s="15">
        <f>[2]Лист2!$AM260</f>
        <v>8</v>
      </c>
      <c r="BR109" s="14">
        <f>[2]Лист2!$AM106</f>
        <v>69932.320000000007</v>
      </c>
      <c r="BS109" s="15">
        <f>[2]Лист2!$AJ260</f>
        <v>0</v>
      </c>
      <c r="BT109" s="20">
        <f>[2]Лист2!$AJ106</f>
        <v>0</v>
      </c>
      <c r="BU109" s="15">
        <f>[2]Лист2!$AK260</f>
        <v>0</v>
      </c>
      <c r="BV109" s="14">
        <f>[2]Лист2!$AK106</f>
        <v>0</v>
      </c>
      <c r="BW109" s="15">
        <f>[2]Лист2!$AL260</f>
        <v>0</v>
      </c>
      <c r="BX109" s="20">
        <f>[2]Лист2!$AL106</f>
        <v>0</v>
      </c>
      <c r="BY109" s="15">
        <f>[2]Лист2!$AN260</f>
        <v>0</v>
      </c>
      <c r="BZ109" s="14">
        <f>[2]Лист2!$AN106</f>
        <v>0</v>
      </c>
      <c r="CA109" s="14">
        <f t="shared" si="26"/>
        <v>395714.65</v>
      </c>
      <c r="CB109" s="14">
        <f t="shared" si="27"/>
        <v>353203.43</v>
      </c>
      <c r="CC109" s="15">
        <f>[2]Лист2!$AQ260</f>
        <v>166</v>
      </c>
      <c r="CD109" s="14">
        <f>[2]Лист2!$AQ106</f>
        <v>41587.980000000003</v>
      </c>
      <c r="CE109" s="15">
        <f>[2]Лист2!$AR260</f>
        <v>63</v>
      </c>
      <c r="CF109" s="14">
        <f>[2]Лист2!$AR106</f>
        <v>37508.089999999997</v>
      </c>
      <c r="CG109" s="15">
        <f>[2]Лист2!$AS260</f>
        <v>293</v>
      </c>
      <c r="CH109" s="14">
        <f>[2]Лист2!$AS106</f>
        <v>274107.36</v>
      </c>
      <c r="CI109" s="15">
        <f>[2]Лист2!$AW260</f>
        <v>5</v>
      </c>
      <c r="CJ109" s="14">
        <f>[2]Лист2!$AW106</f>
        <v>42511.22</v>
      </c>
      <c r="CK109" s="15">
        <f>[2]Лист2!$AT260</f>
        <v>0</v>
      </c>
      <c r="CL109" s="20">
        <f>[2]Лист2!$AT106</f>
        <v>0</v>
      </c>
      <c r="CM109" s="15">
        <f>[2]Лист2!$AU260</f>
        <v>0</v>
      </c>
      <c r="CN109" s="14">
        <f>[2]Лист2!$AU106</f>
        <v>0</v>
      </c>
      <c r="CO109" s="15">
        <f>[2]Лист2!$AV260</f>
        <v>0</v>
      </c>
      <c r="CP109" s="20">
        <f>[2]Лист2!$AV106</f>
        <v>0</v>
      </c>
      <c r="CQ109" s="15">
        <f>[2]Лист2!$AX260</f>
        <v>0</v>
      </c>
      <c r="CR109" s="14">
        <f>[2]Лист2!$AX106</f>
        <v>0</v>
      </c>
    </row>
    <row r="110" spans="1:96" s="19" customFormat="1" x14ac:dyDescent="0.25">
      <c r="A110" s="33" t="s">
        <v>260</v>
      </c>
      <c r="B110" s="31" t="s">
        <v>113</v>
      </c>
      <c r="C110" s="16">
        <v>330307</v>
      </c>
      <c r="D110" s="17" t="s">
        <v>144</v>
      </c>
      <c r="E110" s="17" t="s">
        <v>129</v>
      </c>
      <c r="F110" s="18" t="s">
        <v>145</v>
      </c>
      <c r="G110" s="14">
        <f t="shared" si="18"/>
        <v>342139.97</v>
      </c>
      <c r="H110" s="14">
        <f t="shared" si="19"/>
        <v>342139.97</v>
      </c>
      <c r="I110" s="15">
        <f t="shared" si="29"/>
        <v>104</v>
      </c>
      <c r="J110" s="14">
        <f t="shared" si="29"/>
        <v>40702.629999999997</v>
      </c>
      <c r="K110" s="15">
        <f t="shared" si="29"/>
        <v>51</v>
      </c>
      <c r="L110" s="14">
        <f t="shared" si="29"/>
        <v>29825.040000000001</v>
      </c>
      <c r="M110" s="15">
        <f t="shared" si="29"/>
        <v>266</v>
      </c>
      <c r="N110" s="14">
        <f t="shared" si="29"/>
        <v>271612.3</v>
      </c>
      <c r="O110" s="15">
        <f t="shared" si="29"/>
        <v>0</v>
      </c>
      <c r="P110" s="14">
        <f t="shared" si="29"/>
        <v>0</v>
      </c>
      <c r="Q110" s="15">
        <f t="shared" si="29"/>
        <v>0</v>
      </c>
      <c r="R110" s="14">
        <f t="shared" si="29"/>
        <v>0</v>
      </c>
      <c r="S110" s="15">
        <f t="shared" si="29"/>
        <v>0</v>
      </c>
      <c r="T110" s="14">
        <f t="shared" si="29"/>
        <v>0</v>
      </c>
      <c r="U110" s="15">
        <f t="shared" si="29"/>
        <v>0</v>
      </c>
      <c r="V110" s="14">
        <f t="shared" si="29"/>
        <v>0</v>
      </c>
      <c r="W110" s="15">
        <f t="shared" si="29"/>
        <v>0</v>
      </c>
      <c r="X110" s="14">
        <f t="shared" si="15"/>
        <v>0</v>
      </c>
      <c r="Y110" s="14">
        <f t="shared" si="20"/>
        <v>0</v>
      </c>
      <c r="Z110" s="14">
        <f t="shared" si="21"/>
        <v>0</v>
      </c>
      <c r="AA110" s="15">
        <f>[2]Лист2!$M261</f>
        <v>0</v>
      </c>
      <c r="AB110" s="14">
        <f>[2]Лист2!M107</f>
        <v>0</v>
      </c>
      <c r="AC110" s="15">
        <f>[2]Лист2!N261</f>
        <v>1</v>
      </c>
      <c r="AD110" s="14">
        <f>[2]Лист2!$N107</f>
        <v>0</v>
      </c>
      <c r="AE110" s="15">
        <f>[2]Лист2!$O261</f>
        <v>0</v>
      </c>
      <c r="AF110" s="14">
        <f>[2]Лист2!$O107</f>
        <v>0</v>
      </c>
      <c r="AG110" s="15">
        <f>[2]Лист2!$S261</f>
        <v>0</v>
      </c>
      <c r="AH110" s="14">
        <f>[2]Лист2!$S107</f>
        <v>0</v>
      </c>
      <c r="AI110" s="15">
        <f>[2]Лист2!$P261</f>
        <v>0</v>
      </c>
      <c r="AJ110" s="20">
        <f>[2]Лист2!$P107</f>
        <v>0</v>
      </c>
      <c r="AK110" s="15">
        <f>[2]Лист2!$Q261</f>
        <v>0</v>
      </c>
      <c r="AL110" s="14">
        <f>[2]Лист2!$Q107</f>
        <v>0</v>
      </c>
      <c r="AM110" s="15">
        <f>[2]Лист2!$R261</f>
        <v>0</v>
      </c>
      <c r="AN110" s="20">
        <f>[2]Лист2!$R107</f>
        <v>0</v>
      </c>
      <c r="AO110" s="15">
        <f>[2]Лист2!$T261</f>
        <v>0</v>
      </c>
      <c r="AP110" s="14">
        <f>[2]Лист2!$T107</f>
        <v>0</v>
      </c>
      <c r="AQ110" s="14">
        <f t="shared" si="22"/>
        <v>174316.26</v>
      </c>
      <c r="AR110" s="14">
        <f t="shared" si="23"/>
        <v>174316.26</v>
      </c>
      <c r="AS110" s="15">
        <f>[2]Лист2!$W261</f>
        <v>52</v>
      </c>
      <c r="AT110" s="14">
        <f>[2]Лист2!$W107</f>
        <v>21430.81</v>
      </c>
      <c r="AU110" s="15">
        <f>[2]Лист2!$X261</f>
        <v>25</v>
      </c>
      <c r="AV110" s="14">
        <f>[2]Лист2!$X107</f>
        <v>15964.37</v>
      </c>
      <c r="AW110" s="15">
        <f>[2]Лист2!$Y261</f>
        <v>133</v>
      </c>
      <c r="AX110" s="14">
        <f>[2]Лист2!$Y107</f>
        <v>136921.07999999999</v>
      </c>
      <c r="AY110" s="15">
        <f>[2]Лист2!$AC261</f>
        <v>0</v>
      </c>
      <c r="AZ110" s="14">
        <f>[2]Лист2!$AC107</f>
        <v>0</v>
      </c>
      <c r="BA110" s="15">
        <f>[2]Лист2!$Z261</f>
        <v>0</v>
      </c>
      <c r="BB110" s="20">
        <f>[2]Лист2!$Z107</f>
        <v>0</v>
      </c>
      <c r="BC110" s="15">
        <f>[2]Лист2!$AA261</f>
        <v>0</v>
      </c>
      <c r="BD110" s="14">
        <f>[2]Лист2!$AA107</f>
        <v>0</v>
      </c>
      <c r="BE110" s="15">
        <f>[2]Лист2!$AB261</f>
        <v>0</v>
      </c>
      <c r="BF110" s="20">
        <f>[2]Лист2!$AB107</f>
        <v>0</v>
      </c>
      <c r="BG110" s="15">
        <f>[2]Лист2!$AD261</f>
        <v>0</v>
      </c>
      <c r="BH110" s="14">
        <f>[2]Лист2!$AD107</f>
        <v>0</v>
      </c>
      <c r="BI110" s="14">
        <f t="shared" si="24"/>
        <v>66583.08</v>
      </c>
      <c r="BJ110" s="14">
        <f t="shared" si="25"/>
        <v>66583.08</v>
      </c>
      <c r="BK110" s="15">
        <f>[2]Лист2!$AG261</f>
        <v>20</v>
      </c>
      <c r="BL110" s="14">
        <f>[2]Лист2!$AG107</f>
        <v>6436.29</v>
      </c>
      <c r="BM110" s="15">
        <f>[2]Лист2!$AH261</f>
        <v>11</v>
      </c>
      <c r="BN110" s="14">
        <f>[2]Лист2!$AH107</f>
        <v>6864.71</v>
      </c>
      <c r="BO110" s="15">
        <f>[2]Лист2!$AI261</f>
        <v>53</v>
      </c>
      <c r="BP110" s="14">
        <f>[2]Лист2!$AI107</f>
        <v>53282.080000000002</v>
      </c>
      <c r="BQ110" s="15">
        <f>[2]Лист2!$AM261</f>
        <v>0</v>
      </c>
      <c r="BR110" s="14">
        <f>[2]Лист2!$AM107</f>
        <v>0</v>
      </c>
      <c r="BS110" s="15">
        <f>[2]Лист2!$AJ261</f>
        <v>0</v>
      </c>
      <c r="BT110" s="20">
        <f>[2]Лист2!$AJ107</f>
        <v>0</v>
      </c>
      <c r="BU110" s="15">
        <f>[2]Лист2!$AK261</f>
        <v>0</v>
      </c>
      <c r="BV110" s="14">
        <f>[2]Лист2!$AK107</f>
        <v>0</v>
      </c>
      <c r="BW110" s="15">
        <f>[2]Лист2!$AL261</f>
        <v>0</v>
      </c>
      <c r="BX110" s="20">
        <f>[2]Лист2!$AL107</f>
        <v>0</v>
      </c>
      <c r="BY110" s="15">
        <f>[2]Лист2!$AN261</f>
        <v>0</v>
      </c>
      <c r="BZ110" s="14">
        <f>[2]Лист2!$AN107</f>
        <v>0</v>
      </c>
      <c r="CA110" s="14">
        <f t="shared" si="26"/>
        <v>101240.63</v>
      </c>
      <c r="CB110" s="14">
        <f t="shared" si="27"/>
        <v>101240.63</v>
      </c>
      <c r="CC110" s="15">
        <f>[2]Лист2!$AQ261</f>
        <v>32</v>
      </c>
      <c r="CD110" s="14">
        <f>[2]Лист2!$AQ107</f>
        <v>12835.53</v>
      </c>
      <c r="CE110" s="15">
        <f>[2]Лист2!$AR261</f>
        <v>14</v>
      </c>
      <c r="CF110" s="14">
        <f>[2]Лист2!$AR107</f>
        <v>6995.96</v>
      </c>
      <c r="CG110" s="15">
        <f>[2]Лист2!$AS261</f>
        <v>80</v>
      </c>
      <c r="CH110" s="14">
        <f>[2]Лист2!$AS107</f>
        <v>81409.14</v>
      </c>
      <c r="CI110" s="15">
        <f>[2]Лист2!$AW261</f>
        <v>0</v>
      </c>
      <c r="CJ110" s="14">
        <f>[2]Лист2!$AW107</f>
        <v>0</v>
      </c>
      <c r="CK110" s="15">
        <f>[2]Лист2!$AT261</f>
        <v>0</v>
      </c>
      <c r="CL110" s="20">
        <f>[2]Лист2!$AT107</f>
        <v>0</v>
      </c>
      <c r="CM110" s="15">
        <f>[2]Лист2!$AU261</f>
        <v>0</v>
      </c>
      <c r="CN110" s="14">
        <f>[2]Лист2!$AU107</f>
        <v>0</v>
      </c>
      <c r="CO110" s="15">
        <f>[2]Лист2!$AV261</f>
        <v>0</v>
      </c>
      <c r="CP110" s="20">
        <f>[2]Лист2!$AV107</f>
        <v>0</v>
      </c>
      <c r="CQ110" s="15">
        <f>[2]Лист2!$AX261</f>
        <v>0</v>
      </c>
      <c r="CR110" s="14">
        <f>[2]Лист2!$AX107</f>
        <v>0</v>
      </c>
    </row>
    <row r="111" spans="1:96" s="19" customFormat="1" x14ac:dyDescent="0.25">
      <c r="A111" s="29" t="s">
        <v>261</v>
      </c>
      <c r="B111" s="31" t="s">
        <v>63</v>
      </c>
      <c r="C111" s="16">
        <v>330338</v>
      </c>
      <c r="D111" s="17" t="s">
        <v>144</v>
      </c>
      <c r="E111" s="17" t="s">
        <v>129</v>
      </c>
      <c r="F111" s="18" t="s">
        <v>145</v>
      </c>
      <c r="G111" s="14">
        <f t="shared" si="18"/>
        <v>16707145.109999999</v>
      </c>
      <c r="H111" s="14">
        <f t="shared" si="19"/>
        <v>73388.22</v>
      </c>
      <c r="I111" s="15">
        <f t="shared" si="29"/>
        <v>582</v>
      </c>
      <c r="J111" s="14">
        <f t="shared" si="29"/>
        <v>73388.22</v>
      </c>
      <c r="K111" s="15">
        <f t="shared" si="29"/>
        <v>0</v>
      </c>
      <c r="L111" s="14">
        <f t="shared" si="29"/>
        <v>0</v>
      </c>
      <c r="M111" s="15">
        <f t="shared" si="29"/>
        <v>0</v>
      </c>
      <c r="N111" s="14">
        <f t="shared" si="29"/>
        <v>0</v>
      </c>
      <c r="O111" s="15">
        <f t="shared" si="29"/>
        <v>256</v>
      </c>
      <c r="P111" s="14">
        <f t="shared" si="29"/>
        <v>10276443.58</v>
      </c>
      <c r="Q111" s="15">
        <f t="shared" si="29"/>
        <v>100</v>
      </c>
      <c r="R111" s="14">
        <f t="shared" si="29"/>
        <v>6357313.3099999996</v>
      </c>
      <c r="S111" s="15">
        <f t="shared" si="29"/>
        <v>0</v>
      </c>
      <c r="T111" s="14">
        <f t="shared" si="29"/>
        <v>0</v>
      </c>
      <c r="U111" s="15">
        <f t="shared" si="29"/>
        <v>100</v>
      </c>
      <c r="V111" s="14">
        <f t="shared" si="29"/>
        <v>6282252.7699999996</v>
      </c>
      <c r="W111" s="15">
        <f t="shared" si="29"/>
        <v>0</v>
      </c>
      <c r="X111" s="14">
        <f t="shared" si="15"/>
        <v>0</v>
      </c>
      <c r="Y111" s="14">
        <f t="shared" si="20"/>
        <v>5012143.53</v>
      </c>
      <c r="Z111" s="14">
        <f t="shared" si="21"/>
        <v>22016.47</v>
      </c>
      <c r="AA111" s="15">
        <f>[2]Лист2!$M262</f>
        <v>175</v>
      </c>
      <c r="AB111" s="14">
        <f>[2]Лист2!M108</f>
        <v>22016.47</v>
      </c>
      <c r="AC111" s="15">
        <f>[2]Лист2!N262</f>
        <v>0</v>
      </c>
      <c r="AD111" s="14">
        <f>[2]Лист2!$N108</f>
        <v>0</v>
      </c>
      <c r="AE111" s="15">
        <f>[2]Лист2!$O262</f>
        <v>0</v>
      </c>
      <c r="AF111" s="14">
        <f>[2]Лист2!$O108</f>
        <v>0</v>
      </c>
      <c r="AG111" s="15">
        <f>[2]Лист2!$S262</f>
        <v>77</v>
      </c>
      <c r="AH111" s="14">
        <f>[2]Лист2!$S108</f>
        <v>3082933.07</v>
      </c>
      <c r="AI111" s="15">
        <f>[2]Лист2!$P262</f>
        <v>30</v>
      </c>
      <c r="AJ111" s="20">
        <f>[2]Лист2!$P108</f>
        <v>1907193.99</v>
      </c>
      <c r="AK111" s="15">
        <f>[2]Лист2!$Q262</f>
        <v>0</v>
      </c>
      <c r="AL111" s="14">
        <f>[2]Лист2!$Q108</f>
        <v>0</v>
      </c>
      <c r="AM111" s="15">
        <f>[2]Лист2!$R262</f>
        <v>30</v>
      </c>
      <c r="AN111" s="20">
        <f>[2]Лист2!$R108</f>
        <v>1884675.83</v>
      </c>
      <c r="AO111" s="15">
        <f>[2]Лист2!$T262</f>
        <v>0</v>
      </c>
      <c r="AP111" s="14">
        <f>[2]Лист2!$T108</f>
        <v>0</v>
      </c>
      <c r="AQ111" s="14">
        <f t="shared" si="22"/>
        <v>3341429.02</v>
      </c>
      <c r="AR111" s="14">
        <f t="shared" si="23"/>
        <v>14677.64</v>
      </c>
      <c r="AS111" s="15">
        <f>[2]Лист2!$W262</f>
        <v>116</v>
      </c>
      <c r="AT111" s="14">
        <f>[2]Лист2!$W108</f>
        <v>14677.64</v>
      </c>
      <c r="AU111" s="15">
        <f>[2]Лист2!$X262</f>
        <v>0</v>
      </c>
      <c r="AV111" s="14">
        <f>[2]Лист2!$X108</f>
        <v>0</v>
      </c>
      <c r="AW111" s="15">
        <f>[2]Лист2!$Y262</f>
        <v>0</v>
      </c>
      <c r="AX111" s="14">
        <f>[2]Лист2!$Y108</f>
        <v>0</v>
      </c>
      <c r="AY111" s="15">
        <f>[2]Лист2!$AC262</f>
        <v>51</v>
      </c>
      <c r="AZ111" s="14">
        <f>[2]Лист2!$AC108</f>
        <v>2055288.72</v>
      </c>
      <c r="BA111" s="15">
        <f>[2]Лист2!$Z262</f>
        <v>20</v>
      </c>
      <c r="BB111" s="20">
        <f>[2]Лист2!$Z108</f>
        <v>1271462.6599999999</v>
      </c>
      <c r="BC111" s="15">
        <f>[2]Лист2!$AA262</f>
        <v>0</v>
      </c>
      <c r="BD111" s="14">
        <f>[2]Лист2!$AA108</f>
        <v>0</v>
      </c>
      <c r="BE111" s="15">
        <f>[2]Лист2!$AB262</f>
        <v>20</v>
      </c>
      <c r="BF111" s="20">
        <f>[2]Лист2!$AB108</f>
        <v>1256450.55</v>
      </c>
      <c r="BG111" s="15">
        <f>[2]Лист2!$AD262</f>
        <v>0</v>
      </c>
      <c r="BH111" s="14">
        <f>[2]Лист2!$AD108</f>
        <v>0</v>
      </c>
      <c r="BI111" s="14">
        <f t="shared" si="24"/>
        <v>3341429.02</v>
      </c>
      <c r="BJ111" s="14">
        <f t="shared" si="25"/>
        <v>14677.64</v>
      </c>
      <c r="BK111" s="15">
        <f>[2]Лист2!$AG262</f>
        <v>116</v>
      </c>
      <c r="BL111" s="14">
        <f>[2]Лист2!$AG108</f>
        <v>14677.64</v>
      </c>
      <c r="BM111" s="15">
        <f>[2]Лист2!$AH262</f>
        <v>0</v>
      </c>
      <c r="BN111" s="14">
        <f>[2]Лист2!$AH108</f>
        <v>0</v>
      </c>
      <c r="BO111" s="15">
        <f>[2]Лист2!$AI262</f>
        <v>0</v>
      </c>
      <c r="BP111" s="14">
        <f>[2]Лист2!$AI108</f>
        <v>0</v>
      </c>
      <c r="BQ111" s="15">
        <f>[2]Лист2!$AM262</f>
        <v>51</v>
      </c>
      <c r="BR111" s="14">
        <f>[2]Лист2!$AM108</f>
        <v>2055288.72</v>
      </c>
      <c r="BS111" s="15">
        <f>[2]Лист2!$AJ262</f>
        <v>20</v>
      </c>
      <c r="BT111" s="20">
        <f>[2]Лист2!$AJ108</f>
        <v>1271462.6599999999</v>
      </c>
      <c r="BU111" s="15">
        <f>[2]Лист2!$AK262</f>
        <v>0</v>
      </c>
      <c r="BV111" s="14">
        <f>[2]Лист2!$AK108</f>
        <v>0</v>
      </c>
      <c r="BW111" s="15">
        <f>[2]Лист2!$AL262</f>
        <v>20</v>
      </c>
      <c r="BX111" s="20">
        <f>[2]Лист2!$AL108</f>
        <v>1256450.55</v>
      </c>
      <c r="BY111" s="15">
        <f>[2]Лист2!$AN262</f>
        <v>0</v>
      </c>
      <c r="BZ111" s="14">
        <f>[2]Лист2!$AN108</f>
        <v>0</v>
      </c>
      <c r="CA111" s="14">
        <f t="shared" si="26"/>
        <v>5012143.54</v>
      </c>
      <c r="CB111" s="14">
        <f t="shared" si="27"/>
        <v>22016.47</v>
      </c>
      <c r="CC111" s="15">
        <f>[2]Лист2!$AQ262</f>
        <v>175</v>
      </c>
      <c r="CD111" s="14">
        <f>[2]Лист2!$AQ108</f>
        <v>22016.47</v>
      </c>
      <c r="CE111" s="15">
        <f>[2]Лист2!$AR262</f>
        <v>0</v>
      </c>
      <c r="CF111" s="14">
        <f>[2]Лист2!$AR108</f>
        <v>0</v>
      </c>
      <c r="CG111" s="15">
        <f>[2]Лист2!$AS262</f>
        <v>0</v>
      </c>
      <c r="CH111" s="14">
        <f>[2]Лист2!$AS108</f>
        <v>0</v>
      </c>
      <c r="CI111" s="15">
        <f>[2]Лист2!$AW262</f>
        <v>77</v>
      </c>
      <c r="CJ111" s="14">
        <f>[2]Лист2!$AW108</f>
        <v>3082933.07</v>
      </c>
      <c r="CK111" s="15">
        <f>[2]Лист2!$AT262</f>
        <v>30</v>
      </c>
      <c r="CL111" s="20">
        <f>[2]Лист2!$AT108</f>
        <v>1907194</v>
      </c>
      <c r="CM111" s="15">
        <f>[2]Лист2!$AU262</f>
        <v>0</v>
      </c>
      <c r="CN111" s="14">
        <f>[2]Лист2!$AU108</f>
        <v>0</v>
      </c>
      <c r="CO111" s="15">
        <f>[2]Лист2!$AV262</f>
        <v>30</v>
      </c>
      <c r="CP111" s="20">
        <f>[2]Лист2!$AV108</f>
        <v>1884675.84</v>
      </c>
      <c r="CQ111" s="15">
        <f>[2]Лист2!$AX262</f>
        <v>0</v>
      </c>
      <c r="CR111" s="14">
        <f>[2]Лист2!$AX108</f>
        <v>0</v>
      </c>
    </row>
    <row r="112" spans="1:96" s="19" customFormat="1" x14ac:dyDescent="0.25">
      <c r="A112" s="33" t="s">
        <v>262</v>
      </c>
      <c r="B112" s="31" t="s">
        <v>64</v>
      </c>
      <c r="C112" s="16">
        <v>330339</v>
      </c>
      <c r="D112" s="17" t="s">
        <v>144</v>
      </c>
      <c r="E112" s="17" t="s">
        <v>129</v>
      </c>
      <c r="F112" s="18" t="s">
        <v>145</v>
      </c>
      <c r="G112" s="14">
        <f t="shared" si="18"/>
        <v>3871026.94</v>
      </c>
      <c r="H112" s="14">
        <f t="shared" si="19"/>
        <v>3650357.46</v>
      </c>
      <c r="I112" s="15">
        <f t="shared" si="29"/>
        <v>0</v>
      </c>
      <c r="J112" s="14">
        <f t="shared" si="29"/>
        <v>0</v>
      </c>
      <c r="K112" s="15">
        <f t="shared" si="29"/>
        <v>0</v>
      </c>
      <c r="L112" s="14">
        <f t="shared" si="29"/>
        <v>0</v>
      </c>
      <c r="M112" s="15">
        <f t="shared" si="29"/>
        <v>0</v>
      </c>
      <c r="N112" s="14">
        <f t="shared" si="29"/>
        <v>3650357.46</v>
      </c>
      <c r="O112" s="15">
        <f t="shared" si="29"/>
        <v>16</v>
      </c>
      <c r="P112" s="14">
        <f t="shared" si="29"/>
        <v>220669.48</v>
      </c>
      <c r="Q112" s="15">
        <f t="shared" si="29"/>
        <v>0</v>
      </c>
      <c r="R112" s="14">
        <f t="shared" si="29"/>
        <v>0</v>
      </c>
      <c r="S112" s="15">
        <f t="shared" si="29"/>
        <v>0</v>
      </c>
      <c r="T112" s="14">
        <f t="shared" si="29"/>
        <v>0</v>
      </c>
      <c r="U112" s="15">
        <f t="shared" si="29"/>
        <v>0</v>
      </c>
      <c r="V112" s="14">
        <f t="shared" si="29"/>
        <v>0</v>
      </c>
      <c r="W112" s="15">
        <f t="shared" si="29"/>
        <v>0</v>
      </c>
      <c r="X112" s="14">
        <f t="shared" si="15"/>
        <v>0</v>
      </c>
      <c r="Y112" s="14">
        <f t="shared" si="20"/>
        <v>927949.97</v>
      </c>
      <c r="Z112" s="14">
        <f t="shared" si="21"/>
        <v>886723.9</v>
      </c>
      <c r="AA112" s="15">
        <f>[2]Лист2!$M263</f>
        <v>0</v>
      </c>
      <c r="AB112" s="14">
        <f>[2]Лист2!M109</f>
        <v>0</v>
      </c>
      <c r="AC112" s="15">
        <f>[2]Лист2!N263</f>
        <v>0</v>
      </c>
      <c r="AD112" s="14">
        <f>[2]Лист2!$N109</f>
        <v>0</v>
      </c>
      <c r="AE112" s="15">
        <f>[2]Лист2!$O263</f>
        <v>0</v>
      </c>
      <c r="AF112" s="14">
        <f>[2]Лист2!$O109</f>
        <v>886723.9</v>
      </c>
      <c r="AG112" s="15">
        <f>[2]Лист2!$S263</f>
        <v>3</v>
      </c>
      <c r="AH112" s="14">
        <f>[2]Лист2!$S109</f>
        <v>41226.07</v>
      </c>
      <c r="AI112" s="15">
        <f>[2]Лист2!$P263</f>
        <v>0</v>
      </c>
      <c r="AJ112" s="20">
        <f>[2]Лист2!$P109</f>
        <v>0</v>
      </c>
      <c r="AK112" s="15">
        <f>[2]Лист2!$Q263</f>
        <v>0</v>
      </c>
      <c r="AL112" s="14">
        <f>[2]Лист2!$Q109</f>
        <v>0</v>
      </c>
      <c r="AM112" s="15">
        <f>[2]Лист2!$R263</f>
        <v>0</v>
      </c>
      <c r="AN112" s="20">
        <f>[2]Лист2!$R109</f>
        <v>0</v>
      </c>
      <c r="AO112" s="15">
        <f>[2]Лист2!$T263</f>
        <v>0</v>
      </c>
      <c r="AP112" s="14">
        <f>[2]Лист2!$T109</f>
        <v>0</v>
      </c>
      <c r="AQ112" s="14">
        <f t="shared" si="22"/>
        <v>821527.2</v>
      </c>
      <c r="AR112" s="14">
        <f t="shared" si="23"/>
        <v>738543.66</v>
      </c>
      <c r="AS112" s="15">
        <f>[2]Лист2!$W263</f>
        <v>0</v>
      </c>
      <c r="AT112" s="14">
        <f>[2]Лист2!$W109</f>
        <v>0</v>
      </c>
      <c r="AU112" s="15">
        <f>[2]Лист2!$X263</f>
        <v>0</v>
      </c>
      <c r="AV112" s="14">
        <f>[2]Лист2!$X109</f>
        <v>0</v>
      </c>
      <c r="AW112" s="15">
        <f>[2]Лист2!$Y263</f>
        <v>0</v>
      </c>
      <c r="AX112" s="14">
        <f>[2]Лист2!$Y109</f>
        <v>738543.66</v>
      </c>
      <c r="AY112" s="15">
        <f>[2]Лист2!$AC263</f>
        <v>7</v>
      </c>
      <c r="AZ112" s="14">
        <f>[2]Лист2!$AC109</f>
        <v>82983.539999999994</v>
      </c>
      <c r="BA112" s="15">
        <f>[2]Лист2!$Z263</f>
        <v>0</v>
      </c>
      <c r="BB112" s="20">
        <f>[2]Лист2!$Z109</f>
        <v>0</v>
      </c>
      <c r="BC112" s="15">
        <f>[2]Лист2!$AA263</f>
        <v>0</v>
      </c>
      <c r="BD112" s="14">
        <f>[2]Лист2!$AA109</f>
        <v>0</v>
      </c>
      <c r="BE112" s="15">
        <f>[2]Лист2!$AB263</f>
        <v>0</v>
      </c>
      <c r="BF112" s="20">
        <f>[2]Лист2!$AB109</f>
        <v>0</v>
      </c>
      <c r="BG112" s="15">
        <f>[2]Лист2!$AD263</f>
        <v>0</v>
      </c>
      <c r="BH112" s="14">
        <f>[2]Лист2!$AD109</f>
        <v>0</v>
      </c>
      <c r="BI112" s="14">
        <f t="shared" si="24"/>
        <v>1176491.27</v>
      </c>
      <c r="BJ112" s="14">
        <f t="shared" si="25"/>
        <v>1080031.3999999999</v>
      </c>
      <c r="BK112" s="15">
        <f>[2]Лист2!$AG263</f>
        <v>0</v>
      </c>
      <c r="BL112" s="14">
        <f>[2]Лист2!$AG109</f>
        <v>0</v>
      </c>
      <c r="BM112" s="15">
        <f>[2]Лист2!$AH263</f>
        <v>0</v>
      </c>
      <c r="BN112" s="14">
        <f>[2]Лист2!$AH109</f>
        <v>0</v>
      </c>
      <c r="BO112" s="15">
        <f>[2]Лист2!$AI263</f>
        <v>0</v>
      </c>
      <c r="BP112" s="14">
        <f>[2]Лист2!$AI109</f>
        <v>1080031.3999999999</v>
      </c>
      <c r="BQ112" s="15">
        <f>[2]Лист2!$AM263</f>
        <v>6</v>
      </c>
      <c r="BR112" s="14">
        <f>[2]Лист2!$AM109</f>
        <v>96459.87</v>
      </c>
      <c r="BS112" s="15">
        <f>[2]Лист2!$AJ263</f>
        <v>0</v>
      </c>
      <c r="BT112" s="20">
        <f>[2]Лист2!$AJ109</f>
        <v>0</v>
      </c>
      <c r="BU112" s="15">
        <f>[2]Лист2!$AK263</f>
        <v>0</v>
      </c>
      <c r="BV112" s="14">
        <f>[2]Лист2!$AK109</f>
        <v>0</v>
      </c>
      <c r="BW112" s="15">
        <f>[2]Лист2!$AL263</f>
        <v>0</v>
      </c>
      <c r="BX112" s="20">
        <f>[2]Лист2!$AL109</f>
        <v>0</v>
      </c>
      <c r="BY112" s="15">
        <f>[2]Лист2!$AN263</f>
        <v>0</v>
      </c>
      <c r="BZ112" s="14">
        <f>[2]Лист2!$AN109</f>
        <v>0</v>
      </c>
      <c r="CA112" s="14">
        <f t="shared" si="26"/>
        <v>945058.5</v>
      </c>
      <c r="CB112" s="14">
        <f t="shared" si="27"/>
        <v>945058.5</v>
      </c>
      <c r="CC112" s="15">
        <f>[2]Лист2!$AQ263</f>
        <v>0</v>
      </c>
      <c r="CD112" s="14">
        <f>[2]Лист2!$AQ109</f>
        <v>0</v>
      </c>
      <c r="CE112" s="15">
        <f>[2]Лист2!$AR263</f>
        <v>0</v>
      </c>
      <c r="CF112" s="14">
        <f>[2]Лист2!$AR109</f>
        <v>0</v>
      </c>
      <c r="CG112" s="15">
        <f>[2]Лист2!$AS263</f>
        <v>0</v>
      </c>
      <c r="CH112" s="14">
        <f>[2]Лист2!$AS109</f>
        <v>945058.5</v>
      </c>
      <c r="CI112" s="15">
        <f>[2]Лист2!$AW263</f>
        <v>0</v>
      </c>
      <c r="CJ112" s="14">
        <f>[2]Лист2!$AW109</f>
        <v>0</v>
      </c>
      <c r="CK112" s="15">
        <f>[2]Лист2!$AT263</f>
        <v>0</v>
      </c>
      <c r="CL112" s="20">
        <f>[2]Лист2!$AT109</f>
        <v>0</v>
      </c>
      <c r="CM112" s="15">
        <f>[2]Лист2!$AU263</f>
        <v>0</v>
      </c>
      <c r="CN112" s="14">
        <f>[2]Лист2!$AU109</f>
        <v>0</v>
      </c>
      <c r="CO112" s="15">
        <f>[2]Лист2!$AV263</f>
        <v>0</v>
      </c>
      <c r="CP112" s="20">
        <f>[2]Лист2!$AV109</f>
        <v>0</v>
      </c>
      <c r="CQ112" s="15">
        <f>[2]Лист2!$AX263</f>
        <v>0</v>
      </c>
      <c r="CR112" s="14">
        <f>[2]Лист2!$AX109</f>
        <v>0</v>
      </c>
    </row>
    <row r="113" spans="1:96" s="19" customFormat="1" x14ac:dyDescent="0.25">
      <c r="A113" s="29" t="s">
        <v>263</v>
      </c>
      <c r="B113" s="34" t="s">
        <v>106</v>
      </c>
      <c r="C113" s="16">
        <v>330400</v>
      </c>
      <c r="D113" s="17" t="s">
        <v>144</v>
      </c>
      <c r="E113" s="17" t="s">
        <v>129</v>
      </c>
      <c r="F113" s="18" t="s">
        <v>145</v>
      </c>
      <c r="G113" s="14">
        <f t="shared" si="18"/>
        <v>441376.72</v>
      </c>
      <c r="H113" s="14">
        <f t="shared" si="19"/>
        <v>441376.72</v>
      </c>
      <c r="I113" s="15">
        <f t="shared" si="29"/>
        <v>450</v>
      </c>
      <c r="J113" s="14">
        <f t="shared" si="29"/>
        <v>202165.73</v>
      </c>
      <c r="K113" s="15">
        <f t="shared" si="29"/>
        <v>0</v>
      </c>
      <c r="L113" s="14">
        <f t="shared" si="29"/>
        <v>0</v>
      </c>
      <c r="M113" s="15">
        <f t="shared" si="29"/>
        <v>233</v>
      </c>
      <c r="N113" s="14">
        <f t="shared" si="29"/>
        <v>239210.99</v>
      </c>
      <c r="O113" s="15">
        <f t="shared" si="29"/>
        <v>0</v>
      </c>
      <c r="P113" s="14">
        <f t="shared" si="29"/>
        <v>0</v>
      </c>
      <c r="Q113" s="15">
        <f t="shared" si="29"/>
        <v>0</v>
      </c>
      <c r="R113" s="14">
        <f t="shared" si="29"/>
        <v>0</v>
      </c>
      <c r="S113" s="15">
        <f t="shared" si="29"/>
        <v>0</v>
      </c>
      <c r="T113" s="14">
        <f t="shared" si="29"/>
        <v>0</v>
      </c>
      <c r="U113" s="15">
        <f t="shared" si="29"/>
        <v>0</v>
      </c>
      <c r="V113" s="14">
        <f t="shared" si="29"/>
        <v>0</v>
      </c>
      <c r="W113" s="15">
        <f t="shared" si="29"/>
        <v>0</v>
      </c>
      <c r="X113" s="14">
        <f t="shared" si="15"/>
        <v>0</v>
      </c>
      <c r="Y113" s="14">
        <f t="shared" si="20"/>
        <v>120842.14</v>
      </c>
      <c r="Z113" s="14">
        <f t="shared" si="21"/>
        <v>120842.14</v>
      </c>
      <c r="AA113" s="15">
        <f>[2]Лист2!$M264</f>
        <v>113</v>
      </c>
      <c r="AB113" s="14">
        <f>[2]Лист2!M110</f>
        <v>52133.33</v>
      </c>
      <c r="AC113" s="15">
        <f>[2]Лист2!N264</f>
        <v>0</v>
      </c>
      <c r="AD113" s="14">
        <f>[2]Лист2!$N110</f>
        <v>0</v>
      </c>
      <c r="AE113" s="15">
        <f>[2]Лист2!$O264</f>
        <v>70</v>
      </c>
      <c r="AF113" s="14">
        <f>[2]Лист2!$O110</f>
        <v>68708.81</v>
      </c>
      <c r="AG113" s="15">
        <f>[2]Лист2!$S264</f>
        <v>0</v>
      </c>
      <c r="AH113" s="14">
        <f>[2]Лист2!$S110</f>
        <v>0</v>
      </c>
      <c r="AI113" s="15">
        <f>[2]Лист2!$P264</f>
        <v>0</v>
      </c>
      <c r="AJ113" s="20">
        <f>[2]Лист2!$P110</f>
        <v>0</v>
      </c>
      <c r="AK113" s="15">
        <f>[2]Лист2!$Q264</f>
        <v>0</v>
      </c>
      <c r="AL113" s="14">
        <f>[2]Лист2!$Q110</f>
        <v>0</v>
      </c>
      <c r="AM113" s="15">
        <f>[2]Лист2!$R264</f>
        <v>0</v>
      </c>
      <c r="AN113" s="20">
        <f>[2]Лист2!$R110</f>
        <v>0</v>
      </c>
      <c r="AO113" s="15">
        <f>[2]Лист2!$T264</f>
        <v>0</v>
      </c>
      <c r="AP113" s="14">
        <f>[2]Лист2!$T110</f>
        <v>0</v>
      </c>
      <c r="AQ113" s="14">
        <f t="shared" si="22"/>
        <v>101951.01</v>
      </c>
      <c r="AR113" s="14">
        <f t="shared" si="23"/>
        <v>101951.01</v>
      </c>
      <c r="AS113" s="15">
        <f>[2]Лист2!$W264</f>
        <v>116</v>
      </c>
      <c r="AT113" s="14">
        <f>[2]Лист2!$W110</f>
        <v>51732.45</v>
      </c>
      <c r="AU113" s="15">
        <f>[2]Лист2!$X264</f>
        <v>0</v>
      </c>
      <c r="AV113" s="14">
        <f>[2]Лист2!$X110</f>
        <v>0</v>
      </c>
      <c r="AW113" s="15">
        <f>[2]Лист2!$Y264</f>
        <v>48</v>
      </c>
      <c r="AX113" s="14">
        <f>[2]Лист2!$Y110</f>
        <v>50218.559999999998</v>
      </c>
      <c r="AY113" s="15">
        <f>[2]Лист2!$AC264</f>
        <v>0</v>
      </c>
      <c r="AZ113" s="14">
        <f>[2]Лист2!$AC110</f>
        <v>0</v>
      </c>
      <c r="BA113" s="15">
        <f>[2]Лист2!$Z264</f>
        <v>0</v>
      </c>
      <c r="BB113" s="20">
        <f>[2]Лист2!$Z110</f>
        <v>0</v>
      </c>
      <c r="BC113" s="15">
        <f>[2]Лист2!$AA264</f>
        <v>0</v>
      </c>
      <c r="BD113" s="14">
        <f>[2]Лист2!$AA110</f>
        <v>0</v>
      </c>
      <c r="BE113" s="15">
        <f>[2]Лист2!$AB264</f>
        <v>0</v>
      </c>
      <c r="BF113" s="20">
        <f>[2]Лист2!$AB110</f>
        <v>0</v>
      </c>
      <c r="BG113" s="15">
        <f>[2]Лист2!$AD264</f>
        <v>0</v>
      </c>
      <c r="BH113" s="14">
        <f>[2]Лист2!$AD110</f>
        <v>0</v>
      </c>
      <c r="BI113" s="14">
        <f t="shared" si="24"/>
        <v>108813.09</v>
      </c>
      <c r="BJ113" s="14">
        <f t="shared" si="25"/>
        <v>108813.09</v>
      </c>
      <c r="BK113" s="15">
        <f>[2]Лист2!$AG264</f>
        <v>106</v>
      </c>
      <c r="BL113" s="14">
        <f>[2]Лист2!$AG110</f>
        <v>47101.95</v>
      </c>
      <c r="BM113" s="15">
        <f>[2]Лист2!$AH264</f>
        <v>0</v>
      </c>
      <c r="BN113" s="14">
        <f>[2]Лист2!$AH110</f>
        <v>0</v>
      </c>
      <c r="BO113" s="15">
        <f>[2]Лист2!$AI264</f>
        <v>59</v>
      </c>
      <c r="BP113" s="14">
        <f>[2]Лист2!$AI110</f>
        <v>61711.14</v>
      </c>
      <c r="BQ113" s="15">
        <f>[2]Лист2!$AM264</f>
        <v>0</v>
      </c>
      <c r="BR113" s="14">
        <f>[2]Лист2!$AM110</f>
        <v>0</v>
      </c>
      <c r="BS113" s="15">
        <f>[2]Лист2!$AJ264</f>
        <v>0</v>
      </c>
      <c r="BT113" s="20">
        <f>[2]Лист2!$AJ110</f>
        <v>0</v>
      </c>
      <c r="BU113" s="15">
        <f>[2]Лист2!$AK264</f>
        <v>0</v>
      </c>
      <c r="BV113" s="14">
        <f>[2]Лист2!$AK110</f>
        <v>0</v>
      </c>
      <c r="BW113" s="15">
        <f>[2]Лист2!$AL264</f>
        <v>0</v>
      </c>
      <c r="BX113" s="20">
        <f>[2]Лист2!$AL110</f>
        <v>0</v>
      </c>
      <c r="BY113" s="15">
        <f>[2]Лист2!$AN264</f>
        <v>0</v>
      </c>
      <c r="BZ113" s="14">
        <f>[2]Лист2!$AN110</f>
        <v>0</v>
      </c>
      <c r="CA113" s="14">
        <f t="shared" si="26"/>
        <v>109770.48</v>
      </c>
      <c r="CB113" s="14">
        <f t="shared" si="27"/>
        <v>109770.48</v>
      </c>
      <c r="CC113" s="15">
        <f>[2]Лист2!$AQ264</f>
        <v>115</v>
      </c>
      <c r="CD113" s="14">
        <f>[2]Лист2!$AQ110</f>
        <v>51198</v>
      </c>
      <c r="CE113" s="15">
        <f>[2]Лист2!$AR264</f>
        <v>0</v>
      </c>
      <c r="CF113" s="14">
        <f>[2]Лист2!$AR110</f>
        <v>0</v>
      </c>
      <c r="CG113" s="15">
        <f>[2]Лист2!$AS264</f>
        <v>56</v>
      </c>
      <c r="CH113" s="14">
        <f>[2]Лист2!$AS110</f>
        <v>58572.480000000003</v>
      </c>
      <c r="CI113" s="15">
        <f>[2]Лист2!$AW264</f>
        <v>0</v>
      </c>
      <c r="CJ113" s="14">
        <f>[2]Лист2!$AW110</f>
        <v>0</v>
      </c>
      <c r="CK113" s="15">
        <f>[2]Лист2!$AT264</f>
        <v>0</v>
      </c>
      <c r="CL113" s="20">
        <f>[2]Лист2!$AT110</f>
        <v>0</v>
      </c>
      <c r="CM113" s="15">
        <f>[2]Лист2!$AU264</f>
        <v>0</v>
      </c>
      <c r="CN113" s="14">
        <f>[2]Лист2!$AU110</f>
        <v>0</v>
      </c>
      <c r="CO113" s="15">
        <f>[2]Лист2!$AV264</f>
        <v>0</v>
      </c>
      <c r="CP113" s="20">
        <f>[2]Лист2!$AV110</f>
        <v>0</v>
      </c>
      <c r="CQ113" s="15">
        <f>[2]Лист2!$AX264</f>
        <v>0</v>
      </c>
      <c r="CR113" s="14">
        <f>[2]Лист2!$AX110</f>
        <v>0</v>
      </c>
    </row>
    <row r="114" spans="1:96" s="19" customFormat="1" x14ac:dyDescent="0.25">
      <c r="A114" s="33" t="s">
        <v>264</v>
      </c>
      <c r="B114" s="31" t="s">
        <v>107</v>
      </c>
      <c r="C114" s="16">
        <v>330405</v>
      </c>
      <c r="D114" s="17" t="s">
        <v>144</v>
      </c>
      <c r="E114" s="17" t="s">
        <v>129</v>
      </c>
      <c r="F114" s="18" t="s">
        <v>145</v>
      </c>
      <c r="G114" s="14">
        <f t="shared" si="18"/>
        <v>0</v>
      </c>
      <c r="H114" s="14">
        <f t="shared" si="19"/>
        <v>0</v>
      </c>
      <c r="I114" s="15">
        <f t="shared" si="29"/>
        <v>0</v>
      </c>
      <c r="J114" s="14">
        <f t="shared" si="29"/>
        <v>0</v>
      </c>
      <c r="K114" s="15">
        <f t="shared" si="29"/>
        <v>0</v>
      </c>
      <c r="L114" s="14">
        <f t="shared" si="29"/>
        <v>0</v>
      </c>
      <c r="M114" s="15">
        <f t="shared" si="29"/>
        <v>0</v>
      </c>
      <c r="N114" s="14">
        <f t="shared" si="29"/>
        <v>0</v>
      </c>
      <c r="O114" s="15">
        <f t="shared" si="29"/>
        <v>0</v>
      </c>
      <c r="P114" s="14">
        <f t="shared" si="29"/>
        <v>0</v>
      </c>
      <c r="Q114" s="15">
        <f t="shared" si="29"/>
        <v>0</v>
      </c>
      <c r="R114" s="14">
        <f t="shared" si="29"/>
        <v>0</v>
      </c>
      <c r="S114" s="15">
        <f t="shared" si="29"/>
        <v>0</v>
      </c>
      <c r="T114" s="14">
        <f t="shared" si="29"/>
        <v>0</v>
      </c>
      <c r="U114" s="15">
        <f t="shared" si="29"/>
        <v>0</v>
      </c>
      <c r="V114" s="14">
        <f t="shared" si="29"/>
        <v>0</v>
      </c>
      <c r="W114" s="15">
        <f t="shared" si="29"/>
        <v>0</v>
      </c>
      <c r="X114" s="14">
        <f t="shared" si="15"/>
        <v>0</v>
      </c>
      <c r="Y114" s="14">
        <f t="shared" si="20"/>
        <v>0</v>
      </c>
      <c r="Z114" s="14">
        <f t="shared" si="21"/>
        <v>0</v>
      </c>
      <c r="AA114" s="15">
        <f>[2]Лист2!$M265</f>
        <v>0</v>
      </c>
      <c r="AB114" s="14">
        <f>[2]Лист2!M111</f>
        <v>0</v>
      </c>
      <c r="AC114" s="15">
        <f>[2]Лист2!N265</f>
        <v>0</v>
      </c>
      <c r="AD114" s="14">
        <f>[2]Лист2!$N111</f>
        <v>0</v>
      </c>
      <c r="AE114" s="15">
        <f>[2]Лист2!$O265</f>
        <v>0</v>
      </c>
      <c r="AF114" s="14">
        <f>[2]Лист2!$O111</f>
        <v>0</v>
      </c>
      <c r="AG114" s="15">
        <f>[2]Лист2!$S265</f>
        <v>0</v>
      </c>
      <c r="AH114" s="14">
        <f>[2]Лист2!$S111</f>
        <v>0</v>
      </c>
      <c r="AI114" s="15">
        <f>[2]Лист2!$P265</f>
        <v>0</v>
      </c>
      <c r="AJ114" s="20">
        <f>[2]Лист2!$P111</f>
        <v>0</v>
      </c>
      <c r="AK114" s="15">
        <f>[2]Лист2!$Q265</f>
        <v>0</v>
      </c>
      <c r="AL114" s="14">
        <f>[2]Лист2!$Q111</f>
        <v>0</v>
      </c>
      <c r="AM114" s="15">
        <f>[2]Лист2!$R265</f>
        <v>0</v>
      </c>
      <c r="AN114" s="20">
        <f>[2]Лист2!$R111</f>
        <v>0</v>
      </c>
      <c r="AO114" s="15">
        <f>[2]Лист2!$T265</f>
        <v>0</v>
      </c>
      <c r="AP114" s="14">
        <f>[2]Лист2!$T111</f>
        <v>0</v>
      </c>
      <c r="AQ114" s="14">
        <f t="shared" si="22"/>
        <v>0</v>
      </c>
      <c r="AR114" s="14">
        <f t="shared" si="23"/>
        <v>0</v>
      </c>
      <c r="AS114" s="15">
        <f>[2]Лист2!$W265</f>
        <v>0</v>
      </c>
      <c r="AT114" s="14">
        <f>[2]Лист2!$W111</f>
        <v>0</v>
      </c>
      <c r="AU114" s="15">
        <f>[2]Лист2!$X265</f>
        <v>0</v>
      </c>
      <c r="AV114" s="14">
        <f>[2]Лист2!$X111</f>
        <v>0</v>
      </c>
      <c r="AW114" s="15">
        <f>[2]Лист2!$Y265</f>
        <v>0</v>
      </c>
      <c r="AX114" s="14">
        <f>[2]Лист2!$Y111</f>
        <v>0</v>
      </c>
      <c r="AY114" s="15">
        <f>[2]Лист2!$AC265</f>
        <v>0</v>
      </c>
      <c r="AZ114" s="14">
        <f>[2]Лист2!$AC111</f>
        <v>0</v>
      </c>
      <c r="BA114" s="15">
        <f>[2]Лист2!$Z265</f>
        <v>0</v>
      </c>
      <c r="BB114" s="20">
        <f>[2]Лист2!$Z111</f>
        <v>0</v>
      </c>
      <c r="BC114" s="15">
        <f>[2]Лист2!$AA265</f>
        <v>0</v>
      </c>
      <c r="BD114" s="14">
        <f>[2]Лист2!$AA111</f>
        <v>0</v>
      </c>
      <c r="BE114" s="15">
        <f>[2]Лист2!$AB265</f>
        <v>0</v>
      </c>
      <c r="BF114" s="20">
        <f>[2]Лист2!$AB111</f>
        <v>0</v>
      </c>
      <c r="BG114" s="15">
        <f>[2]Лист2!$AD265</f>
        <v>0</v>
      </c>
      <c r="BH114" s="14">
        <f>[2]Лист2!$AD111</f>
        <v>0</v>
      </c>
      <c r="BI114" s="14">
        <f t="shared" si="24"/>
        <v>0</v>
      </c>
      <c r="BJ114" s="14">
        <f t="shared" si="25"/>
        <v>0</v>
      </c>
      <c r="BK114" s="15">
        <f>[2]Лист2!$AG265</f>
        <v>0</v>
      </c>
      <c r="BL114" s="14">
        <f>[2]Лист2!$AG111</f>
        <v>0</v>
      </c>
      <c r="BM114" s="15">
        <f>[2]Лист2!$AH265</f>
        <v>0</v>
      </c>
      <c r="BN114" s="14">
        <f>[2]Лист2!$AH111</f>
        <v>0</v>
      </c>
      <c r="BO114" s="15">
        <f>[2]Лист2!$AI265</f>
        <v>0</v>
      </c>
      <c r="BP114" s="14">
        <f>[2]Лист2!$AI111</f>
        <v>0</v>
      </c>
      <c r="BQ114" s="15">
        <f>[2]Лист2!$AM265</f>
        <v>0</v>
      </c>
      <c r="BR114" s="14">
        <f>[2]Лист2!$AM111</f>
        <v>0</v>
      </c>
      <c r="BS114" s="15">
        <f>[2]Лист2!$AJ265</f>
        <v>0</v>
      </c>
      <c r="BT114" s="20">
        <f>[2]Лист2!$AJ111</f>
        <v>0</v>
      </c>
      <c r="BU114" s="15">
        <f>[2]Лист2!$AK265</f>
        <v>0</v>
      </c>
      <c r="BV114" s="14">
        <f>[2]Лист2!$AK111</f>
        <v>0</v>
      </c>
      <c r="BW114" s="15">
        <f>[2]Лист2!$AL265</f>
        <v>0</v>
      </c>
      <c r="BX114" s="20">
        <f>[2]Лист2!$AL111</f>
        <v>0</v>
      </c>
      <c r="BY114" s="15">
        <f>[2]Лист2!$AN265</f>
        <v>0</v>
      </c>
      <c r="BZ114" s="14">
        <f>[2]Лист2!$AN111</f>
        <v>0</v>
      </c>
      <c r="CA114" s="14">
        <f t="shared" si="26"/>
        <v>0</v>
      </c>
      <c r="CB114" s="14">
        <f t="shared" si="27"/>
        <v>0</v>
      </c>
      <c r="CC114" s="15">
        <f>[2]Лист2!$AQ265</f>
        <v>0</v>
      </c>
      <c r="CD114" s="14">
        <f>[2]Лист2!$AQ111</f>
        <v>0</v>
      </c>
      <c r="CE114" s="15">
        <f>[2]Лист2!$AR265</f>
        <v>0</v>
      </c>
      <c r="CF114" s="14">
        <f>[2]Лист2!$AR111</f>
        <v>0</v>
      </c>
      <c r="CG114" s="15">
        <f>[2]Лист2!$AS265</f>
        <v>0</v>
      </c>
      <c r="CH114" s="14">
        <f>[2]Лист2!$AS111</f>
        <v>0</v>
      </c>
      <c r="CI114" s="15">
        <f>[2]Лист2!$AW265</f>
        <v>0</v>
      </c>
      <c r="CJ114" s="14">
        <f>[2]Лист2!$AW111</f>
        <v>0</v>
      </c>
      <c r="CK114" s="15">
        <f>[2]Лист2!$AT265</f>
        <v>0</v>
      </c>
      <c r="CL114" s="20">
        <f>[2]Лист2!$AT111</f>
        <v>0</v>
      </c>
      <c r="CM114" s="15">
        <f>[2]Лист2!$AU265</f>
        <v>0</v>
      </c>
      <c r="CN114" s="14">
        <f>[2]Лист2!$AU111</f>
        <v>0</v>
      </c>
      <c r="CO114" s="15">
        <f>[2]Лист2!$AV265</f>
        <v>0</v>
      </c>
      <c r="CP114" s="20">
        <f>[2]Лист2!$AV111</f>
        <v>0</v>
      </c>
      <c r="CQ114" s="15">
        <f>[2]Лист2!$AX265</f>
        <v>0</v>
      </c>
      <c r="CR114" s="14">
        <f>[2]Лист2!$AX111</f>
        <v>0</v>
      </c>
    </row>
    <row r="115" spans="1:96" s="19" customFormat="1" x14ac:dyDescent="0.25">
      <c r="A115" s="29"/>
      <c r="B115" s="36" t="s">
        <v>65</v>
      </c>
      <c r="C115" s="16"/>
      <c r="D115" s="17"/>
      <c r="E115" s="17"/>
      <c r="F115" s="18"/>
      <c r="G115" s="14">
        <f t="shared" si="18"/>
        <v>0</v>
      </c>
      <c r="H115" s="14">
        <f t="shared" si="19"/>
        <v>0</v>
      </c>
      <c r="I115" s="15">
        <f t="shared" si="29"/>
        <v>0</v>
      </c>
      <c r="J115" s="14">
        <f t="shared" si="29"/>
        <v>0</v>
      </c>
      <c r="K115" s="15">
        <f t="shared" si="29"/>
        <v>0</v>
      </c>
      <c r="L115" s="14">
        <f t="shared" si="29"/>
        <v>0</v>
      </c>
      <c r="M115" s="15">
        <f t="shared" si="29"/>
        <v>0</v>
      </c>
      <c r="N115" s="14">
        <f t="shared" si="29"/>
        <v>0</v>
      </c>
      <c r="O115" s="15">
        <f t="shared" si="29"/>
        <v>0</v>
      </c>
      <c r="P115" s="14">
        <f t="shared" si="29"/>
        <v>0</v>
      </c>
      <c r="Q115" s="15">
        <f t="shared" si="29"/>
        <v>0</v>
      </c>
      <c r="R115" s="14">
        <f t="shared" si="29"/>
        <v>0</v>
      </c>
      <c r="S115" s="15">
        <f t="shared" si="29"/>
        <v>0</v>
      </c>
      <c r="T115" s="14">
        <f t="shared" si="29"/>
        <v>0</v>
      </c>
      <c r="U115" s="15">
        <f t="shared" si="29"/>
        <v>0</v>
      </c>
      <c r="V115" s="14">
        <f t="shared" si="29"/>
        <v>0</v>
      </c>
      <c r="W115" s="15">
        <f t="shared" si="29"/>
        <v>0</v>
      </c>
      <c r="X115" s="14">
        <f t="shared" si="15"/>
        <v>0</v>
      </c>
      <c r="Y115" s="14">
        <f t="shared" si="20"/>
        <v>0</v>
      </c>
      <c r="Z115" s="14">
        <f t="shared" si="21"/>
        <v>0</v>
      </c>
      <c r="AA115" s="15">
        <f>[2]Лист2!$M266</f>
        <v>0</v>
      </c>
      <c r="AB115" s="14">
        <f>[2]Лист2!M112</f>
        <v>0</v>
      </c>
      <c r="AC115" s="15">
        <f>[2]Лист2!N266</f>
        <v>0</v>
      </c>
      <c r="AD115" s="14">
        <f>[2]Лист2!$N112</f>
        <v>0</v>
      </c>
      <c r="AE115" s="15">
        <f>[2]Лист2!$O266</f>
        <v>0</v>
      </c>
      <c r="AF115" s="14">
        <f>[2]Лист2!$O112</f>
        <v>0</v>
      </c>
      <c r="AG115" s="15">
        <f>[2]Лист2!$S266</f>
        <v>0</v>
      </c>
      <c r="AH115" s="14">
        <f>[2]Лист2!$S112</f>
        <v>0</v>
      </c>
      <c r="AI115" s="15">
        <f>[2]Лист2!$P266</f>
        <v>0</v>
      </c>
      <c r="AJ115" s="20">
        <f>[2]Лист2!$P112</f>
        <v>0</v>
      </c>
      <c r="AK115" s="15">
        <f>[2]Лист2!$Q266</f>
        <v>0</v>
      </c>
      <c r="AL115" s="14">
        <f>[2]Лист2!$Q112</f>
        <v>0</v>
      </c>
      <c r="AM115" s="15">
        <f>[2]Лист2!$R266</f>
        <v>0</v>
      </c>
      <c r="AN115" s="20">
        <f>[2]Лист2!$R112</f>
        <v>0</v>
      </c>
      <c r="AO115" s="15">
        <f>[2]Лист2!$T266</f>
        <v>0</v>
      </c>
      <c r="AP115" s="14">
        <f>[2]Лист2!$T112</f>
        <v>0</v>
      </c>
      <c r="AQ115" s="14">
        <f t="shared" si="22"/>
        <v>0</v>
      </c>
      <c r="AR115" s="14">
        <f t="shared" si="23"/>
        <v>0</v>
      </c>
      <c r="AS115" s="15">
        <f>[2]Лист2!$W266</f>
        <v>0</v>
      </c>
      <c r="AT115" s="14">
        <f>[2]Лист2!$W112</f>
        <v>0</v>
      </c>
      <c r="AU115" s="15">
        <f>[2]Лист2!$X266</f>
        <v>0</v>
      </c>
      <c r="AV115" s="14">
        <f>[2]Лист2!$X112</f>
        <v>0</v>
      </c>
      <c r="AW115" s="15">
        <f>[2]Лист2!$Y266</f>
        <v>0</v>
      </c>
      <c r="AX115" s="14">
        <f>[2]Лист2!$Y112</f>
        <v>0</v>
      </c>
      <c r="AY115" s="15">
        <f>[2]Лист2!$AC266</f>
        <v>0</v>
      </c>
      <c r="AZ115" s="14">
        <f>[2]Лист2!$AC112</f>
        <v>0</v>
      </c>
      <c r="BA115" s="15">
        <f>[2]Лист2!$Z266</f>
        <v>0</v>
      </c>
      <c r="BB115" s="20">
        <f>[2]Лист2!$Z112</f>
        <v>0</v>
      </c>
      <c r="BC115" s="15">
        <f>[2]Лист2!$AA266</f>
        <v>0</v>
      </c>
      <c r="BD115" s="14">
        <f>[2]Лист2!$AA112</f>
        <v>0</v>
      </c>
      <c r="BE115" s="15">
        <f>[2]Лист2!$AB266</f>
        <v>0</v>
      </c>
      <c r="BF115" s="20">
        <f>[2]Лист2!$AB112</f>
        <v>0</v>
      </c>
      <c r="BG115" s="15">
        <f>[2]Лист2!$AD266</f>
        <v>0</v>
      </c>
      <c r="BH115" s="14">
        <f>[2]Лист2!$AD112</f>
        <v>0</v>
      </c>
      <c r="BI115" s="14">
        <f t="shared" si="24"/>
        <v>0</v>
      </c>
      <c r="BJ115" s="14">
        <f t="shared" si="25"/>
        <v>0</v>
      </c>
      <c r="BK115" s="15">
        <f>[2]Лист2!$AG266</f>
        <v>0</v>
      </c>
      <c r="BL115" s="14">
        <f>[2]Лист2!$AG112</f>
        <v>0</v>
      </c>
      <c r="BM115" s="15">
        <f>[2]Лист2!$AH266</f>
        <v>0</v>
      </c>
      <c r="BN115" s="14">
        <f>[2]Лист2!$AH112</f>
        <v>0</v>
      </c>
      <c r="BO115" s="15">
        <f>[2]Лист2!$AI266</f>
        <v>0</v>
      </c>
      <c r="BP115" s="14">
        <f>[2]Лист2!$AI112</f>
        <v>0</v>
      </c>
      <c r="BQ115" s="15">
        <f>[2]Лист2!$AM266</f>
        <v>0</v>
      </c>
      <c r="BR115" s="14">
        <f>[2]Лист2!$AM112</f>
        <v>0</v>
      </c>
      <c r="BS115" s="15">
        <f>[2]Лист2!$AJ266</f>
        <v>0</v>
      </c>
      <c r="BT115" s="20">
        <f>[2]Лист2!$AJ112</f>
        <v>0</v>
      </c>
      <c r="BU115" s="15">
        <f>[2]Лист2!$AK266</f>
        <v>0</v>
      </c>
      <c r="BV115" s="14">
        <f>[2]Лист2!$AK112</f>
        <v>0</v>
      </c>
      <c r="BW115" s="15">
        <f>[2]Лист2!$AL266</f>
        <v>0</v>
      </c>
      <c r="BX115" s="20">
        <f>[2]Лист2!$AL112</f>
        <v>0</v>
      </c>
      <c r="BY115" s="15">
        <f>[2]Лист2!$AN266</f>
        <v>0</v>
      </c>
      <c r="BZ115" s="14">
        <f>[2]Лист2!$AN112</f>
        <v>0</v>
      </c>
      <c r="CA115" s="14">
        <f t="shared" si="26"/>
        <v>0</v>
      </c>
      <c r="CB115" s="14">
        <f t="shared" si="27"/>
        <v>0</v>
      </c>
      <c r="CC115" s="15">
        <f>[2]Лист2!$AQ266</f>
        <v>0</v>
      </c>
      <c r="CD115" s="14">
        <f>[2]Лист2!$AQ112</f>
        <v>0</v>
      </c>
      <c r="CE115" s="15">
        <f>[2]Лист2!$AR266</f>
        <v>0</v>
      </c>
      <c r="CF115" s="14">
        <f>[2]Лист2!$AR112</f>
        <v>0</v>
      </c>
      <c r="CG115" s="15">
        <f>[2]Лист2!$AS266</f>
        <v>0</v>
      </c>
      <c r="CH115" s="14">
        <f>[2]Лист2!$AS112</f>
        <v>0</v>
      </c>
      <c r="CI115" s="15">
        <f>[2]Лист2!$AW266</f>
        <v>0</v>
      </c>
      <c r="CJ115" s="14">
        <f>[2]Лист2!$AW112</f>
        <v>0</v>
      </c>
      <c r="CK115" s="15">
        <f>[2]Лист2!$AT266</f>
        <v>0</v>
      </c>
      <c r="CL115" s="20">
        <f>[2]Лист2!$AT112</f>
        <v>0</v>
      </c>
      <c r="CM115" s="15">
        <f>[2]Лист2!$AU266</f>
        <v>0</v>
      </c>
      <c r="CN115" s="14">
        <f>[2]Лист2!$AU112</f>
        <v>0</v>
      </c>
      <c r="CO115" s="15">
        <f>[2]Лист2!$AV266</f>
        <v>0</v>
      </c>
      <c r="CP115" s="20">
        <f>[2]Лист2!$AV112</f>
        <v>0</v>
      </c>
      <c r="CQ115" s="15">
        <f>[2]Лист2!$AX266</f>
        <v>0</v>
      </c>
      <c r="CR115" s="14">
        <f>[2]Лист2!$AX112</f>
        <v>0</v>
      </c>
    </row>
    <row r="116" spans="1:96" s="19" customFormat="1" x14ac:dyDescent="0.25">
      <c r="A116" s="29" t="s">
        <v>265</v>
      </c>
      <c r="B116" s="31" t="s">
        <v>66</v>
      </c>
      <c r="C116" s="16">
        <v>330071</v>
      </c>
      <c r="D116" s="17" t="s">
        <v>146</v>
      </c>
      <c r="E116" s="17" t="s">
        <v>123</v>
      </c>
      <c r="F116" s="18" t="s">
        <v>147</v>
      </c>
      <c r="G116" s="14">
        <f t="shared" si="18"/>
        <v>262066889.62</v>
      </c>
      <c r="H116" s="14">
        <f t="shared" si="19"/>
        <v>98336705.400000006</v>
      </c>
      <c r="I116" s="15">
        <f t="shared" si="29"/>
        <v>93685</v>
      </c>
      <c r="J116" s="14">
        <f t="shared" si="29"/>
        <v>51429792.18</v>
      </c>
      <c r="K116" s="15">
        <f t="shared" si="29"/>
        <v>9315</v>
      </c>
      <c r="L116" s="14">
        <f t="shared" si="29"/>
        <v>4806126.1500000004</v>
      </c>
      <c r="M116" s="15">
        <f t="shared" si="29"/>
        <v>37359</v>
      </c>
      <c r="N116" s="14">
        <f t="shared" si="29"/>
        <v>42100787.07</v>
      </c>
      <c r="O116" s="15">
        <f t="shared" si="29"/>
        <v>1076</v>
      </c>
      <c r="P116" s="14">
        <f t="shared" si="29"/>
        <v>10547659.43</v>
      </c>
      <c r="Q116" s="15">
        <f t="shared" si="29"/>
        <v>4008</v>
      </c>
      <c r="R116" s="14">
        <f t="shared" si="29"/>
        <v>104026587.63</v>
      </c>
      <c r="S116" s="15">
        <f t="shared" si="29"/>
        <v>0</v>
      </c>
      <c r="T116" s="14">
        <f t="shared" si="29"/>
        <v>0</v>
      </c>
      <c r="U116" s="15">
        <f t="shared" si="29"/>
        <v>0</v>
      </c>
      <c r="V116" s="14">
        <f t="shared" si="29"/>
        <v>0</v>
      </c>
      <c r="W116" s="15">
        <f t="shared" si="29"/>
        <v>12140</v>
      </c>
      <c r="X116" s="14">
        <f t="shared" si="15"/>
        <v>49155937.159999996</v>
      </c>
      <c r="Y116" s="14">
        <f t="shared" si="20"/>
        <v>72770368.310000002</v>
      </c>
      <c r="Z116" s="14">
        <f t="shared" si="21"/>
        <v>29471335.800000001</v>
      </c>
      <c r="AA116" s="15">
        <f>[2]Лист2!$M267</f>
        <v>28082</v>
      </c>
      <c r="AB116" s="14">
        <f>[2]Лист2!M113</f>
        <v>10843955.380000001</v>
      </c>
      <c r="AC116" s="15">
        <f>[2]Лист2!N267</f>
        <v>2905</v>
      </c>
      <c r="AD116" s="14">
        <f>[2]Лист2!$N113</f>
        <v>1504339.35</v>
      </c>
      <c r="AE116" s="15">
        <f>[2]Лист2!$O267</f>
        <v>11208</v>
      </c>
      <c r="AF116" s="14">
        <f>[2]Лист2!$O113</f>
        <v>17123041.07</v>
      </c>
      <c r="AG116" s="15">
        <f>[2]Лист2!$S267</f>
        <v>335</v>
      </c>
      <c r="AH116" s="14">
        <f>[2]Лист2!$S113</f>
        <v>3277835.6</v>
      </c>
      <c r="AI116" s="15">
        <f>[2]Лист2!$P267</f>
        <v>1515</v>
      </c>
      <c r="AJ116" s="20">
        <f>[2]Лист2!$P113</f>
        <v>30084873.359999999</v>
      </c>
      <c r="AK116" s="15">
        <f>[2]Лист2!$Q267</f>
        <v>0</v>
      </c>
      <c r="AL116" s="14">
        <f>[2]Лист2!$Q113</f>
        <v>0</v>
      </c>
      <c r="AM116" s="15">
        <f>[2]Лист2!$R267</f>
        <v>0</v>
      </c>
      <c r="AN116" s="20">
        <f>[2]Лист2!$R113</f>
        <v>0</v>
      </c>
      <c r="AO116" s="15">
        <f>[2]Лист2!$T267</f>
        <v>3035</v>
      </c>
      <c r="AP116" s="14">
        <f>[2]Лист2!$T113</f>
        <v>9936323.5500000007</v>
      </c>
      <c r="AQ116" s="14">
        <f t="shared" si="22"/>
        <v>55959684.850000001</v>
      </c>
      <c r="AR116" s="14">
        <f t="shared" si="23"/>
        <v>18945918.16</v>
      </c>
      <c r="AS116" s="15">
        <f>[2]Лист2!$W267</f>
        <v>18704</v>
      </c>
      <c r="AT116" s="14">
        <f>[2]Лист2!$W113</f>
        <v>14499838.880000001</v>
      </c>
      <c r="AU116" s="15">
        <f>[2]Лист2!$X267</f>
        <v>1701</v>
      </c>
      <c r="AV116" s="14">
        <f>[2]Лист2!$X113</f>
        <v>870580.68</v>
      </c>
      <c r="AW116" s="15">
        <f>[2]Лист2!$Y267</f>
        <v>7471</v>
      </c>
      <c r="AX116" s="14">
        <f>[2]Лист2!$Y113</f>
        <v>3575498.6</v>
      </c>
      <c r="AY116" s="15">
        <f>[2]Лист2!$AC267</f>
        <v>204</v>
      </c>
      <c r="AZ116" s="14">
        <f>[2]Лист2!$AC113</f>
        <v>1995994.12</v>
      </c>
      <c r="BA116" s="15">
        <f>[2]Лист2!$Z267</f>
        <v>486</v>
      </c>
      <c r="BB116" s="20">
        <f>[2]Лист2!$Z113</f>
        <v>21928420.460000001</v>
      </c>
      <c r="BC116" s="15">
        <f>[2]Лист2!$AA267</f>
        <v>0</v>
      </c>
      <c r="BD116" s="14">
        <f>[2]Лист2!$AA113</f>
        <v>0</v>
      </c>
      <c r="BE116" s="15">
        <f>[2]Лист2!$AB267</f>
        <v>0</v>
      </c>
      <c r="BF116" s="20">
        <f>[2]Лист2!$AB113</f>
        <v>0</v>
      </c>
      <c r="BG116" s="15">
        <f>[2]Лист2!$AD267</f>
        <v>3035</v>
      </c>
      <c r="BH116" s="14">
        <f>[2]Лист2!$AD113</f>
        <v>13089352.109999999</v>
      </c>
      <c r="BI116" s="14">
        <f t="shared" si="24"/>
        <v>90810026.510000005</v>
      </c>
      <c r="BJ116" s="14">
        <f t="shared" si="25"/>
        <v>23698774.710000001</v>
      </c>
      <c r="BK116" s="15">
        <f>[2]Лист2!$AG267</f>
        <v>23420</v>
      </c>
      <c r="BL116" s="14">
        <f>[2]Лист2!$AG113</f>
        <v>13144766.73</v>
      </c>
      <c r="BM116" s="15">
        <f>[2]Лист2!$AH267</f>
        <v>2348</v>
      </c>
      <c r="BN116" s="14">
        <f>[2]Лист2!$AH113</f>
        <v>1214376.8600000001</v>
      </c>
      <c r="BO116" s="15">
        <f>[2]Лист2!$AI267</f>
        <v>7741</v>
      </c>
      <c r="BP116" s="14">
        <f>[2]Лист2!$AI113</f>
        <v>9339631.1199999992</v>
      </c>
      <c r="BQ116" s="15">
        <f>[2]Лист2!$AM267</f>
        <v>204</v>
      </c>
      <c r="BR116" s="14">
        <f>[2]Лист2!$AM113</f>
        <v>2008567.24</v>
      </c>
      <c r="BS116" s="15">
        <f>[2]Лист2!$AJ267</f>
        <v>2007</v>
      </c>
      <c r="BT116" s="20">
        <f>[2]Лист2!$AJ113</f>
        <v>52013293.810000002</v>
      </c>
      <c r="BU116" s="15">
        <f>[2]Лист2!$AK267</f>
        <v>0</v>
      </c>
      <c r="BV116" s="14">
        <f>[2]Лист2!$AK113</f>
        <v>0</v>
      </c>
      <c r="BW116" s="15">
        <f>[2]Лист2!$AL267</f>
        <v>0</v>
      </c>
      <c r="BX116" s="20">
        <f>[2]Лист2!$AL113</f>
        <v>0</v>
      </c>
      <c r="BY116" s="15">
        <f>[2]Лист2!$AN267</f>
        <v>3035</v>
      </c>
      <c r="BZ116" s="14">
        <f>[2]Лист2!$AN113</f>
        <v>13089390.75</v>
      </c>
      <c r="CA116" s="14">
        <f t="shared" si="26"/>
        <v>42526809.950000003</v>
      </c>
      <c r="CB116" s="14">
        <f t="shared" si="27"/>
        <v>26220676.73</v>
      </c>
      <c r="CC116" s="15">
        <f>[2]Лист2!$AQ267</f>
        <v>23479</v>
      </c>
      <c r="CD116" s="14">
        <f>[2]Лист2!$AQ113</f>
        <v>12941231.189999999</v>
      </c>
      <c r="CE116" s="15">
        <f>[2]Лист2!$AR267</f>
        <v>2361</v>
      </c>
      <c r="CF116" s="14">
        <f>[2]Лист2!$AR113</f>
        <v>1216829.26</v>
      </c>
      <c r="CG116" s="15">
        <f>[2]Лист2!$AS267</f>
        <v>10939</v>
      </c>
      <c r="CH116" s="14">
        <f>[2]Лист2!$AS113</f>
        <v>12062616.279999999</v>
      </c>
      <c r="CI116" s="15">
        <f>[2]Лист2!$AW267</f>
        <v>333</v>
      </c>
      <c r="CJ116" s="14">
        <f>[2]Лист2!$AW113</f>
        <v>3265262.47</v>
      </c>
      <c r="CK116" s="15">
        <f>[2]Лист2!$AT267</f>
        <v>0</v>
      </c>
      <c r="CL116" s="20">
        <f>[2]Лист2!$AT113</f>
        <v>0</v>
      </c>
      <c r="CM116" s="15">
        <f>[2]Лист2!$AU267</f>
        <v>0</v>
      </c>
      <c r="CN116" s="14">
        <f>[2]Лист2!$AU113</f>
        <v>0</v>
      </c>
      <c r="CO116" s="15">
        <f>[2]Лист2!$AV267</f>
        <v>0</v>
      </c>
      <c r="CP116" s="20">
        <f>[2]Лист2!$AV113</f>
        <v>0</v>
      </c>
      <c r="CQ116" s="15">
        <f>[2]Лист2!$AX267</f>
        <v>3035</v>
      </c>
      <c r="CR116" s="14">
        <f>[2]Лист2!$AX113</f>
        <v>13040870.75</v>
      </c>
    </row>
    <row r="117" spans="1:96" s="19" customFormat="1" x14ac:dyDescent="0.25">
      <c r="A117" s="29" t="s">
        <v>266</v>
      </c>
      <c r="B117" s="31" t="s">
        <v>67</v>
      </c>
      <c r="C117" s="16">
        <v>330359</v>
      </c>
      <c r="D117" s="17" t="s">
        <v>146</v>
      </c>
      <c r="E117" s="17" t="s">
        <v>129</v>
      </c>
      <c r="F117" s="18" t="s">
        <v>147</v>
      </c>
      <c r="G117" s="14">
        <f t="shared" si="18"/>
        <v>29586734.350000001</v>
      </c>
      <c r="H117" s="14">
        <f t="shared" si="19"/>
        <v>16153201.49</v>
      </c>
      <c r="I117" s="15">
        <f t="shared" si="29"/>
        <v>674</v>
      </c>
      <c r="J117" s="14">
        <f t="shared" si="29"/>
        <v>141832.46</v>
      </c>
      <c r="K117" s="15">
        <f t="shared" si="29"/>
        <v>5793</v>
      </c>
      <c r="L117" s="14">
        <f t="shared" si="29"/>
        <v>3700162.89</v>
      </c>
      <c r="M117" s="15">
        <f t="shared" si="29"/>
        <v>13160</v>
      </c>
      <c r="N117" s="14">
        <f t="shared" si="29"/>
        <v>12311206.140000001</v>
      </c>
      <c r="O117" s="15">
        <f t="shared" si="29"/>
        <v>1081</v>
      </c>
      <c r="P117" s="14">
        <f t="shared" si="29"/>
        <v>13433532.859999999</v>
      </c>
      <c r="Q117" s="15">
        <f t="shared" si="29"/>
        <v>0</v>
      </c>
      <c r="R117" s="14">
        <f t="shared" si="29"/>
        <v>0</v>
      </c>
      <c r="S117" s="15">
        <f t="shared" si="29"/>
        <v>0</v>
      </c>
      <c r="T117" s="14">
        <f t="shared" si="29"/>
        <v>0</v>
      </c>
      <c r="U117" s="15">
        <f t="shared" si="29"/>
        <v>0</v>
      </c>
      <c r="V117" s="14">
        <f t="shared" si="29"/>
        <v>0</v>
      </c>
      <c r="W117" s="15">
        <f t="shared" si="29"/>
        <v>0</v>
      </c>
      <c r="X117" s="14">
        <f t="shared" si="15"/>
        <v>0</v>
      </c>
      <c r="Y117" s="14">
        <f t="shared" si="20"/>
        <v>5400966.46</v>
      </c>
      <c r="Z117" s="14">
        <f t="shared" si="21"/>
        <v>1895953.99</v>
      </c>
      <c r="AA117" s="15">
        <f>[2]Лист2!$M268</f>
        <v>72</v>
      </c>
      <c r="AB117" s="14">
        <f>[2]Лист2!M114</f>
        <v>14647.16</v>
      </c>
      <c r="AC117" s="15">
        <f>[2]Лист2!N268</f>
        <v>877</v>
      </c>
      <c r="AD117" s="14">
        <f>[2]Лист2!$N114</f>
        <v>536350.29</v>
      </c>
      <c r="AE117" s="15">
        <f>[2]Лист2!$O268</f>
        <v>1362</v>
      </c>
      <c r="AF117" s="14">
        <f>[2]Лист2!$O114</f>
        <v>1344956.54</v>
      </c>
      <c r="AG117" s="15">
        <f>[2]Лист2!$S268</f>
        <v>267</v>
      </c>
      <c r="AH117" s="14">
        <f>[2]Лист2!$S114</f>
        <v>3505012.47</v>
      </c>
      <c r="AI117" s="15">
        <f>[2]Лист2!$P268</f>
        <v>0</v>
      </c>
      <c r="AJ117" s="20">
        <f>[2]Лист2!$P114</f>
        <v>0</v>
      </c>
      <c r="AK117" s="15">
        <f>[2]Лист2!$Q268</f>
        <v>0</v>
      </c>
      <c r="AL117" s="14">
        <f>[2]Лист2!$Q114</f>
        <v>0</v>
      </c>
      <c r="AM117" s="15">
        <f>[2]Лист2!$R268</f>
        <v>0</v>
      </c>
      <c r="AN117" s="20">
        <f>[2]Лист2!$R114</f>
        <v>0</v>
      </c>
      <c r="AO117" s="15">
        <f>[2]Лист2!$T268</f>
        <v>0</v>
      </c>
      <c r="AP117" s="14">
        <f>[2]Лист2!$T114</f>
        <v>0</v>
      </c>
      <c r="AQ117" s="14">
        <f t="shared" si="22"/>
        <v>7716509.5700000003</v>
      </c>
      <c r="AR117" s="14">
        <f t="shared" si="23"/>
        <v>4519667.72</v>
      </c>
      <c r="AS117" s="15">
        <f>[2]Лист2!$W268</f>
        <v>175</v>
      </c>
      <c r="AT117" s="14">
        <f>[2]Лист2!$W114</f>
        <v>36517</v>
      </c>
      <c r="AU117" s="15">
        <f>[2]Лист2!$X268</f>
        <v>1605</v>
      </c>
      <c r="AV117" s="14">
        <f>[2]Лист2!$X114</f>
        <v>1025161.65</v>
      </c>
      <c r="AW117" s="15">
        <f>[2]Лист2!$Y268</f>
        <v>3732</v>
      </c>
      <c r="AX117" s="14">
        <f>[2]Лист2!$Y114</f>
        <v>3457989.07</v>
      </c>
      <c r="AY117" s="15">
        <f>[2]Лист2!$AC268</f>
        <v>270</v>
      </c>
      <c r="AZ117" s="14">
        <f>[2]Лист2!$AC114</f>
        <v>3196841.85</v>
      </c>
      <c r="BA117" s="15">
        <f>[2]Лист2!$Z268</f>
        <v>0</v>
      </c>
      <c r="BB117" s="20">
        <f>[2]Лист2!$Z114</f>
        <v>0</v>
      </c>
      <c r="BC117" s="15">
        <f>[2]Лист2!$AA268</f>
        <v>0</v>
      </c>
      <c r="BD117" s="14">
        <f>[2]Лист2!$AA114</f>
        <v>0</v>
      </c>
      <c r="BE117" s="15">
        <f>[2]Лист2!$AB268</f>
        <v>0</v>
      </c>
      <c r="BF117" s="20">
        <f>[2]Лист2!$AB114</f>
        <v>0</v>
      </c>
      <c r="BG117" s="15">
        <f>[2]Лист2!$AD268</f>
        <v>0</v>
      </c>
      <c r="BH117" s="14">
        <f>[2]Лист2!$AD114</f>
        <v>0</v>
      </c>
      <c r="BI117" s="14">
        <f t="shared" si="24"/>
        <v>8080364.5300000003</v>
      </c>
      <c r="BJ117" s="14">
        <f t="shared" si="25"/>
        <v>4711701.53</v>
      </c>
      <c r="BK117" s="15">
        <f>[2]Лист2!$AG268</f>
        <v>206</v>
      </c>
      <c r="BL117" s="14">
        <f>[2]Лист2!$AG114</f>
        <v>43639.82</v>
      </c>
      <c r="BM117" s="15">
        <f>[2]Лист2!$AH268</f>
        <v>1566</v>
      </c>
      <c r="BN117" s="14">
        <f>[2]Лист2!$AH114</f>
        <v>1012159.14</v>
      </c>
      <c r="BO117" s="15">
        <f>[2]Лист2!$AI268</f>
        <v>3928</v>
      </c>
      <c r="BP117" s="14">
        <f>[2]Лист2!$AI114</f>
        <v>3655902.57</v>
      </c>
      <c r="BQ117" s="15">
        <f>[2]Лист2!$AM268</f>
        <v>272</v>
      </c>
      <c r="BR117" s="14">
        <f>[2]Лист2!$AM114</f>
        <v>3368663</v>
      </c>
      <c r="BS117" s="15">
        <f>[2]Лист2!$AJ268</f>
        <v>0</v>
      </c>
      <c r="BT117" s="20">
        <f>[2]Лист2!$AJ114</f>
        <v>0</v>
      </c>
      <c r="BU117" s="15">
        <f>[2]Лист2!$AK268</f>
        <v>0</v>
      </c>
      <c r="BV117" s="14">
        <f>[2]Лист2!$AK114</f>
        <v>0</v>
      </c>
      <c r="BW117" s="15">
        <f>[2]Лист2!$AL268</f>
        <v>0</v>
      </c>
      <c r="BX117" s="20">
        <f>[2]Лист2!$AL114</f>
        <v>0</v>
      </c>
      <c r="BY117" s="15">
        <f>[2]Лист2!$AN268</f>
        <v>0</v>
      </c>
      <c r="BZ117" s="14">
        <f>[2]Лист2!$AN114</f>
        <v>0</v>
      </c>
      <c r="CA117" s="14">
        <f t="shared" si="26"/>
        <v>8388893.7899999991</v>
      </c>
      <c r="CB117" s="14">
        <f t="shared" si="27"/>
        <v>5025878.25</v>
      </c>
      <c r="CC117" s="15">
        <f>[2]Лист2!$AQ268</f>
        <v>221</v>
      </c>
      <c r="CD117" s="14">
        <f>[2]Лист2!$AQ114</f>
        <v>47028.480000000003</v>
      </c>
      <c r="CE117" s="15">
        <f>[2]Лист2!$AR268</f>
        <v>1745</v>
      </c>
      <c r="CF117" s="14">
        <f>[2]Лист2!$AR114</f>
        <v>1126491.81</v>
      </c>
      <c r="CG117" s="15">
        <f>[2]Лист2!$AS268</f>
        <v>4138</v>
      </c>
      <c r="CH117" s="14">
        <f>[2]Лист2!$AS114</f>
        <v>3852357.96</v>
      </c>
      <c r="CI117" s="15">
        <f>[2]Лист2!$AW268</f>
        <v>272</v>
      </c>
      <c r="CJ117" s="14">
        <f>[2]Лист2!$AW114</f>
        <v>3363015.54</v>
      </c>
      <c r="CK117" s="15">
        <f>[2]Лист2!$AT268</f>
        <v>0</v>
      </c>
      <c r="CL117" s="20">
        <f>[2]Лист2!$AT114</f>
        <v>0</v>
      </c>
      <c r="CM117" s="15">
        <f>[2]Лист2!$AU268</f>
        <v>0</v>
      </c>
      <c r="CN117" s="14">
        <f>[2]Лист2!$AU114</f>
        <v>0</v>
      </c>
      <c r="CO117" s="15">
        <f>[2]Лист2!$AV268</f>
        <v>0</v>
      </c>
      <c r="CP117" s="20">
        <f>[2]Лист2!$AV114</f>
        <v>0</v>
      </c>
      <c r="CQ117" s="15">
        <f>[2]Лист2!$AX268</f>
        <v>0</v>
      </c>
      <c r="CR117" s="14">
        <f>[2]Лист2!$AX114</f>
        <v>0</v>
      </c>
    </row>
    <row r="118" spans="1:96" s="19" customFormat="1" x14ac:dyDescent="0.25">
      <c r="A118" s="29" t="s">
        <v>267</v>
      </c>
      <c r="B118" s="31" t="s">
        <v>68</v>
      </c>
      <c r="C118" s="16">
        <v>330360</v>
      </c>
      <c r="D118" s="17" t="s">
        <v>146</v>
      </c>
      <c r="E118" s="17" t="s">
        <v>129</v>
      </c>
      <c r="F118" s="18" t="s">
        <v>147</v>
      </c>
      <c r="G118" s="14">
        <f t="shared" si="18"/>
        <v>24570370.449999999</v>
      </c>
      <c r="H118" s="14">
        <f t="shared" si="19"/>
        <v>19318809.469999999</v>
      </c>
      <c r="I118" s="15">
        <f t="shared" si="29"/>
        <v>0</v>
      </c>
      <c r="J118" s="14">
        <f t="shared" si="29"/>
        <v>0</v>
      </c>
      <c r="K118" s="15">
        <f t="shared" si="29"/>
        <v>0</v>
      </c>
      <c r="L118" s="14">
        <f t="shared" si="29"/>
        <v>0</v>
      </c>
      <c r="M118" s="15">
        <f t="shared" si="29"/>
        <v>18507</v>
      </c>
      <c r="N118" s="14">
        <f t="shared" si="29"/>
        <v>19318809.469999999</v>
      </c>
      <c r="O118" s="15">
        <f t="shared" si="29"/>
        <v>402</v>
      </c>
      <c r="P118" s="14">
        <f t="shared" si="29"/>
        <v>3568433.31</v>
      </c>
      <c r="Q118" s="15">
        <f t="shared" si="29"/>
        <v>114</v>
      </c>
      <c r="R118" s="14">
        <f t="shared" si="29"/>
        <v>1683127.67</v>
      </c>
      <c r="S118" s="15">
        <f t="shared" si="29"/>
        <v>0</v>
      </c>
      <c r="T118" s="14">
        <f t="shared" si="29"/>
        <v>0</v>
      </c>
      <c r="U118" s="15">
        <f t="shared" si="29"/>
        <v>0</v>
      </c>
      <c r="V118" s="14">
        <f t="shared" si="29"/>
        <v>0</v>
      </c>
      <c r="W118" s="15">
        <f t="shared" si="29"/>
        <v>0</v>
      </c>
      <c r="X118" s="14">
        <f t="shared" si="15"/>
        <v>0</v>
      </c>
      <c r="Y118" s="14">
        <f t="shared" si="20"/>
        <v>7371111.1299999999</v>
      </c>
      <c r="Z118" s="14">
        <f t="shared" si="21"/>
        <v>5795642.8399999999</v>
      </c>
      <c r="AA118" s="15">
        <f>[2]Лист2!$M269</f>
        <v>0</v>
      </c>
      <c r="AB118" s="14">
        <f>[2]Лист2!M115</f>
        <v>0</v>
      </c>
      <c r="AC118" s="15">
        <f>[2]Лист2!N269</f>
        <v>0</v>
      </c>
      <c r="AD118" s="14">
        <f>[2]Лист2!$N115</f>
        <v>0</v>
      </c>
      <c r="AE118" s="15">
        <f>[2]Лист2!$O269</f>
        <v>5552</v>
      </c>
      <c r="AF118" s="14">
        <f>[2]Лист2!$O115</f>
        <v>5795642.8399999999</v>
      </c>
      <c r="AG118" s="15">
        <f>[2]Лист2!$S269</f>
        <v>120</v>
      </c>
      <c r="AH118" s="14">
        <f>[2]Лист2!$S115</f>
        <v>1070529.99</v>
      </c>
      <c r="AI118" s="15">
        <f>[2]Лист2!$P269</f>
        <v>34</v>
      </c>
      <c r="AJ118" s="20">
        <f>[2]Лист2!$P115</f>
        <v>504938.3</v>
      </c>
      <c r="AK118" s="15">
        <f>[2]Лист2!$Q269</f>
        <v>0</v>
      </c>
      <c r="AL118" s="14">
        <f>[2]Лист2!$Q115</f>
        <v>0</v>
      </c>
      <c r="AM118" s="15">
        <f>[2]Лист2!$R269</f>
        <v>0</v>
      </c>
      <c r="AN118" s="20">
        <f>[2]Лист2!$R115</f>
        <v>0</v>
      </c>
      <c r="AO118" s="15">
        <f>[2]Лист2!$T269</f>
        <v>0</v>
      </c>
      <c r="AP118" s="14">
        <f>[2]Лист2!$T115</f>
        <v>0</v>
      </c>
      <c r="AQ118" s="14">
        <f t="shared" si="22"/>
        <v>4914074.08</v>
      </c>
      <c r="AR118" s="14">
        <f t="shared" si="23"/>
        <v>3863761.89</v>
      </c>
      <c r="AS118" s="15">
        <f>[2]Лист2!$W269</f>
        <v>0</v>
      </c>
      <c r="AT118" s="14">
        <f>[2]Лист2!$W115</f>
        <v>0</v>
      </c>
      <c r="AU118" s="15">
        <f>[2]Лист2!$X269</f>
        <v>0</v>
      </c>
      <c r="AV118" s="14">
        <f>[2]Лист2!$X115</f>
        <v>0</v>
      </c>
      <c r="AW118" s="15">
        <f>[2]Лист2!$Y269</f>
        <v>3701</v>
      </c>
      <c r="AX118" s="14">
        <f>[2]Лист2!$Y115</f>
        <v>3863761.89</v>
      </c>
      <c r="AY118" s="15">
        <f>[2]Лист2!$AC269</f>
        <v>80</v>
      </c>
      <c r="AZ118" s="14">
        <f>[2]Лист2!$AC115</f>
        <v>713686.66</v>
      </c>
      <c r="BA118" s="15">
        <f>[2]Лист2!$Z269</f>
        <v>23</v>
      </c>
      <c r="BB118" s="20">
        <f>[2]Лист2!$Z115</f>
        <v>336625.53</v>
      </c>
      <c r="BC118" s="15">
        <f>[2]Лист2!$AA269</f>
        <v>0</v>
      </c>
      <c r="BD118" s="14">
        <f>[2]Лист2!$AA115</f>
        <v>0</v>
      </c>
      <c r="BE118" s="15">
        <f>[2]Лист2!$AB269</f>
        <v>0</v>
      </c>
      <c r="BF118" s="20">
        <f>[2]Лист2!$AB115</f>
        <v>0</v>
      </c>
      <c r="BG118" s="15">
        <f>[2]Лист2!$AD269</f>
        <v>0</v>
      </c>
      <c r="BH118" s="14">
        <f>[2]Лист2!$AD115</f>
        <v>0</v>
      </c>
      <c r="BI118" s="14">
        <f t="shared" si="24"/>
        <v>4914074.08</v>
      </c>
      <c r="BJ118" s="14">
        <f t="shared" si="25"/>
        <v>3863761.89</v>
      </c>
      <c r="BK118" s="15">
        <f>[2]Лист2!$AG269</f>
        <v>0</v>
      </c>
      <c r="BL118" s="14">
        <f>[2]Лист2!$AG115</f>
        <v>0</v>
      </c>
      <c r="BM118" s="15">
        <f>[2]Лист2!$AH269</f>
        <v>0</v>
      </c>
      <c r="BN118" s="14">
        <f>[2]Лист2!$AH115</f>
        <v>0</v>
      </c>
      <c r="BO118" s="15">
        <f>[2]Лист2!$AI269</f>
        <v>3701</v>
      </c>
      <c r="BP118" s="14">
        <f>[2]Лист2!$AI115</f>
        <v>3863761.89</v>
      </c>
      <c r="BQ118" s="15">
        <f>[2]Лист2!$AM269</f>
        <v>80</v>
      </c>
      <c r="BR118" s="14">
        <f>[2]Лист2!$AM115</f>
        <v>713686.66</v>
      </c>
      <c r="BS118" s="15">
        <f>[2]Лист2!$AJ269</f>
        <v>23</v>
      </c>
      <c r="BT118" s="20">
        <f>[2]Лист2!$AJ115</f>
        <v>336625.53</v>
      </c>
      <c r="BU118" s="15">
        <f>[2]Лист2!$AK269</f>
        <v>0</v>
      </c>
      <c r="BV118" s="14">
        <f>[2]Лист2!$AK115</f>
        <v>0</v>
      </c>
      <c r="BW118" s="15">
        <f>[2]Лист2!$AL269</f>
        <v>0</v>
      </c>
      <c r="BX118" s="20">
        <f>[2]Лист2!$AL115</f>
        <v>0</v>
      </c>
      <c r="BY118" s="15">
        <f>[2]Лист2!$AN269</f>
        <v>0</v>
      </c>
      <c r="BZ118" s="14">
        <f>[2]Лист2!$AN115</f>
        <v>0</v>
      </c>
      <c r="CA118" s="14">
        <f t="shared" si="26"/>
        <v>7371111.1600000001</v>
      </c>
      <c r="CB118" s="14">
        <f t="shared" si="27"/>
        <v>5795642.8499999996</v>
      </c>
      <c r="CC118" s="15">
        <f>[2]Лист2!$AQ269</f>
        <v>0</v>
      </c>
      <c r="CD118" s="14">
        <f>[2]Лист2!$AQ115</f>
        <v>0</v>
      </c>
      <c r="CE118" s="15">
        <f>[2]Лист2!$AR269</f>
        <v>0</v>
      </c>
      <c r="CF118" s="14">
        <f>[2]Лист2!$AR115</f>
        <v>0</v>
      </c>
      <c r="CG118" s="15">
        <f>[2]Лист2!$AS269</f>
        <v>5553</v>
      </c>
      <c r="CH118" s="14">
        <f>[2]Лист2!$AS115</f>
        <v>5795642.8499999996</v>
      </c>
      <c r="CI118" s="15">
        <f>[2]Лист2!$AW269</f>
        <v>122</v>
      </c>
      <c r="CJ118" s="14">
        <f>[2]Лист2!$AW115</f>
        <v>1070530</v>
      </c>
      <c r="CK118" s="15">
        <f>[2]Лист2!$AT269</f>
        <v>34</v>
      </c>
      <c r="CL118" s="20">
        <f>[2]Лист2!$AT115</f>
        <v>504938.31</v>
      </c>
      <c r="CM118" s="15">
        <f>[2]Лист2!$AU269</f>
        <v>0</v>
      </c>
      <c r="CN118" s="14">
        <f>[2]Лист2!$AU115</f>
        <v>0</v>
      </c>
      <c r="CO118" s="15">
        <f>[2]Лист2!$AV269</f>
        <v>0</v>
      </c>
      <c r="CP118" s="20">
        <f>[2]Лист2!$AV115</f>
        <v>0</v>
      </c>
      <c r="CQ118" s="15">
        <f>[2]Лист2!$AX269</f>
        <v>0</v>
      </c>
      <c r="CR118" s="14">
        <f>[2]Лист2!$AX115</f>
        <v>0</v>
      </c>
    </row>
    <row r="119" spans="1:96" s="19" customFormat="1" x14ac:dyDescent="0.25">
      <c r="A119" s="29" t="s">
        <v>268</v>
      </c>
      <c r="B119" s="31" t="s">
        <v>114</v>
      </c>
      <c r="C119" s="16">
        <v>330415</v>
      </c>
      <c r="D119" s="17" t="s">
        <v>146</v>
      </c>
      <c r="E119" s="17" t="s">
        <v>129</v>
      </c>
      <c r="F119" s="18" t="s">
        <v>147</v>
      </c>
      <c r="G119" s="14">
        <f t="shared" si="18"/>
        <v>6011811.7199999997</v>
      </c>
      <c r="H119" s="14">
        <f t="shared" si="19"/>
        <v>6011811.7199999997</v>
      </c>
      <c r="I119" s="15">
        <f t="shared" si="29"/>
        <v>0</v>
      </c>
      <c r="J119" s="14">
        <f t="shared" si="29"/>
        <v>0</v>
      </c>
      <c r="K119" s="15">
        <f t="shared" si="29"/>
        <v>0</v>
      </c>
      <c r="L119" s="14">
        <f t="shared" si="29"/>
        <v>0</v>
      </c>
      <c r="M119" s="15">
        <f t="shared" si="29"/>
        <v>6496</v>
      </c>
      <c r="N119" s="14">
        <f t="shared" si="29"/>
        <v>6011811.7199999997</v>
      </c>
      <c r="O119" s="15">
        <f t="shared" si="29"/>
        <v>0</v>
      </c>
      <c r="P119" s="14">
        <f t="shared" si="29"/>
        <v>0</v>
      </c>
      <c r="Q119" s="15">
        <f t="shared" si="29"/>
        <v>0</v>
      </c>
      <c r="R119" s="14">
        <f t="shared" si="29"/>
        <v>0</v>
      </c>
      <c r="S119" s="15">
        <f t="shared" si="29"/>
        <v>0</v>
      </c>
      <c r="T119" s="14">
        <f t="shared" si="29"/>
        <v>0</v>
      </c>
      <c r="U119" s="15">
        <f t="shared" si="29"/>
        <v>0</v>
      </c>
      <c r="V119" s="14">
        <f t="shared" si="29"/>
        <v>0</v>
      </c>
      <c r="W119" s="15">
        <f t="shared" si="29"/>
        <v>0</v>
      </c>
      <c r="X119" s="14">
        <f t="shared" si="15"/>
        <v>0</v>
      </c>
      <c r="Y119" s="14">
        <f t="shared" si="20"/>
        <v>1803543.52</v>
      </c>
      <c r="Z119" s="14">
        <f t="shared" si="21"/>
        <v>1803543.52</v>
      </c>
      <c r="AA119" s="15">
        <f>[2]Лист2!$M270</f>
        <v>0</v>
      </c>
      <c r="AB119" s="14">
        <f>[2]Лист2!M116</f>
        <v>0</v>
      </c>
      <c r="AC119" s="15">
        <f>[2]Лист2!N270</f>
        <v>0</v>
      </c>
      <c r="AD119" s="14">
        <f>[2]Лист2!$N116</f>
        <v>0</v>
      </c>
      <c r="AE119" s="15">
        <f>[2]Лист2!$O270</f>
        <v>1949</v>
      </c>
      <c r="AF119" s="14">
        <f>[2]Лист2!$O116</f>
        <v>1803543.52</v>
      </c>
      <c r="AG119" s="15">
        <f>[2]Лист2!$S270</f>
        <v>0</v>
      </c>
      <c r="AH119" s="14">
        <f>[2]Лист2!$S116</f>
        <v>0</v>
      </c>
      <c r="AI119" s="15">
        <f>[2]Лист2!$P270</f>
        <v>0</v>
      </c>
      <c r="AJ119" s="20">
        <f>[2]Лист2!$P116</f>
        <v>0</v>
      </c>
      <c r="AK119" s="15">
        <f>[2]Лист2!$Q270</f>
        <v>0</v>
      </c>
      <c r="AL119" s="14">
        <f>[2]Лист2!$Q116</f>
        <v>0</v>
      </c>
      <c r="AM119" s="15">
        <f>[2]Лист2!$R270</f>
        <v>0</v>
      </c>
      <c r="AN119" s="20">
        <f>[2]Лист2!$R116</f>
        <v>0</v>
      </c>
      <c r="AO119" s="15">
        <f>[2]Лист2!$T270</f>
        <v>0</v>
      </c>
      <c r="AP119" s="14">
        <f>[2]Лист2!$T116</f>
        <v>0</v>
      </c>
      <c r="AQ119" s="14">
        <f t="shared" si="22"/>
        <v>1202362.3400000001</v>
      </c>
      <c r="AR119" s="14">
        <f t="shared" si="23"/>
        <v>1202362.3400000001</v>
      </c>
      <c r="AS119" s="15">
        <f>[2]Лист2!$W270</f>
        <v>0</v>
      </c>
      <c r="AT119" s="14">
        <f>[2]Лист2!$W116</f>
        <v>0</v>
      </c>
      <c r="AU119" s="15">
        <f>[2]Лист2!$X270</f>
        <v>0</v>
      </c>
      <c r="AV119" s="14">
        <f>[2]Лист2!$X116</f>
        <v>0</v>
      </c>
      <c r="AW119" s="15">
        <f>[2]Лист2!$Y270</f>
        <v>1299</v>
      </c>
      <c r="AX119" s="14">
        <f>[2]Лист2!$Y116</f>
        <v>1202362.3400000001</v>
      </c>
      <c r="AY119" s="15">
        <f>[2]Лист2!$AC270</f>
        <v>0</v>
      </c>
      <c r="AZ119" s="14">
        <f>[2]Лист2!$AC116</f>
        <v>0</v>
      </c>
      <c r="BA119" s="15">
        <f>[2]Лист2!$Z270</f>
        <v>0</v>
      </c>
      <c r="BB119" s="20">
        <f>[2]Лист2!$Z116</f>
        <v>0</v>
      </c>
      <c r="BC119" s="15">
        <f>[2]Лист2!$AA270</f>
        <v>0</v>
      </c>
      <c r="BD119" s="14">
        <f>[2]Лист2!$AA116</f>
        <v>0</v>
      </c>
      <c r="BE119" s="15">
        <f>[2]Лист2!$AB270</f>
        <v>0</v>
      </c>
      <c r="BF119" s="20">
        <f>[2]Лист2!$AB116</f>
        <v>0</v>
      </c>
      <c r="BG119" s="15">
        <f>[2]Лист2!$AD270</f>
        <v>0</v>
      </c>
      <c r="BH119" s="14">
        <f>[2]Лист2!$AD116</f>
        <v>0</v>
      </c>
      <c r="BI119" s="14">
        <f t="shared" si="24"/>
        <v>1202362.3400000001</v>
      </c>
      <c r="BJ119" s="14">
        <f t="shared" si="25"/>
        <v>1202362.3400000001</v>
      </c>
      <c r="BK119" s="15">
        <f>[2]Лист2!$AG270</f>
        <v>0</v>
      </c>
      <c r="BL119" s="14">
        <f>[2]Лист2!$AG116</f>
        <v>0</v>
      </c>
      <c r="BM119" s="15">
        <f>[2]Лист2!$AH270</f>
        <v>0</v>
      </c>
      <c r="BN119" s="14">
        <f>[2]Лист2!$AH116</f>
        <v>0</v>
      </c>
      <c r="BO119" s="15">
        <f>[2]Лист2!$AI270</f>
        <v>1299</v>
      </c>
      <c r="BP119" s="14">
        <f>[2]Лист2!$AI116</f>
        <v>1202362.3400000001</v>
      </c>
      <c r="BQ119" s="15">
        <f>[2]Лист2!$AM270</f>
        <v>0</v>
      </c>
      <c r="BR119" s="14">
        <f>[2]Лист2!$AM116</f>
        <v>0</v>
      </c>
      <c r="BS119" s="15">
        <f>[2]Лист2!$AJ270</f>
        <v>0</v>
      </c>
      <c r="BT119" s="20">
        <f>[2]Лист2!$AJ116</f>
        <v>0</v>
      </c>
      <c r="BU119" s="15">
        <f>[2]Лист2!$AK270</f>
        <v>0</v>
      </c>
      <c r="BV119" s="14">
        <f>[2]Лист2!$AK116</f>
        <v>0</v>
      </c>
      <c r="BW119" s="15">
        <f>[2]Лист2!$AL270</f>
        <v>0</v>
      </c>
      <c r="BX119" s="20">
        <f>[2]Лист2!$AL116</f>
        <v>0</v>
      </c>
      <c r="BY119" s="15">
        <f>[2]Лист2!$AN270</f>
        <v>0</v>
      </c>
      <c r="BZ119" s="14">
        <f>[2]Лист2!$AN116</f>
        <v>0</v>
      </c>
      <c r="CA119" s="14">
        <f t="shared" si="26"/>
        <v>1803543.52</v>
      </c>
      <c r="CB119" s="14">
        <f t="shared" si="27"/>
        <v>1803543.52</v>
      </c>
      <c r="CC119" s="15">
        <f>[2]Лист2!$AQ270</f>
        <v>0</v>
      </c>
      <c r="CD119" s="14">
        <f>[2]Лист2!$AQ116</f>
        <v>0</v>
      </c>
      <c r="CE119" s="15">
        <f>[2]Лист2!$AR270</f>
        <v>0</v>
      </c>
      <c r="CF119" s="14">
        <f>[2]Лист2!$AR116</f>
        <v>0</v>
      </c>
      <c r="CG119" s="15">
        <f>[2]Лист2!$AS270</f>
        <v>1949</v>
      </c>
      <c r="CH119" s="14">
        <f>[2]Лист2!$AS116</f>
        <v>1803543.52</v>
      </c>
      <c r="CI119" s="15">
        <f>[2]Лист2!$AW270</f>
        <v>0</v>
      </c>
      <c r="CJ119" s="14">
        <f>[2]Лист2!$AW116</f>
        <v>0</v>
      </c>
      <c r="CK119" s="15">
        <f>[2]Лист2!$AT270</f>
        <v>0</v>
      </c>
      <c r="CL119" s="20">
        <f>[2]Лист2!$AT116</f>
        <v>0</v>
      </c>
      <c r="CM119" s="15">
        <f>[2]Лист2!$AU270</f>
        <v>0</v>
      </c>
      <c r="CN119" s="14">
        <f>[2]Лист2!$AU116</f>
        <v>0</v>
      </c>
      <c r="CO119" s="15">
        <f>[2]Лист2!$AV270</f>
        <v>0</v>
      </c>
      <c r="CP119" s="20">
        <f>[2]Лист2!$AV116</f>
        <v>0</v>
      </c>
      <c r="CQ119" s="15">
        <f>[2]Лист2!$AX270</f>
        <v>0</v>
      </c>
      <c r="CR119" s="14">
        <f>[2]Лист2!$AX116</f>
        <v>0</v>
      </c>
    </row>
    <row r="120" spans="1:96" s="19" customFormat="1" x14ac:dyDescent="0.25">
      <c r="A120" s="29" t="s">
        <v>269</v>
      </c>
      <c r="B120" s="31" t="s">
        <v>270</v>
      </c>
      <c r="C120" s="16">
        <v>330409</v>
      </c>
      <c r="D120" s="17" t="s">
        <v>146</v>
      </c>
      <c r="E120" s="17" t="s">
        <v>129</v>
      </c>
      <c r="F120" s="18" t="s">
        <v>147</v>
      </c>
      <c r="G120" s="14">
        <f t="shared" si="18"/>
        <v>2581582.04</v>
      </c>
      <c r="H120" s="14">
        <f t="shared" si="19"/>
        <v>2356142.37</v>
      </c>
      <c r="I120" s="15">
        <f t="shared" si="29"/>
        <v>32</v>
      </c>
      <c r="J120" s="14">
        <f t="shared" si="29"/>
        <v>6451.2</v>
      </c>
      <c r="K120" s="15">
        <f t="shared" si="29"/>
        <v>0</v>
      </c>
      <c r="L120" s="14">
        <f t="shared" si="29"/>
        <v>0</v>
      </c>
      <c r="M120" s="15">
        <f t="shared" si="29"/>
        <v>1938</v>
      </c>
      <c r="N120" s="14">
        <f t="shared" si="29"/>
        <v>2349691.17</v>
      </c>
      <c r="O120" s="15">
        <f t="shared" si="29"/>
        <v>22</v>
      </c>
      <c r="P120" s="14">
        <f t="shared" si="29"/>
        <v>225439.67</v>
      </c>
      <c r="Q120" s="15">
        <f t="shared" si="29"/>
        <v>0</v>
      </c>
      <c r="R120" s="14">
        <f t="shared" si="29"/>
        <v>0</v>
      </c>
      <c r="S120" s="15">
        <f t="shared" si="29"/>
        <v>0</v>
      </c>
      <c r="T120" s="14">
        <f t="shared" si="29"/>
        <v>0</v>
      </c>
      <c r="U120" s="15">
        <f t="shared" si="29"/>
        <v>0</v>
      </c>
      <c r="V120" s="14">
        <f t="shared" si="29"/>
        <v>0</v>
      </c>
      <c r="W120" s="15">
        <f t="shared" si="29"/>
        <v>0</v>
      </c>
      <c r="X120" s="14">
        <f t="shared" si="29"/>
        <v>0</v>
      </c>
      <c r="Y120" s="14">
        <f t="shared" si="20"/>
        <v>763816.35</v>
      </c>
      <c r="Z120" s="14">
        <f t="shared" si="21"/>
        <v>728912.88</v>
      </c>
      <c r="AA120" s="15">
        <f>[2]Лист2!$M271</f>
        <v>8</v>
      </c>
      <c r="AB120" s="14">
        <f>[2]Лист2!M117</f>
        <v>1612.8</v>
      </c>
      <c r="AC120" s="15">
        <f>[2]Лист2!N271</f>
        <v>0</v>
      </c>
      <c r="AD120" s="14">
        <f>[2]Лист2!$N117</f>
        <v>0</v>
      </c>
      <c r="AE120" s="15">
        <f>[2]Лист2!$O271</f>
        <v>597</v>
      </c>
      <c r="AF120" s="14">
        <f>[2]Лист2!$O117</f>
        <v>727300.08</v>
      </c>
      <c r="AG120" s="15">
        <f>[2]Лист2!$S271</f>
        <v>4</v>
      </c>
      <c r="AH120" s="14">
        <f>[2]Лист2!$S117</f>
        <v>34903.47</v>
      </c>
      <c r="AI120" s="15">
        <f>[2]Лист2!$P271</f>
        <v>0</v>
      </c>
      <c r="AJ120" s="20">
        <f>[2]Лист2!$P117</f>
        <v>0</v>
      </c>
      <c r="AK120" s="15">
        <f>[2]Лист2!$Q271</f>
        <v>0</v>
      </c>
      <c r="AL120" s="14">
        <f>[2]Лист2!$Q117</f>
        <v>0</v>
      </c>
      <c r="AM120" s="15">
        <f>[2]Лист2!$R271</f>
        <v>0</v>
      </c>
      <c r="AN120" s="20">
        <f>[2]Лист2!$R117</f>
        <v>0</v>
      </c>
      <c r="AO120" s="15">
        <f>[2]Лист2!$T271</f>
        <v>0</v>
      </c>
      <c r="AP120" s="14">
        <f>[2]Лист2!$T117</f>
        <v>0</v>
      </c>
      <c r="AQ120" s="14">
        <f t="shared" si="22"/>
        <v>585921.52</v>
      </c>
      <c r="AR120" s="14">
        <f t="shared" si="23"/>
        <v>507069.45</v>
      </c>
      <c r="AS120" s="15">
        <f>[2]Лист2!$W271</f>
        <v>8</v>
      </c>
      <c r="AT120" s="14">
        <f>[2]Лист2!$W117</f>
        <v>1612.8</v>
      </c>
      <c r="AU120" s="15">
        <f>[2]Лист2!$X271</f>
        <v>0</v>
      </c>
      <c r="AV120" s="14">
        <f>[2]Лист2!$X117</f>
        <v>0</v>
      </c>
      <c r="AW120" s="15">
        <f>[2]Лист2!$Y271</f>
        <v>420</v>
      </c>
      <c r="AX120" s="14">
        <f>[2]Лист2!$Y117</f>
        <v>505456.65</v>
      </c>
      <c r="AY120" s="15">
        <f>[2]Лист2!$AC271</f>
        <v>7</v>
      </c>
      <c r="AZ120" s="14">
        <f>[2]Лист2!$AC117</f>
        <v>78852.070000000007</v>
      </c>
      <c r="BA120" s="15">
        <f>[2]Лист2!$Z271</f>
        <v>0</v>
      </c>
      <c r="BB120" s="20">
        <f>[2]Лист2!$Z117</f>
        <v>0</v>
      </c>
      <c r="BC120" s="15">
        <f>[2]Лист2!$AA271</f>
        <v>0</v>
      </c>
      <c r="BD120" s="14">
        <f>[2]Лист2!$AA117</f>
        <v>0</v>
      </c>
      <c r="BE120" s="15">
        <f>[2]Лист2!$AB271</f>
        <v>0</v>
      </c>
      <c r="BF120" s="20">
        <f>[2]Лист2!$AB117</f>
        <v>0</v>
      </c>
      <c r="BG120" s="15">
        <f>[2]Лист2!$AD271</f>
        <v>0</v>
      </c>
      <c r="BH120" s="14">
        <f>[2]Лист2!$AD117</f>
        <v>0</v>
      </c>
      <c r="BI120" s="14">
        <f t="shared" si="24"/>
        <v>556920.74</v>
      </c>
      <c r="BJ120" s="14">
        <f t="shared" si="25"/>
        <v>507318.09</v>
      </c>
      <c r="BK120" s="15">
        <f>[2]Лист2!$AG271</f>
        <v>8</v>
      </c>
      <c r="BL120" s="14">
        <f>[2]Лист2!$AG117</f>
        <v>1612.8</v>
      </c>
      <c r="BM120" s="15">
        <f>[2]Лист2!$AH271</f>
        <v>0</v>
      </c>
      <c r="BN120" s="14">
        <f>[2]Лист2!$AH117</f>
        <v>0</v>
      </c>
      <c r="BO120" s="15">
        <f>[2]Лист2!$AI271</f>
        <v>420</v>
      </c>
      <c r="BP120" s="14">
        <f>[2]Лист2!$AI117</f>
        <v>505705.29</v>
      </c>
      <c r="BQ120" s="15">
        <f>[2]Лист2!$AM271</f>
        <v>5</v>
      </c>
      <c r="BR120" s="14">
        <f>[2]Лист2!$AM117</f>
        <v>49602.65</v>
      </c>
      <c r="BS120" s="15">
        <f>[2]Лист2!$AJ271</f>
        <v>0</v>
      </c>
      <c r="BT120" s="20">
        <f>[2]Лист2!$AJ117</f>
        <v>0</v>
      </c>
      <c r="BU120" s="15">
        <f>[2]Лист2!$AK271</f>
        <v>0</v>
      </c>
      <c r="BV120" s="14">
        <f>[2]Лист2!$AK117</f>
        <v>0</v>
      </c>
      <c r="BW120" s="15">
        <f>[2]Лист2!$AL271</f>
        <v>0</v>
      </c>
      <c r="BX120" s="20">
        <f>[2]Лист2!$AL117</f>
        <v>0</v>
      </c>
      <c r="BY120" s="15">
        <f>[2]Лист2!$AN271</f>
        <v>0</v>
      </c>
      <c r="BZ120" s="14">
        <f>[2]Лист2!$AN117</f>
        <v>0</v>
      </c>
      <c r="CA120" s="14">
        <f t="shared" si="26"/>
        <v>674923.43</v>
      </c>
      <c r="CB120" s="14">
        <f t="shared" si="27"/>
        <v>612841.94999999995</v>
      </c>
      <c r="CC120" s="15">
        <f>[2]Лист2!$AQ271</f>
        <v>8</v>
      </c>
      <c r="CD120" s="14">
        <f>[2]Лист2!$AQ117</f>
        <v>1612.8</v>
      </c>
      <c r="CE120" s="15">
        <f>[2]Лист2!$AR271</f>
        <v>0</v>
      </c>
      <c r="CF120" s="14">
        <f>[2]Лист2!$AR117</f>
        <v>0</v>
      </c>
      <c r="CG120" s="15">
        <f>[2]Лист2!$AS271</f>
        <v>501</v>
      </c>
      <c r="CH120" s="14">
        <f>[2]Лист2!$AS117</f>
        <v>611229.15</v>
      </c>
      <c r="CI120" s="15">
        <f>[2]Лист2!$AW271</f>
        <v>6</v>
      </c>
      <c r="CJ120" s="14">
        <f>[2]Лист2!$AW117</f>
        <v>62081.48</v>
      </c>
      <c r="CK120" s="15">
        <f>[2]Лист2!$AT271</f>
        <v>0</v>
      </c>
      <c r="CL120" s="20">
        <f>[2]Лист2!$AT117</f>
        <v>0</v>
      </c>
      <c r="CM120" s="15">
        <f>[2]Лист2!$AU271</f>
        <v>0</v>
      </c>
      <c r="CN120" s="14">
        <f>[2]Лист2!$AU117</f>
        <v>0</v>
      </c>
      <c r="CO120" s="15">
        <f>[2]Лист2!$AV271</f>
        <v>0</v>
      </c>
      <c r="CP120" s="20">
        <f>[2]Лист2!$AV117</f>
        <v>0</v>
      </c>
      <c r="CQ120" s="15">
        <f>[2]Лист2!$AX271</f>
        <v>0</v>
      </c>
      <c r="CR120" s="14">
        <f>[2]Лист2!$AX117</f>
        <v>0</v>
      </c>
    </row>
    <row r="121" spans="1:96" s="19" customFormat="1" x14ac:dyDescent="0.25">
      <c r="A121" s="29" t="s">
        <v>271</v>
      </c>
      <c r="B121" s="31" t="s">
        <v>272</v>
      </c>
      <c r="C121" s="16">
        <v>330420</v>
      </c>
      <c r="D121" s="17" t="s">
        <v>146</v>
      </c>
      <c r="E121" s="17" t="s">
        <v>129</v>
      </c>
      <c r="F121" s="18" t="s">
        <v>147</v>
      </c>
      <c r="G121" s="14">
        <f t="shared" si="18"/>
        <v>23164287.309999999</v>
      </c>
      <c r="H121" s="14">
        <f t="shared" si="19"/>
        <v>251255.16</v>
      </c>
      <c r="I121" s="15">
        <f t="shared" si="29"/>
        <v>1332</v>
      </c>
      <c r="J121" s="14">
        <f t="shared" si="29"/>
        <v>251255.16</v>
      </c>
      <c r="K121" s="15">
        <f t="shared" si="29"/>
        <v>0</v>
      </c>
      <c r="L121" s="14">
        <f t="shared" si="29"/>
        <v>0</v>
      </c>
      <c r="M121" s="15">
        <f t="shared" si="29"/>
        <v>0</v>
      </c>
      <c r="N121" s="14">
        <f t="shared" si="29"/>
        <v>0</v>
      </c>
      <c r="O121" s="15">
        <f t="shared" si="29"/>
        <v>145</v>
      </c>
      <c r="P121" s="14">
        <f t="shared" si="29"/>
        <v>22913032.149999999</v>
      </c>
      <c r="Q121" s="15">
        <f t="shared" si="29"/>
        <v>0</v>
      </c>
      <c r="R121" s="14">
        <f t="shared" si="29"/>
        <v>0</v>
      </c>
      <c r="S121" s="15">
        <f t="shared" si="29"/>
        <v>0</v>
      </c>
      <c r="T121" s="14">
        <f t="shared" si="29"/>
        <v>0</v>
      </c>
      <c r="U121" s="15">
        <f t="shared" si="29"/>
        <v>0</v>
      </c>
      <c r="V121" s="14">
        <f t="shared" si="29"/>
        <v>0</v>
      </c>
      <c r="W121" s="15">
        <f t="shared" si="29"/>
        <v>0</v>
      </c>
      <c r="X121" s="14">
        <f t="shared" si="29"/>
        <v>0</v>
      </c>
      <c r="Y121" s="14">
        <f t="shared" si="20"/>
        <v>4105677.54</v>
      </c>
      <c r="Z121" s="14">
        <f t="shared" si="21"/>
        <v>62813.79</v>
      </c>
      <c r="AA121" s="15">
        <f>[2]Лист2!$M272</f>
        <v>333</v>
      </c>
      <c r="AB121" s="14">
        <f>[2]Лист2!M118</f>
        <v>62813.79</v>
      </c>
      <c r="AC121" s="15">
        <f>[2]Лист2!N272</f>
        <v>0</v>
      </c>
      <c r="AD121" s="14">
        <f>[2]Лист2!$N118</f>
        <v>0</v>
      </c>
      <c r="AE121" s="15">
        <f>[2]Лист2!$O272</f>
        <v>0</v>
      </c>
      <c r="AF121" s="14">
        <f>[2]Лист2!$O118</f>
        <v>0</v>
      </c>
      <c r="AG121" s="15">
        <f>[2]Лист2!$S272</f>
        <v>28</v>
      </c>
      <c r="AH121" s="14">
        <f>[2]Лист2!$S118</f>
        <v>4042863.75</v>
      </c>
      <c r="AI121" s="15">
        <f>[2]Лист2!$P272</f>
        <v>0</v>
      </c>
      <c r="AJ121" s="20">
        <f>[2]Лист2!$P118</f>
        <v>0</v>
      </c>
      <c r="AK121" s="15">
        <f>[2]Лист2!$Q272</f>
        <v>0</v>
      </c>
      <c r="AL121" s="14">
        <f>[2]Лист2!$Q118</f>
        <v>0</v>
      </c>
      <c r="AM121" s="15">
        <f>[2]Лист2!$R272</f>
        <v>0</v>
      </c>
      <c r="AN121" s="20">
        <f>[2]Лист2!$R118</f>
        <v>0</v>
      </c>
      <c r="AO121" s="15">
        <f>[2]Лист2!$T272</f>
        <v>0</v>
      </c>
      <c r="AP121" s="14">
        <f>[2]Лист2!$T118</f>
        <v>0</v>
      </c>
      <c r="AQ121" s="14">
        <f t="shared" si="22"/>
        <v>5374879.9900000002</v>
      </c>
      <c r="AR121" s="14">
        <f t="shared" si="23"/>
        <v>62813.79</v>
      </c>
      <c r="AS121" s="15">
        <f>[2]Лист2!$W272</f>
        <v>333</v>
      </c>
      <c r="AT121" s="14">
        <f>[2]Лист2!$W118</f>
        <v>62813.79</v>
      </c>
      <c r="AU121" s="15">
        <f>[2]Лист2!$X272</f>
        <v>0</v>
      </c>
      <c r="AV121" s="14">
        <f>[2]Лист2!$X118</f>
        <v>0</v>
      </c>
      <c r="AW121" s="15">
        <f>[2]Лист2!$Y272</f>
        <v>0</v>
      </c>
      <c r="AX121" s="14">
        <f>[2]Лист2!$Y118</f>
        <v>0</v>
      </c>
      <c r="AY121" s="15">
        <f>[2]Лист2!$AC272</f>
        <v>35</v>
      </c>
      <c r="AZ121" s="14">
        <f>[2]Лист2!$AC118</f>
        <v>5312066.2</v>
      </c>
      <c r="BA121" s="15">
        <f>[2]Лист2!$Z272</f>
        <v>0</v>
      </c>
      <c r="BB121" s="20">
        <f>[2]Лист2!$Z118</f>
        <v>0</v>
      </c>
      <c r="BC121" s="15">
        <f>[2]Лист2!$AA272</f>
        <v>0</v>
      </c>
      <c r="BD121" s="14">
        <f>[2]Лист2!$AA118</f>
        <v>0</v>
      </c>
      <c r="BE121" s="15">
        <f>[2]Лист2!$AB272</f>
        <v>0</v>
      </c>
      <c r="BF121" s="20">
        <f>[2]Лист2!$AB118</f>
        <v>0</v>
      </c>
      <c r="BG121" s="15">
        <f>[2]Лист2!$AD272</f>
        <v>0</v>
      </c>
      <c r="BH121" s="14">
        <f>[2]Лист2!$AD118</f>
        <v>0</v>
      </c>
      <c r="BI121" s="14">
        <f t="shared" si="24"/>
        <v>6688870.5899999999</v>
      </c>
      <c r="BJ121" s="14">
        <f t="shared" si="25"/>
        <v>62813.79</v>
      </c>
      <c r="BK121" s="15">
        <f>[2]Лист2!$AG272</f>
        <v>333</v>
      </c>
      <c r="BL121" s="14">
        <f>[2]Лист2!$AG118</f>
        <v>62813.79</v>
      </c>
      <c r="BM121" s="15">
        <f>[2]Лист2!$AH272</f>
        <v>0</v>
      </c>
      <c r="BN121" s="14">
        <f>[2]Лист2!$AH118</f>
        <v>0</v>
      </c>
      <c r="BO121" s="15">
        <f>[2]Лист2!$AI272</f>
        <v>0</v>
      </c>
      <c r="BP121" s="14">
        <f>[2]Лист2!$AI118</f>
        <v>0</v>
      </c>
      <c r="BQ121" s="15">
        <f>[2]Лист2!$AM272</f>
        <v>40</v>
      </c>
      <c r="BR121" s="14">
        <f>[2]Лист2!$AM118</f>
        <v>6626056.7999999998</v>
      </c>
      <c r="BS121" s="15">
        <f>[2]Лист2!$AJ272</f>
        <v>0</v>
      </c>
      <c r="BT121" s="20">
        <f>[2]Лист2!$AJ118</f>
        <v>0</v>
      </c>
      <c r="BU121" s="15">
        <f>[2]Лист2!$AK272</f>
        <v>0</v>
      </c>
      <c r="BV121" s="14">
        <f>[2]Лист2!$AK118</f>
        <v>0</v>
      </c>
      <c r="BW121" s="15">
        <f>[2]Лист2!$AL272</f>
        <v>0</v>
      </c>
      <c r="BX121" s="20">
        <f>[2]Лист2!$AL118</f>
        <v>0</v>
      </c>
      <c r="BY121" s="15">
        <f>[2]Лист2!$AN272</f>
        <v>0</v>
      </c>
      <c r="BZ121" s="14">
        <f>[2]Лист2!$AN118</f>
        <v>0</v>
      </c>
      <c r="CA121" s="14">
        <f t="shared" si="26"/>
        <v>6994859.1900000004</v>
      </c>
      <c r="CB121" s="14">
        <f t="shared" si="27"/>
        <v>62813.79</v>
      </c>
      <c r="CC121" s="15">
        <f>[2]Лист2!$AQ272</f>
        <v>333</v>
      </c>
      <c r="CD121" s="14">
        <f>[2]Лист2!$AQ118</f>
        <v>62813.79</v>
      </c>
      <c r="CE121" s="15">
        <f>[2]Лист2!$AR272</f>
        <v>0</v>
      </c>
      <c r="CF121" s="14">
        <f>[2]Лист2!$AR118</f>
        <v>0</v>
      </c>
      <c r="CG121" s="15">
        <f>[2]Лист2!$AS272</f>
        <v>0</v>
      </c>
      <c r="CH121" s="14">
        <f>[2]Лист2!$AS118</f>
        <v>0</v>
      </c>
      <c r="CI121" s="15">
        <f>[2]Лист2!$AW272</f>
        <v>42</v>
      </c>
      <c r="CJ121" s="14">
        <f>[2]Лист2!$AW118</f>
        <v>6932045.4000000004</v>
      </c>
      <c r="CK121" s="15">
        <f>[2]Лист2!$AT272</f>
        <v>0</v>
      </c>
      <c r="CL121" s="20">
        <f>[2]Лист2!$AT118</f>
        <v>0</v>
      </c>
      <c r="CM121" s="15">
        <f>[2]Лист2!$AU272</f>
        <v>0</v>
      </c>
      <c r="CN121" s="14">
        <f>[2]Лист2!$AU118</f>
        <v>0</v>
      </c>
      <c r="CO121" s="15">
        <f>[2]Лист2!$AV272</f>
        <v>0</v>
      </c>
      <c r="CP121" s="20">
        <f>[2]Лист2!$AV118</f>
        <v>0</v>
      </c>
      <c r="CQ121" s="15">
        <f>[2]Лист2!$AX272</f>
        <v>0</v>
      </c>
      <c r="CR121" s="14">
        <f>[2]Лист2!$AX118</f>
        <v>0</v>
      </c>
    </row>
    <row r="122" spans="1:96" s="19" customFormat="1" x14ac:dyDescent="0.25">
      <c r="A122" s="29" t="s">
        <v>273</v>
      </c>
      <c r="B122" s="31" t="s">
        <v>274</v>
      </c>
      <c r="C122" s="16"/>
      <c r="D122" s="17"/>
      <c r="E122" s="17" t="s">
        <v>123</v>
      </c>
      <c r="F122" s="18"/>
      <c r="G122" s="14">
        <f t="shared" si="18"/>
        <v>148728.82</v>
      </c>
      <c r="H122" s="14">
        <f t="shared" si="19"/>
        <v>148728.82</v>
      </c>
      <c r="I122" s="15">
        <f t="shared" si="29"/>
        <v>202</v>
      </c>
      <c r="J122" s="14">
        <f t="shared" si="29"/>
        <v>52554.34</v>
      </c>
      <c r="K122" s="15">
        <f t="shared" si="29"/>
        <v>0</v>
      </c>
      <c r="L122" s="14">
        <f t="shared" si="29"/>
        <v>0</v>
      </c>
      <c r="M122" s="15">
        <f t="shared" si="29"/>
        <v>67</v>
      </c>
      <c r="N122" s="14">
        <f t="shared" si="29"/>
        <v>96174.48</v>
      </c>
      <c r="O122" s="15">
        <f t="shared" si="29"/>
        <v>0</v>
      </c>
      <c r="P122" s="14">
        <f t="shared" si="29"/>
        <v>0</v>
      </c>
      <c r="Q122" s="15">
        <f t="shared" si="29"/>
        <v>0</v>
      </c>
      <c r="R122" s="14">
        <f t="shared" si="29"/>
        <v>0</v>
      </c>
      <c r="S122" s="15">
        <f t="shared" si="29"/>
        <v>0</v>
      </c>
      <c r="T122" s="14">
        <f t="shared" si="29"/>
        <v>0</v>
      </c>
      <c r="U122" s="15">
        <f t="shared" si="29"/>
        <v>0</v>
      </c>
      <c r="V122" s="14">
        <f t="shared" si="29"/>
        <v>0</v>
      </c>
      <c r="W122" s="15">
        <f t="shared" si="29"/>
        <v>0</v>
      </c>
      <c r="X122" s="14">
        <f t="shared" si="29"/>
        <v>0</v>
      </c>
      <c r="Y122" s="14">
        <f t="shared" si="20"/>
        <v>0</v>
      </c>
      <c r="Z122" s="14">
        <f t="shared" si="21"/>
        <v>0</v>
      </c>
      <c r="AA122" s="15">
        <f>[2]Лист2!$M273</f>
        <v>0</v>
      </c>
      <c r="AB122" s="14">
        <f>[2]Лист2!M119</f>
        <v>0</v>
      </c>
      <c r="AC122" s="15">
        <f>[2]Лист2!N273</f>
        <v>0</v>
      </c>
      <c r="AD122" s="14">
        <f>[2]Лист2!$N119</f>
        <v>0</v>
      </c>
      <c r="AE122" s="15">
        <f>[2]Лист2!$O273</f>
        <v>0</v>
      </c>
      <c r="AF122" s="14">
        <f>[2]Лист2!$O119</f>
        <v>0</v>
      </c>
      <c r="AG122" s="15">
        <f>[2]Лист2!$S273</f>
        <v>0</v>
      </c>
      <c r="AH122" s="14">
        <f>[2]Лист2!$S119</f>
        <v>0</v>
      </c>
      <c r="AI122" s="15">
        <f>[2]Лист2!$P273</f>
        <v>0</v>
      </c>
      <c r="AJ122" s="20">
        <f>[2]Лист2!$P119</f>
        <v>0</v>
      </c>
      <c r="AK122" s="15">
        <f>[2]Лист2!$Q273</f>
        <v>0</v>
      </c>
      <c r="AL122" s="14">
        <f>[2]Лист2!$Q119</f>
        <v>0</v>
      </c>
      <c r="AM122" s="15">
        <f>[2]Лист2!$R273</f>
        <v>0</v>
      </c>
      <c r="AN122" s="20">
        <f>[2]Лист2!$R119</f>
        <v>0</v>
      </c>
      <c r="AO122" s="15">
        <f>[2]Лист2!$T273</f>
        <v>0</v>
      </c>
      <c r="AP122" s="14">
        <f>[2]Лист2!$T119</f>
        <v>0</v>
      </c>
      <c r="AQ122" s="14">
        <f t="shared" si="22"/>
        <v>29067.52</v>
      </c>
      <c r="AR122" s="14">
        <f t="shared" si="23"/>
        <v>29067.52</v>
      </c>
      <c r="AS122" s="15">
        <f>[2]Лист2!$W273</f>
        <v>40</v>
      </c>
      <c r="AT122" s="14">
        <f>[2]Лист2!$W119</f>
        <v>10406.799999999999</v>
      </c>
      <c r="AU122" s="15">
        <f>[2]Лист2!$X273</f>
        <v>0</v>
      </c>
      <c r="AV122" s="14">
        <f>[2]Лист2!$X119</f>
        <v>0</v>
      </c>
      <c r="AW122" s="15">
        <f>[2]Лист2!$Y273</f>
        <v>13</v>
      </c>
      <c r="AX122" s="14">
        <f>[2]Лист2!$Y119</f>
        <v>18660.72</v>
      </c>
      <c r="AY122" s="15">
        <f>[2]Лист2!$AC273</f>
        <v>0</v>
      </c>
      <c r="AZ122" s="14">
        <f>[2]Лист2!$AC119</f>
        <v>0</v>
      </c>
      <c r="BA122" s="15">
        <f>[2]Лист2!$Z273</f>
        <v>0</v>
      </c>
      <c r="BB122" s="20">
        <f>[2]Лист2!$Z119</f>
        <v>0</v>
      </c>
      <c r="BC122" s="15">
        <f>[2]Лист2!$AA273</f>
        <v>0</v>
      </c>
      <c r="BD122" s="14">
        <f>[2]Лист2!$AA119</f>
        <v>0</v>
      </c>
      <c r="BE122" s="15">
        <f>[2]Лист2!$AB273</f>
        <v>0</v>
      </c>
      <c r="BF122" s="20">
        <f>[2]Лист2!$AB119</f>
        <v>0</v>
      </c>
      <c r="BG122" s="15">
        <f>[2]Лист2!$AD273</f>
        <v>0</v>
      </c>
      <c r="BH122" s="14">
        <f>[2]Лист2!$AD119</f>
        <v>0</v>
      </c>
      <c r="BI122" s="14">
        <f t="shared" si="24"/>
        <v>73646.69</v>
      </c>
      <c r="BJ122" s="14">
        <f t="shared" si="25"/>
        <v>73646.69</v>
      </c>
      <c r="BK122" s="15">
        <f>[2]Лист2!$AG273</f>
        <v>101</v>
      </c>
      <c r="BL122" s="14">
        <f>[2]Лист2!$AG119</f>
        <v>26277.17</v>
      </c>
      <c r="BM122" s="15">
        <f>[2]Лист2!$AH273</f>
        <v>0</v>
      </c>
      <c r="BN122" s="14">
        <f>[2]Лист2!$AH119</f>
        <v>0</v>
      </c>
      <c r="BO122" s="15">
        <f>[2]Лист2!$AI273</f>
        <v>33</v>
      </c>
      <c r="BP122" s="14">
        <f>[2]Лист2!$AI119</f>
        <v>47369.52</v>
      </c>
      <c r="BQ122" s="15">
        <f>[2]Лист2!$AM273</f>
        <v>0</v>
      </c>
      <c r="BR122" s="14">
        <f>[2]Лист2!$AM119</f>
        <v>0</v>
      </c>
      <c r="BS122" s="15">
        <f>[2]Лист2!$AJ273</f>
        <v>0</v>
      </c>
      <c r="BT122" s="20">
        <f>[2]Лист2!$AJ119</f>
        <v>0</v>
      </c>
      <c r="BU122" s="15">
        <f>[2]Лист2!$AK273</f>
        <v>0</v>
      </c>
      <c r="BV122" s="14">
        <f>[2]Лист2!$AK119</f>
        <v>0</v>
      </c>
      <c r="BW122" s="15">
        <f>[2]Лист2!$AL273</f>
        <v>0</v>
      </c>
      <c r="BX122" s="20">
        <f>[2]Лист2!$AL119</f>
        <v>0</v>
      </c>
      <c r="BY122" s="15">
        <f>[2]Лист2!$AN273</f>
        <v>0</v>
      </c>
      <c r="BZ122" s="14">
        <f>[2]Лист2!$AN119</f>
        <v>0</v>
      </c>
      <c r="CA122" s="14">
        <f t="shared" si="26"/>
        <v>46014.61</v>
      </c>
      <c r="CB122" s="14">
        <f t="shared" si="27"/>
        <v>46014.61</v>
      </c>
      <c r="CC122" s="15">
        <f>[2]Лист2!$AQ273</f>
        <v>61</v>
      </c>
      <c r="CD122" s="14">
        <f>[2]Лист2!$AQ119</f>
        <v>15870.37</v>
      </c>
      <c r="CE122" s="15">
        <f>[2]Лист2!$AR273</f>
        <v>0</v>
      </c>
      <c r="CF122" s="14">
        <f>[2]Лист2!$AR119</f>
        <v>0</v>
      </c>
      <c r="CG122" s="15">
        <f>[2]Лист2!$AS273</f>
        <v>21</v>
      </c>
      <c r="CH122" s="14">
        <f>[2]Лист2!$AS119</f>
        <v>30144.240000000002</v>
      </c>
      <c r="CI122" s="15">
        <f>[2]Лист2!$AW273</f>
        <v>0</v>
      </c>
      <c r="CJ122" s="14">
        <f>[2]Лист2!$AW119</f>
        <v>0</v>
      </c>
      <c r="CK122" s="15">
        <f>[2]Лист2!$AT273</f>
        <v>0</v>
      </c>
      <c r="CL122" s="20">
        <f>[2]Лист2!$AT119</f>
        <v>0</v>
      </c>
      <c r="CM122" s="15">
        <f>[2]Лист2!$AU273</f>
        <v>0</v>
      </c>
      <c r="CN122" s="14">
        <f>[2]Лист2!$AU119</f>
        <v>0</v>
      </c>
      <c r="CO122" s="15">
        <f>[2]Лист2!$AV273</f>
        <v>0</v>
      </c>
      <c r="CP122" s="20">
        <f>[2]Лист2!$AV119</f>
        <v>0</v>
      </c>
      <c r="CQ122" s="15">
        <f>[2]Лист2!$AX273</f>
        <v>0</v>
      </c>
      <c r="CR122" s="14">
        <f>[2]Лист2!$AX119</f>
        <v>0</v>
      </c>
    </row>
    <row r="123" spans="1:96" s="19" customFormat="1" x14ac:dyDescent="0.25">
      <c r="A123" s="29"/>
      <c r="B123" s="36" t="s">
        <v>69</v>
      </c>
      <c r="C123" s="16">
        <v>330074</v>
      </c>
      <c r="D123" s="17" t="s">
        <v>144</v>
      </c>
      <c r="E123" s="17" t="s">
        <v>123</v>
      </c>
      <c r="F123" s="18" t="s">
        <v>145</v>
      </c>
      <c r="G123" s="14">
        <f t="shared" si="18"/>
        <v>0</v>
      </c>
      <c r="H123" s="14">
        <f t="shared" si="19"/>
        <v>0</v>
      </c>
      <c r="I123" s="15">
        <f t="shared" si="29"/>
        <v>0</v>
      </c>
      <c r="J123" s="14">
        <f t="shared" si="29"/>
        <v>0</v>
      </c>
      <c r="K123" s="15">
        <f t="shared" si="29"/>
        <v>0</v>
      </c>
      <c r="L123" s="14">
        <f t="shared" si="29"/>
        <v>0</v>
      </c>
      <c r="M123" s="15">
        <f t="shared" si="29"/>
        <v>0</v>
      </c>
      <c r="N123" s="14">
        <f t="shared" si="29"/>
        <v>0</v>
      </c>
      <c r="O123" s="15">
        <f t="shared" si="29"/>
        <v>0</v>
      </c>
      <c r="P123" s="14">
        <f t="shared" si="29"/>
        <v>0</v>
      </c>
      <c r="Q123" s="15">
        <f t="shared" si="29"/>
        <v>0</v>
      </c>
      <c r="R123" s="14">
        <f t="shared" si="29"/>
        <v>0</v>
      </c>
      <c r="S123" s="15">
        <f t="shared" si="29"/>
        <v>0</v>
      </c>
      <c r="T123" s="14">
        <f t="shared" si="29"/>
        <v>0</v>
      </c>
      <c r="U123" s="15">
        <f t="shared" si="29"/>
        <v>0</v>
      </c>
      <c r="V123" s="14">
        <f t="shared" si="29"/>
        <v>0</v>
      </c>
      <c r="W123" s="15">
        <f t="shared" si="29"/>
        <v>0</v>
      </c>
      <c r="X123" s="14">
        <f t="shared" si="29"/>
        <v>0</v>
      </c>
      <c r="Y123" s="14">
        <f t="shared" si="20"/>
        <v>0</v>
      </c>
      <c r="Z123" s="14">
        <f t="shared" si="21"/>
        <v>0</v>
      </c>
      <c r="AA123" s="15">
        <f>[2]Лист2!$M274</f>
        <v>0</v>
      </c>
      <c r="AB123" s="14">
        <f>[2]Лист2!M120</f>
        <v>0</v>
      </c>
      <c r="AC123" s="15">
        <f>[2]Лист2!N274</f>
        <v>0</v>
      </c>
      <c r="AD123" s="14">
        <f>[2]Лист2!$N120</f>
        <v>0</v>
      </c>
      <c r="AE123" s="15">
        <f>[2]Лист2!$O274</f>
        <v>0</v>
      </c>
      <c r="AF123" s="14">
        <f>[2]Лист2!$O120</f>
        <v>0</v>
      </c>
      <c r="AG123" s="15">
        <f>[2]Лист2!$S274</f>
        <v>0</v>
      </c>
      <c r="AH123" s="14">
        <f>[2]Лист2!$S120</f>
        <v>0</v>
      </c>
      <c r="AI123" s="15">
        <f>[2]Лист2!$P274</f>
        <v>0</v>
      </c>
      <c r="AJ123" s="20">
        <f>[2]Лист2!$P120</f>
        <v>0</v>
      </c>
      <c r="AK123" s="15">
        <f>[2]Лист2!$Q274</f>
        <v>0</v>
      </c>
      <c r="AL123" s="14">
        <f>[2]Лист2!$Q120</f>
        <v>0</v>
      </c>
      <c r="AM123" s="15">
        <f>[2]Лист2!$R274</f>
        <v>0</v>
      </c>
      <c r="AN123" s="20">
        <f>[2]Лист2!$R120</f>
        <v>0</v>
      </c>
      <c r="AO123" s="15">
        <f>[2]Лист2!$T274</f>
        <v>0</v>
      </c>
      <c r="AP123" s="14">
        <f>[2]Лист2!$T120</f>
        <v>0</v>
      </c>
      <c r="AQ123" s="14">
        <f t="shared" si="22"/>
        <v>0</v>
      </c>
      <c r="AR123" s="14">
        <f t="shared" si="23"/>
        <v>0</v>
      </c>
      <c r="AS123" s="15">
        <f>[2]Лист2!$W274</f>
        <v>0</v>
      </c>
      <c r="AT123" s="14">
        <f>[2]Лист2!$W120</f>
        <v>0</v>
      </c>
      <c r="AU123" s="15">
        <f>[2]Лист2!$X274</f>
        <v>0</v>
      </c>
      <c r="AV123" s="14">
        <f>[2]Лист2!$X120</f>
        <v>0</v>
      </c>
      <c r="AW123" s="15">
        <f>[2]Лист2!$Y274</f>
        <v>0</v>
      </c>
      <c r="AX123" s="14">
        <f>[2]Лист2!$Y120</f>
        <v>0</v>
      </c>
      <c r="AY123" s="15">
        <f>[2]Лист2!$AC274</f>
        <v>0</v>
      </c>
      <c r="AZ123" s="14">
        <f>[2]Лист2!$AC120</f>
        <v>0</v>
      </c>
      <c r="BA123" s="15">
        <f>[2]Лист2!$Z274</f>
        <v>0</v>
      </c>
      <c r="BB123" s="20">
        <f>[2]Лист2!$Z120</f>
        <v>0</v>
      </c>
      <c r="BC123" s="15">
        <f>[2]Лист2!$AA274</f>
        <v>0</v>
      </c>
      <c r="BD123" s="14">
        <f>[2]Лист2!$AA120</f>
        <v>0</v>
      </c>
      <c r="BE123" s="15">
        <f>[2]Лист2!$AB274</f>
        <v>0</v>
      </c>
      <c r="BF123" s="20">
        <f>[2]Лист2!$AB120</f>
        <v>0</v>
      </c>
      <c r="BG123" s="15">
        <f>[2]Лист2!$AD274</f>
        <v>0</v>
      </c>
      <c r="BH123" s="14">
        <f>[2]Лист2!$AD120</f>
        <v>0</v>
      </c>
      <c r="BI123" s="14">
        <f t="shared" si="24"/>
        <v>0</v>
      </c>
      <c r="BJ123" s="14">
        <f t="shared" si="25"/>
        <v>0</v>
      </c>
      <c r="BK123" s="15">
        <f>[2]Лист2!$AG274</f>
        <v>0</v>
      </c>
      <c r="BL123" s="14">
        <f>[2]Лист2!$AG120</f>
        <v>0</v>
      </c>
      <c r="BM123" s="15">
        <f>[2]Лист2!$AH274</f>
        <v>0</v>
      </c>
      <c r="BN123" s="14">
        <f>[2]Лист2!$AH120</f>
        <v>0</v>
      </c>
      <c r="BO123" s="15">
        <f>[2]Лист2!$AI274</f>
        <v>0</v>
      </c>
      <c r="BP123" s="14">
        <f>[2]Лист2!$AI120</f>
        <v>0</v>
      </c>
      <c r="BQ123" s="15">
        <f>[2]Лист2!$AM274</f>
        <v>0</v>
      </c>
      <c r="BR123" s="14">
        <f>[2]Лист2!$AM120</f>
        <v>0</v>
      </c>
      <c r="BS123" s="15">
        <f>[2]Лист2!$AJ274</f>
        <v>0</v>
      </c>
      <c r="BT123" s="20">
        <f>[2]Лист2!$AJ120</f>
        <v>0</v>
      </c>
      <c r="BU123" s="15">
        <f>[2]Лист2!$AK274</f>
        <v>0</v>
      </c>
      <c r="BV123" s="14">
        <f>[2]Лист2!$AK120</f>
        <v>0</v>
      </c>
      <c r="BW123" s="15">
        <f>[2]Лист2!$AL274</f>
        <v>0</v>
      </c>
      <c r="BX123" s="20">
        <f>[2]Лист2!$AL120</f>
        <v>0</v>
      </c>
      <c r="BY123" s="15">
        <f>[2]Лист2!$AN274</f>
        <v>0</v>
      </c>
      <c r="BZ123" s="14">
        <f>[2]Лист2!$AN120</f>
        <v>0</v>
      </c>
      <c r="CA123" s="14">
        <f t="shared" si="26"/>
        <v>0</v>
      </c>
      <c r="CB123" s="14">
        <f t="shared" si="27"/>
        <v>0</v>
      </c>
      <c r="CC123" s="15">
        <f>[2]Лист2!$AQ274</f>
        <v>0</v>
      </c>
      <c r="CD123" s="14">
        <f>[2]Лист2!$AQ120</f>
        <v>0</v>
      </c>
      <c r="CE123" s="15">
        <f>[2]Лист2!$AR274</f>
        <v>0</v>
      </c>
      <c r="CF123" s="14">
        <f>[2]Лист2!$AR120</f>
        <v>0</v>
      </c>
      <c r="CG123" s="15">
        <f>[2]Лист2!$AS274</f>
        <v>0</v>
      </c>
      <c r="CH123" s="14">
        <f>[2]Лист2!$AS120</f>
        <v>0</v>
      </c>
      <c r="CI123" s="15">
        <f>[2]Лист2!$AW274</f>
        <v>0</v>
      </c>
      <c r="CJ123" s="14">
        <f>[2]Лист2!$AW120</f>
        <v>0</v>
      </c>
      <c r="CK123" s="15">
        <f>[2]Лист2!$AT274</f>
        <v>0</v>
      </c>
      <c r="CL123" s="20">
        <f>[2]Лист2!$AT120</f>
        <v>0</v>
      </c>
      <c r="CM123" s="15">
        <f>[2]Лист2!$AU274</f>
        <v>0</v>
      </c>
      <c r="CN123" s="14">
        <f>[2]Лист2!$AU120</f>
        <v>0</v>
      </c>
      <c r="CO123" s="15">
        <f>[2]Лист2!$AV274</f>
        <v>0</v>
      </c>
      <c r="CP123" s="20">
        <f>[2]Лист2!$AV120</f>
        <v>0</v>
      </c>
      <c r="CQ123" s="15">
        <f>[2]Лист2!$AX274</f>
        <v>0</v>
      </c>
      <c r="CR123" s="14">
        <f>[2]Лист2!$AX120</f>
        <v>0</v>
      </c>
    </row>
    <row r="124" spans="1:96" s="19" customFormat="1" x14ac:dyDescent="0.25">
      <c r="A124" s="29" t="s">
        <v>275</v>
      </c>
      <c r="B124" s="31" t="s">
        <v>70</v>
      </c>
      <c r="C124" s="16"/>
      <c r="D124" s="17"/>
      <c r="E124" s="17" t="s">
        <v>123</v>
      </c>
      <c r="F124" s="18"/>
      <c r="G124" s="14">
        <f t="shared" si="18"/>
        <v>101260575.11</v>
      </c>
      <c r="H124" s="14">
        <f t="shared" si="19"/>
        <v>58858050.969999999</v>
      </c>
      <c r="I124" s="15">
        <f t="shared" si="29"/>
        <v>46148</v>
      </c>
      <c r="J124" s="14">
        <f t="shared" si="29"/>
        <v>30563001.859999999</v>
      </c>
      <c r="K124" s="15">
        <f t="shared" si="29"/>
        <v>5238</v>
      </c>
      <c r="L124" s="14">
        <f t="shared" si="29"/>
        <v>3690621.04</v>
      </c>
      <c r="M124" s="15">
        <f t="shared" si="29"/>
        <v>17175</v>
      </c>
      <c r="N124" s="14">
        <f t="shared" si="29"/>
        <v>24604428.07</v>
      </c>
      <c r="O124" s="15">
        <f t="shared" si="29"/>
        <v>368</v>
      </c>
      <c r="P124" s="14">
        <f t="shared" si="29"/>
        <v>3184176.29</v>
      </c>
      <c r="Q124" s="15">
        <f t="shared" si="29"/>
        <v>1319</v>
      </c>
      <c r="R124" s="14">
        <f t="shared" si="29"/>
        <v>21166101.579999998</v>
      </c>
      <c r="S124" s="15">
        <f t="shared" si="29"/>
        <v>0</v>
      </c>
      <c r="T124" s="14">
        <f t="shared" ref="T124:X157" si="30">AL124+BD124+BV124+CN124</f>
        <v>0</v>
      </c>
      <c r="U124" s="15">
        <f t="shared" si="30"/>
        <v>0</v>
      </c>
      <c r="V124" s="14">
        <f t="shared" si="30"/>
        <v>0</v>
      </c>
      <c r="W124" s="15">
        <f t="shared" si="30"/>
        <v>3232</v>
      </c>
      <c r="X124" s="14">
        <f t="shared" si="30"/>
        <v>18052246.27</v>
      </c>
      <c r="Y124" s="14">
        <f t="shared" si="20"/>
        <v>27324242.960000001</v>
      </c>
      <c r="Z124" s="14">
        <f t="shared" si="21"/>
        <v>17513686.350000001</v>
      </c>
      <c r="AA124" s="15">
        <f>[2]Лист2!$M275</f>
        <v>13296</v>
      </c>
      <c r="AB124" s="14">
        <f>[2]Лист2!M121</f>
        <v>9195972.4700000007</v>
      </c>
      <c r="AC124" s="15">
        <f>[2]Лист2!N275</f>
        <v>2440</v>
      </c>
      <c r="AD124" s="14">
        <f>[2]Лист2!$N121</f>
        <v>1496653.25</v>
      </c>
      <c r="AE124" s="15">
        <f>[2]Лист2!$O275</f>
        <v>5101</v>
      </c>
      <c r="AF124" s="14">
        <f>[2]Лист2!$O121</f>
        <v>6821060.6299999999</v>
      </c>
      <c r="AG124" s="15">
        <f>[2]Лист2!$S275</f>
        <v>107</v>
      </c>
      <c r="AH124" s="14">
        <f>[2]Лист2!$S121</f>
        <v>920673.89</v>
      </c>
      <c r="AI124" s="15">
        <f>[2]Лист2!$P275</f>
        <v>386</v>
      </c>
      <c r="AJ124" s="20">
        <f>[2]Лист2!$P121</f>
        <v>6124889.7599999998</v>
      </c>
      <c r="AK124" s="15">
        <f>[2]Лист2!$Q275</f>
        <v>0</v>
      </c>
      <c r="AL124" s="14">
        <f>[2]Лист2!$Q121</f>
        <v>0</v>
      </c>
      <c r="AM124" s="15">
        <f>[2]Лист2!$R275</f>
        <v>0</v>
      </c>
      <c r="AN124" s="20">
        <f>[2]Лист2!$R121</f>
        <v>0</v>
      </c>
      <c r="AO124" s="15">
        <f>[2]Лист2!$T275</f>
        <v>848</v>
      </c>
      <c r="AP124" s="14">
        <f>[2]Лист2!$T121</f>
        <v>2764992.96</v>
      </c>
      <c r="AQ124" s="14">
        <f t="shared" si="22"/>
        <v>21524361.329999998</v>
      </c>
      <c r="AR124" s="14">
        <f t="shared" si="23"/>
        <v>11876802.74</v>
      </c>
      <c r="AS124" s="15">
        <f>[2]Лист2!$W275</f>
        <v>10688</v>
      </c>
      <c r="AT124" s="14">
        <f>[2]Лист2!$W121</f>
        <v>7438809.54</v>
      </c>
      <c r="AU124" s="15">
        <f>[2]Лист2!$X275</f>
        <v>252</v>
      </c>
      <c r="AV124" s="14">
        <f>[2]Лист2!$X121</f>
        <v>190000</v>
      </c>
      <c r="AW124" s="15">
        <f>[2]Лист2!$Y275</f>
        <v>3870</v>
      </c>
      <c r="AX124" s="14">
        <f>[2]Лист2!$Y121</f>
        <v>4247993.2</v>
      </c>
      <c r="AY124" s="15">
        <f>[2]Лист2!$AC275</f>
        <v>73</v>
      </c>
      <c r="AZ124" s="14">
        <f>[2]Лист2!$AC121</f>
        <v>625683.18000000005</v>
      </c>
      <c r="BA124" s="15">
        <f>[2]Лист2!$Z275</f>
        <v>252</v>
      </c>
      <c r="BB124" s="20">
        <f>[2]Лист2!$Z121</f>
        <v>3926133.12</v>
      </c>
      <c r="BC124" s="15">
        <f>[2]Лист2!$AA275</f>
        <v>0</v>
      </c>
      <c r="BD124" s="14">
        <f>[2]Лист2!$AA121</f>
        <v>0</v>
      </c>
      <c r="BE124" s="15">
        <f>[2]Лист2!$AB275</f>
        <v>0</v>
      </c>
      <c r="BF124" s="20">
        <f>[2]Лист2!$AB121</f>
        <v>0</v>
      </c>
      <c r="BG124" s="15">
        <f>[2]Лист2!$AD275</f>
        <v>790</v>
      </c>
      <c r="BH124" s="14">
        <f>[2]Лист2!$AD121</f>
        <v>5095742.29</v>
      </c>
      <c r="BI124" s="14">
        <f t="shared" si="24"/>
        <v>25505475.210000001</v>
      </c>
      <c r="BJ124" s="14">
        <f t="shared" si="25"/>
        <v>14158150.210000001</v>
      </c>
      <c r="BK124" s="15">
        <f>[2]Лист2!$AG275</f>
        <v>11288</v>
      </c>
      <c r="BL124" s="14">
        <f>[2]Лист2!$AG121</f>
        <v>7218144.5300000003</v>
      </c>
      <c r="BM124" s="15">
        <f>[2]Лист2!$AH275</f>
        <v>698</v>
      </c>
      <c r="BN124" s="14">
        <f>[2]Лист2!$AH121</f>
        <v>534996.96</v>
      </c>
      <c r="BO124" s="15">
        <f>[2]Лист2!$AI275</f>
        <v>4198</v>
      </c>
      <c r="BP124" s="14">
        <f>[2]Лист2!$AI121</f>
        <v>6405008.7199999997</v>
      </c>
      <c r="BQ124" s="15">
        <f>[2]Лист2!$AM275</f>
        <v>94</v>
      </c>
      <c r="BR124" s="14">
        <f>[2]Лист2!$AM121</f>
        <v>834659.12</v>
      </c>
      <c r="BS124" s="15">
        <f>[2]Лист2!$AJ275</f>
        <v>341</v>
      </c>
      <c r="BT124" s="20">
        <f>[2]Лист2!$AJ121</f>
        <v>5416910.3700000001</v>
      </c>
      <c r="BU124" s="15">
        <f>[2]Лист2!$AK275</f>
        <v>0</v>
      </c>
      <c r="BV124" s="14">
        <f>[2]Лист2!$AK121</f>
        <v>0</v>
      </c>
      <c r="BW124" s="15">
        <f>[2]Лист2!$AL275</f>
        <v>0</v>
      </c>
      <c r="BX124" s="20">
        <f>[2]Лист2!$AL121</f>
        <v>0</v>
      </c>
      <c r="BY124" s="15">
        <f>[2]Лист2!$AN275</f>
        <v>797</v>
      </c>
      <c r="BZ124" s="14">
        <f>[2]Лист2!$AN121</f>
        <v>5095755.51</v>
      </c>
      <c r="CA124" s="14">
        <f t="shared" si="26"/>
        <v>26906495.609999999</v>
      </c>
      <c r="CB124" s="14">
        <f t="shared" si="27"/>
        <v>15309411.67</v>
      </c>
      <c r="CC124" s="15">
        <f>[2]Лист2!$AQ275</f>
        <v>10876</v>
      </c>
      <c r="CD124" s="14">
        <f>[2]Лист2!$AQ121</f>
        <v>6710075.3200000003</v>
      </c>
      <c r="CE124" s="15">
        <f>[2]Лист2!$AR275</f>
        <v>1848</v>
      </c>
      <c r="CF124" s="14">
        <f>[2]Лист2!$AR121</f>
        <v>1468970.83</v>
      </c>
      <c r="CG124" s="15">
        <f>[2]Лист2!$AS275</f>
        <v>4006</v>
      </c>
      <c r="CH124" s="14">
        <f>[2]Лист2!$AS121</f>
        <v>7130365.5199999996</v>
      </c>
      <c r="CI124" s="15">
        <f>[2]Лист2!$AW275</f>
        <v>94</v>
      </c>
      <c r="CJ124" s="14">
        <f>[2]Лист2!$AW121</f>
        <v>803160.1</v>
      </c>
      <c r="CK124" s="15">
        <f>[2]Лист2!$AT275</f>
        <v>340</v>
      </c>
      <c r="CL124" s="20">
        <f>[2]Лист2!$AT121</f>
        <v>5698168.3300000001</v>
      </c>
      <c r="CM124" s="15">
        <f>[2]Лист2!$AU275</f>
        <v>0</v>
      </c>
      <c r="CN124" s="14">
        <f>[2]Лист2!$AU121</f>
        <v>0</v>
      </c>
      <c r="CO124" s="15">
        <f>[2]Лист2!$AV275</f>
        <v>0</v>
      </c>
      <c r="CP124" s="20">
        <f>[2]Лист2!$AV121</f>
        <v>0</v>
      </c>
      <c r="CQ124" s="15">
        <f>[2]Лист2!$AX275</f>
        <v>797</v>
      </c>
      <c r="CR124" s="14">
        <f>[2]Лист2!$AX121</f>
        <v>5095755.51</v>
      </c>
    </row>
    <row r="125" spans="1:96" s="19" customFormat="1" x14ac:dyDescent="0.25">
      <c r="A125" s="29"/>
      <c r="B125" s="36" t="s">
        <v>71</v>
      </c>
      <c r="C125" s="16">
        <v>330075</v>
      </c>
      <c r="D125" s="17" t="s">
        <v>146</v>
      </c>
      <c r="E125" s="17" t="s">
        <v>123</v>
      </c>
      <c r="F125" s="18" t="s">
        <v>147</v>
      </c>
      <c r="G125" s="14">
        <f t="shared" si="18"/>
        <v>0</v>
      </c>
      <c r="H125" s="14">
        <f t="shared" si="19"/>
        <v>0</v>
      </c>
      <c r="I125" s="15">
        <f t="shared" ref="I125:S147" si="31">AA125+AS125+BK125+CC125</f>
        <v>0</v>
      </c>
      <c r="J125" s="14">
        <f t="shared" si="31"/>
        <v>0</v>
      </c>
      <c r="K125" s="15">
        <f t="shared" si="31"/>
        <v>0</v>
      </c>
      <c r="L125" s="14">
        <f t="shared" si="31"/>
        <v>0</v>
      </c>
      <c r="M125" s="15">
        <f t="shared" si="31"/>
        <v>0</v>
      </c>
      <c r="N125" s="14">
        <f t="shared" si="31"/>
        <v>0</v>
      </c>
      <c r="O125" s="15">
        <f t="shared" si="31"/>
        <v>0</v>
      </c>
      <c r="P125" s="14">
        <f t="shared" si="31"/>
        <v>0</v>
      </c>
      <c r="Q125" s="15">
        <f t="shared" si="31"/>
        <v>0</v>
      </c>
      <c r="R125" s="14">
        <f t="shared" si="31"/>
        <v>0</v>
      </c>
      <c r="S125" s="15">
        <f t="shared" si="31"/>
        <v>0</v>
      </c>
      <c r="T125" s="14">
        <f t="shared" si="30"/>
        <v>0</v>
      </c>
      <c r="U125" s="15">
        <f t="shared" si="30"/>
        <v>0</v>
      </c>
      <c r="V125" s="14">
        <f t="shared" si="30"/>
        <v>0</v>
      </c>
      <c r="W125" s="15">
        <f t="shared" si="30"/>
        <v>0</v>
      </c>
      <c r="X125" s="14">
        <f t="shared" si="30"/>
        <v>0</v>
      </c>
      <c r="Y125" s="14">
        <f t="shared" si="20"/>
        <v>0</v>
      </c>
      <c r="Z125" s="14">
        <f t="shared" si="21"/>
        <v>0</v>
      </c>
      <c r="AA125" s="15">
        <f>[2]Лист2!$M276</f>
        <v>0</v>
      </c>
      <c r="AB125" s="14">
        <f>[2]Лист2!M122</f>
        <v>0</v>
      </c>
      <c r="AC125" s="15">
        <f>[2]Лист2!N276</f>
        <v>0</v>
      </c>
      <c r="AD125" s="14">
        <f>[2]Лист2!$N122</f>
        <v>0</v>
      </c>
      <c r="AE125" s="15">
        <f>[2]Лист2!$O276</f>
        <v>0</v>
      </c>
      <c r="AF125" s="14">
        <f>[2]Лист2!$O122</f>
        <v>0</v>
      </c>
      <c r="AG125" s="15">
        <f>[2]Лист2!$S276</f>
        <v>0</v>
      </c>
      <c r="AH125" s="14">
        <f>[2]Лист2!$S122</f>
        <v>0</v>
      </c>
      <c r="AI125" s="15">
        <f>[2]Лист2!$P276</f>
        <v>0</v>
      </c>
      <c r="AJ125" s="20">
        <f>[2]Лист2!$P122</f>
        <v>0</v>
      </c>
      <c r="AK125" s="15">
        <f>[2]Лист2!$Q276</f>
        <v>0</v>
      </c>
      <c r="AL125" s="14">
        <f>[2]Лист2!$Q122</f>
        <v>0</v>
      </c>
      <c r="AM125" s="15">
        <f>[2]Лист2!$R276</f>
        <v>0</v>
      </c>
      <c r="AN125" s="20">
        <f>[2]Лист2!$R122</f>
        <v>0</v>
      </c>
      <c r="AO125" s="15">
        <f>[2]Лист2!$T276</f>
        <v>0</v>
      </c>
      <c r="AP125" s="14">
        <f>[2]Лист2!$T122</f>
        <v>0</v>
      </c>
      <c r="AQ125" s="14">
        <f t="shared" si="22"/>
        <v>0</v>
      </c>
      <c r="AR125" s="14">
        <f t="shared" si="23"/>
        <v>0</v>
      </c>
      <c r="AS125" s="15">
        <f>[2]Лист2!$W276</f>
        <v>0</v>
      </c>
      <c r="AT125" s="14">
        <f>[2]Лист2!$W122</f>
        <v>0</v>
      </c>
      <c r="AU125" s="15">
        <f>[2]Лист2!$X276</f>
        <v>0</v>
      </c>
      <c r="AV125" s="14">
        <f>[2]Лист2!$X122</f>
        <v>0</v>
      </c>
      <c r="AW125" s="15">
        <f>[2]Лист2!$Y276</f>
        <v>0</v>
      </c>
      <c r="AX125" s="14">
        <f>[2]Лист2!$Y122</f>
        <v>0</v>
      </c>
      <c r="AY125" s="15">
        <f>[2]Лист2!$AC276</f>
        <v>0</v>
      </c>
      <c r="AZ125" s="14">
        <f>[2]Лист2!$AC122</f>
        <v>0</v>
      </c>
      <c r="BA125" s="15">
        <f>[2]Лист2!$Z276</f>
        <v>0</v>
      </c>
      <c r="BB125" s="20">
        <f>[2]Лист2!$Z122</f>
        <v>0</v>
      </c>
      <c r="BC125" s="15">
        <f>[2]Лист2!$AA276</f>
        <v>0</v>
      </c>
      <c r="BD125" s="14">
        <f>[2]Лист2!$AA122</f>
        <v>0</v>
      </c>
      <c r="BE125" s="15">
        <f>[2]Лист2!$AB276</f>
        <v>0</v>
      </c>
      <c r="BF125" s="20">
        <f>[2]Лист2!$AB122</f>
        <v>0</v>
      </c>
      <c r="BG125" s="15">
        <f>[2]Лист2!$AD276</f>
        <v>0</v>
      </c>
      <c r="BH125" s="14">
        <f>[2]Лист2!$AD122</f>
        <v>0</v>
      </c>
      <c r="BI125" s="14">
        <f t="shared" si="24"/>
        <v>0</v>
      </c>
      <c r="BJ125" s="14">
        <f t="shared" si="25"/>
        <v>0</v>
      </c>
      <c r="BK125" s="15">
        <f>[2]Лист2!$AG276</f>
        <v>0</v>
      </c>
      <c r="BL125" s="14">
        <f>[2]Лист2!$AG122</f>
        <v>0</v>
      </c>
      <c r="BM125" s="15">
        <f>[2]Лист2!$AH276</f>
        <v>0</v>
      </c>
      <c r="BN125" s="14">
        <f>[2]Лист2!$AH122</f>
        <v>0</v>
      </c>
      <c r="BO125" s="15">
        <f>[2]Лист2!$AI276</f>
        <v>0</v>
      </c>
      <c r="BP125" s="14">
        <f>[2]Лист2!$AI122</f>
        <v>0</v>
      </c>
      <c r="BQ125" s="15">
        <f>[2]Лист2!$AM276</f>
        <v>0</v>
      </c>
      <c r="BR125" s="14">
        <f>[2]Лист2!$AM122</f>
        <v>0</v>
      </c>
      <c r="BS125" s="15">
        <f>[2]Лист2!$AJ276</f>
        <v>0</v>
      </c>
      <c r="BT125" s="20">
        <f>[2]Лист2!$AJ122</f>
        <v>0</v>
      </c>
      <c r="BU125" s="15">
        <f>[2]Лист2!$AK276</f>
        <v>0</v>
      </c>
      <c r="BV125" s="14">
        <f>[2]Лист2!$AK122</f>
        <v>0</v>
      </c>
      <c r="BW125" s="15">
        <f>[2]Лист2!$AL276</f>
        <v>0</v>
      </c>
      <c r="BX125" s="20">
        <f>[2]Лист2!$AL122</f>
        <v>0</v>
      </c>
      <c r="BY125" s="15">
        <f>[2]Лист2!$AN276</f>
        <v>0</v>
      </c>
      <c r="BZ125" s="14">
        <f>[2]Лист2!$AN122</f>
        <v>0</v>
      </c>
      <c r="CA125" s="14">
        <f t="shared" si="26"/>
        <v>0</v>
      </c>
      <c r="CB125" s="14">
        <f t="shared" si="27"/>
        <v>0</v>
      </c>
      <c r="CC125" s="15">
        <f>[2]Лист2!$AQ276</f>
        <v>0</v>
      </c>
      <c r="CD125" s="14">
        <f>[2]Лист2!$AQ122</f>
        <v>0</v>
      </c>
      <c r="CE125" s="15">
        <f>[2]Лист2!$AR276</f>
        <v>0</v>
      </c>
      <c r="CF125" s="14">
        <f>[2]Лист2!$AR122</f>
        <v>0</v>
      </c>
      <c r="CG125" s="15">
        <f>[2]Лист2!$AS276</f>
        <v>0</v>
      </c>
      <c r="CH125" s="14">
        <f>[2]Лист2!$AS122</f>
        <v>0</v>
      </c>
      <c r="CI125" s="15">
        <f>[2]Лист2!$AW276</f>
        <v>0</v>
      </c>
      <c r="CJ125" s="14">
        <f>[2]Лист2!$AW122</f>
        <v>0</v>
      </c>
      <c r="CK125" s="15">
        <f>[2]Лист2!$AT276</f>
        <v>0</v>
      </c>
      <c r="CL125" s="20">
        <f>[2]Лист2!$AT122</f>
        <v>0</v>
      </c>
      <c r="CM125" s="15">
        <f>[2]Лист2!$AU276</f>
        <v>0</v>
      </c>
      <c r="CN125" s="14">
        <f>[2]Лист2!$AU122</f>
        <v>0</v>
      </c>
      <c r="CO125" s="15">
        <f>[2]Лист2!$AV276</f>
        <v>0</v>
      </c>
      <c r="CP125" s="20">
        <f>[2]Лист2!$AV122</f>
        <v>0</v>
      </c>
      <c r="CQ125" s="15">
        <f>[2]Лист2!$AX276</f>
        <v>0</v>
      </c>
      <c r="CR125" s="14">
        <f>[2]Лист2!$AX122</f>
        <v>0</v>
      </c>
    </row>
    <row r="126" spans="1:96" s="19" customFormat="1" x14ac:dyDescent="0.25">
      <c r="A126" s="29" t="s">
        <v>276</v>
      </c>
      <c r="B126" s="34" t="s">
        <v>72</v>
      </c>
      <c r="C126" s="16"/>
      <c r="D126" s="17"/>
      <c r="E126" s="17" t="s">
        <v>123</v>
      </c>
      <c r="F126" s="18"/>
      <c r="G126" s="14">
        <f t="shared" si="18"/>
        <v>153771260.12</v>
      </c>
      <c r="H126" s="14">
        <f t="shared" si="19"/>
        <v>72493439.530000001</v>
      </c>
      <c r="I126" s="15">
        <f t="shared" si="31"/>
        <v>68739</v>
      </c>
      <c r="J126" s="14">
        <f t="shared" si="31"/>
        <v>37144726.75</v>
      </c>
      <c r="K126" s="15">
        <f t="shared" si="31"/>
        <v>12580</v>
      </c>
      <c r="L126" s="14">
        <f t="shared" si="31"/>
        <v>7384210.4000000004</v>
      </c>
      <c r="M126" s="15">
        <f t="shared" si="31"/>
        <v>33580</v>
      </c>
      <c r="N126" s="14">
        <f t="shared" si="31"/>
        <v>27964502.379999999</v>
      </c>
      <c r="O126" s="15">
        <f t="shared" si="31"/>
        <v>899</v>
      </c>
      <c r="P126" s="14">
        <f t="shared" si="31"/>
        <v>10059661.48</v>
      </c>
      <c r="Q126" s="15">
        <f t="shared" si="31"/>
        <v>2272</v>
      </c>
      <c r="R126" s="14">
        <f t="shared" si="31"/>
        <v>43789178.130000003</v>
      </c>
      <c r="S126" s="15">
        <f t="shared" si="31"/>
        <v>0</v>
      </c>
      <c r="T126" s="14">
        <f t="shared" si="30"/>
        <v>0</v>
      </c>
      <c r="U126" s="15">
        <f t="shared" si="30"/>
        <v>0</v>
      </c>
      <c r="V126" s="14">
        <f t="shared" si="30"/>
        <v>0</v>
      </c>
      <c r="W126" s="15">
        <f t="shared" si="30"/>
        <v>9078</v>
      </c>
      <c r="X126" s="14">
        <f t="shared" si="30"/>
        <v>27428980.98</v>
      </c>
      <c r="Y126" s="14">
        <f t="shared" si="20"/>
        <v>40148861.390000001</v>
      </c>
      <c r="Z126" s="14">
        <f t="shared" si="21"/>
        <v>20303477.129999999</v>
      </c>
      <c r="AA126" s="15">
        <f>[2]Лист2!$M277</f>
        <v>9072</v>
      </c>
      <c r="AB126" s="14">
        <f>[2]Лист2!M123</f>
        <v>8366661.9400000004</v>
      </c>
      <c r="AC126" s="15">
        <f>[2]Лист2!N277</f>
        <v>2382</v>
      </c>
      <c r="AD126" s="14">
        <f>[2]Лист2!$N123</f>
        <v>1466842.93</v>
      </c>
      <c r="AE126" s="15">
        <f>[2]Лист2!$O277</f>
        <v>5047</v>
      </c>
      <c r="AF126" s="14">
        <f>[2]Лист2!$O123</f>
        <v>10469972.26</v>
      </c>
      <c r="AG126" s="15">
        <f>[2]Лист2!$S277</f>
        <v>90</v>
      </c>
      <c r="AH126" s="14">
        <f>[2]Лист2!$S123</f>
        <v>900650.28</v>
      </c>
      <c r="AI126" s="15">
        <f>[2]Лист2!$P277</f>
        <v>358</v>
      </c>
      <c r="AJ126" s="20">
        <f>[2]Лист2!$P123</f>
        <v>13196235.880000001</v>
      </c>
      <c r="AK126" s="15">
        <f>[2]Лист2!$Q277</f>
        <v>0</v>
      </c>
      <c r="AL126" s="14">
        <f>[2]Лист2!$Q123</f>
        <v>0</v>
      </c>
      <c r="AM126" s="15">
        <f>[2]Лист2!$R277</f>
        <v>0</v>
      </c>
      <c r="AN126" s="20">
        <f>[2]Лист2!$R123</f>
        <v>0</v>
      </c>
      <c r="AO126" s="15">
        <f>[2]Лист2!$T277</f>
        <v>1649</v>
      </c>
      <c r="AP126" s="14">
        <f>[2]Лист2!$T123</f>
        <v>5748498.0999999996</v>
      </c>
      <c r="AQ126" s="14">
        <f t="shared" si="22"/>
        <v>35417230.049999997</v>
      </c>
      <c r="AR126" s="14">
        <f t="shared" si="23"/>
        <v>15456153.539999999</v>
      </c>
      <c r="AS126" s="15">
        <f>[2]Лист2!$W277</f>
        <v>26198</v>
      </c>
      <c r="AT126" s="14">
        <f>[2]Лист2!$W123</f>
        <v>10276861.1</v>
      </c>
      <c r="AU126" s="15">
        <f>[2]Лист2!$X277</f>
        <v>3908</v>
      </c>
      <c r="AV126" s="14">
        <f>[2]Лист2!$X123</f>
        <v>2222460.4900000002</v>
      </c>
      <c r="AW126" s="15">
        <f>[2]Лист2!$Y277</f>
        <v>11743</v>
      </c>
      <c r="AX126" s="14">
        <f>[2]Лист2!$Y123</f>
        <v>2956831.95</v>
      </c>
      <c r="AY126" s="15">
        <f>[2]Лист2!$AC277</f>
        <v>360</v>
      </c>
      <c r="AZ126" s="14">
        <f>[2]Лист2!$AC123</f>
        <v>4112271.55</v>
      </c>
      <c r="BA126" s="15">
        <f>[2]Лист2!$Z277</f>
        <v>781</v>
      </c>
      <c r="BB126" s="20">
        <f>[2]Лист2!$Z123</f>
        <v>8654324</v>
      </c>
      <c r="BC126" s="15">
        <f>[2]Лист2!$AA277</f>
        <v>0</v>
      </c>
      <c r="BD126" s="14">
        <f>[2]Лист2!$AA123</f>
        <v>0</v>
      </c>
      <c r="BE126" s="15">
        <f>[2]Лист2!$AB277</f>
        <v>0</v>
      </c>
      <c r="BF126" s="20">
        <f>[2]Лист2!$AB123</f>
        <v>0</v>
      </c>
      <c r="BG126" s="15">
        <f>[2]Лист2!$AD277</f>
        <v>2905</v>
      </c>
      <c r="BH126" s="14">
        <f>[2]Лист2!$AD123</f>
        <v>7194480.96</v>
      </c>
      <c r="BI126" s="14">
        <f t="shared" si="24"/>
        <v>40727555.170000002</v>
      </c>
      <c r="BJ126" s="14">
        <f t="shared" si="25"/>
        <v>19663052.300000001</v>
      </c>
      <c r="BK126" s="15">
        <f>[2]Лист2!$AG277</f>
        <v>14676</v>
      </c>
      <c r="BL126" s="14">
        <f>[2]Лист2!$AG123</f>
        <v>8549778.3200000003</v>
      </c>
      <c r="BM126" s="15">
        <f>[2]Лист2!$AH277</f>
        <v>2938</v>
      </c>
      <c r="BN126" s="14">
        <f>[2]Лист2!$AH123</f>
        <v>1734425.95</v>
      </c>
      <c r="BO126" s="15">
        <f>[2]Лист2!$AI277</f>
        <v>8023</v>
      </c>
      <c r="BP126" s="14">
        <f>[2]Лист2!$AI123</f>
        <v>9378848.0299999993</v>
      </c>
      <c r="BQ126" s="15">
        <f>[2]Лист2!$AM277</f>
        <v>192</v>
      </c>
      <c r="BR126" s="14">
        <f>[2]Лист2!$AM123</f>
        <v>2170355.84</v>
      </c>
      <c r="BS126" s="15">
        <f>[2]Лист2!$AJ277</f>
        <v>563</v>
      </c>
      <c r="BT126" s="20">
        <f>[2]Лист2!$AJ123</f>
        <v>11651146.07</v>
      </c>
      <c r="BU126" s="15">
        <f>[2]Лист2!$AK277</f>
        <v>0</v>
      </c>
      <c r="BV126" s="14">
        <f>[2]Лист2!$AK123</f>
        <v>0</v>
      </c>
      <c r="BW126" s="15">
        <f>[2]Лист2!$AL277</f>
        <v>0</v>
      </c>
      <c r="BX126" s="20">
        <f>[2]Лист2!$AL123</f>
        <v>0</v>
      </c>
      <c r="BY126" s="15">
        <f>[2]Лист2!$AN277</f>
        <v>2262</v>
      </c>
      <c r="BZ126" s="14">
        <f>[2]Лист2!$AN123</f>
        <v>7243000.96</v>
      </c>
      <c r="CA126" s="14">
        <f t="shared" si="26"/>
        <v>37477613.509999998</v>
      </c>
      <c r="CB126" s="14">
        <f t="shared" si="27"/>
        <v>17070756.559999999</v>
      </c>
      <c r="CC126" s="15">
        <f>[2]Лист2!$AQ277</f>
        <v>18793</v>
      </c>
      <c r="CD126" s="14">
        <f>[2]Лист2!$AQ123</f>
        <v>9951425.3900000006</v>
      </c>
      <c r="CE126" s="15">
        <f>[2]Лист2!$AR277</f>
        <v>3352</v>
      </c>
      <c r="CF126" s="14">
        <f>[2]Лист2!$AR123</f>
        <v>1960481.03</v>
      </c>
      <c r="CG126" s="15">
        <f>[2]Лист2!$AS277</f>
        <v>8767</v>
      </c>
      <c r="CH126" s="14">
        <f>[2]Лист2!$AS123</f>
        <v>5158850.1399999997</v>
      </c>
      <c r="CI126" s="15">
        <f>[2]Лист2!$AW277</f>
        <v>257</v>
      </c>
      <c r="CJ126" s="14">
        <f>[2]Лист2!$AW123</f>
        <v>2876383.81</v>
      </c>
      <c r="CK126" s="15">
        <f>[2]Лист2!$AT277</f>
        <v>570</v>
      </c>
      <c r="CL126" s="20">
        <f>[2]Лист2!$AT123</f>
        <v>10287472.18</v>
      </c>
      <c r="CM126" s="15">
        <f>[2]Лист2!$AU277</f>
        <v>0</v>
      </c>
      <c r="CN126" s="14">
        <f>[2]Лист2!$AU123</f>
        <v>0</v>
      </c>
      <c r="CO126" s="15">
        <f>[2]Лист2!$AV277</f>
        <v>0</v>
      </c>
      <c r="CP126" s="20">
        <f>[2]Лист2!$AV123</f>
        <v>0</v>
      </c>
      <c r="CQ126" s="15">
        <f>[2]Лист2!$AX277</f>
        <v>2262</v>
      </c>
      <c r="CR126" s="14">
        <f>[2]Лист2!$AX123</f>
        <v>7243000.96</v>
      </c>
    </row>
    <row r="127" spans="1:96" s="19" customFormat="1" x14ac:dyDescent="0.25">
      <c r="A127" s="29"/>
      <c r="B127" s="36" t="s">
        <v>73</v>
      </c>
      <c r="C127" s="16">
        <v>330079</v>
      </c>
      <c r="D127" s="17" t="s">
        <v>139</v>
      </c>
      <c r="E127" s="17" t="s">
        <v>123</v>
      </c>
      <c r="F127" s="18" t="s">
        <v>140</v>
      </c>
      <c r="G127" s="14">
        <f t="shared" si="18"/>
        <v>0</v>
      </c>
      <c r="H127" s="14">
        <f t="shared" si="19"/>
        <v>0</v>
      </c>
      <c r="I127" s="15">
        <f t="shared" si="31"/>
        <v>0</v>
      </c>
      <c r="J127" s="14">
        <f t="shared" si="31"/>
        <v>0</v>
      </c>
      <c r="K127" s="15">
        <f t="shared" si="31"/>
        <v>0</v>
      </c>
      <c r="L127" s="14">
        <f t="shared" si="31"/>
        <v>0</v>
      </c>
      <c r="M127" s="15">
        <f t="shared" si="31"/>
        <v>0</v>
      </c>
      <c r="N127" s="14">
        <f t="shared" si="31"/>
        <v>0</v>
      </c>
      <c r="O127" s="15">
        <f t="shared" si="31"/>
        <v>0</v>
      </c>
      <c r="P127" s="14">
        <f t="shared" si="31"/>
        <v>0</v>
      </c>
      <c r="Q127" s="15">
        <f t="shared" si="31"/>
        <v>0</v>
      </c>
      <c r="R127" s="14">
        <f t="shared" si="31"/>
        <v>0</v>
      </c>
      <c r="S127" s="15">
        <f t="shared" si="31"/>
        <v>0</v>
      </c>
      <c r="T127" s="14">
        <f t="shared" si="30"/>
        <v>0</v>
      </c>
      <c r="U127" s="15">
        <f t="shared" si="30"/>
        <v>0</v>
      </c>
      <c r="V127" s="14">
        <f t="shared" si="30"/>
        <v>0</v>
      </c>
      <c r="W127" s="15">
        <f t="shared" si="30"/>
        <v>0</v>
      </c>
      <c r="X127" s="14">
        <f t="shared" si="30"/>
        <v>0</v>
      </c>
      <c r="Y127" s="14">
        <f t="shared" si="20"/>
        <v>0</v>
      </c>
      <c r="Z127" s="14">
        <f t="shared" si="21"/>
        <v>0</v>
      </c>
      <c r="AA127" s="15">
        <f>[2]Лист2!$M278</f>
        <v>0</v>
      </c>
      <c r="AB127" s="14">
        <f>[2]Лист2!M124</f>
        <v>0</v>
      </c>
      <c r="AC127" s="15">
        <f>[2]Лист2!N278</f>
        <v>0</v>
      </c>
      <c r="AD127" s="14">
        <f>[2]Лист2!$N124</f>
        <v>0</v>
      </c>
      <c r="AE127" s="15">
        <f>[2]Лист2!$O278</f>
        <v>0</v>
      </c>
      <c r="AF127" s="14">
        <f>[2]Лист2!$O124</f>
        <v>0</v>
      </c>
      <c r="AG127" s="15">
        <f>[2]Лист2!$S278</f>
        <v>0</v>
      </c>
      <c r="AH127" s="14">
        <f>[2]Лист2!$S124</f>
        <v>0</v>
      </c>
      <c r="AI127" s="15">
        <f>[2]Лист2!$P278</f>
        <v>0</v>
      </c>
      <c r="AJ127" s="20">
        <f>[2]Лист2!$P124</f>
        <v>0</v>
      </c>
      <c r="AK127" s="15">
        <f>[2]Лист2!$Q278</f>
        <v>0</v>
      </c>
      <c r="AL127" s="14">
        <f>[2]Лист2!$Q124</f>
        <v>0</v>
      </c>
      <c r="AM127" s="15">
        <f>[2]Лист2!$R278</f>
        <v>0</v>
      </c>
      <c r="AN127" s="20">
        <f>[2]Лист2!$R124</f>
        <v>0</v>
      </c>
      <c r="AO127" s="15">
        <f>[2]Лист2!$T278</f>
        <v>0</v>
      </c>
      <c r="AP127" s="14">
        <f>[2]Лист2!$T124</f>
        <v>0</v>
      </c>
      <c r="AQ127" s="14">
        <f t="shared" si="22"/>
        <v>0</v>
      </c>
      <c r="AR127" s="14">
        <f t="shared" si="23"/>
        <v>0</v>
      </c>
      <c r="AS127" s="15">
        <f>[2]Лист2!$W278</f>
        <v>0</v>
      </c>
      <c r="AT127" s="14">
        <f>[2]Лист2!$W124</f>
        <v>0</v>
      </c>
      <c r="AU127" s="15">
        <f>[2]Лист2!$X278</f>
        <v>0</v>
      </c>
      <c r="AV127" s="14">
        <f>[2]Лист2!$X124</f>
        <v>0</v>
      </c>
      <c r="AW127" s="15">
        <f>[2]Лист2!$Y278</f>
        <v>0</v>
      </c>
      <c r="AX127" s="14">
        <f>[2]Лист2!$Y124</f>
        <v>0</v>
      </c>
      <c r="AY127" s="15">
        <f>[2]Лист2!$AC278</f>
        <v>0</v>
      </c>
      <c r="AZ127" s="14">
        <f>[2]Лист2!$AC124</f>
        <v>0</v>
      </c>
      <c r="BA127" s="15">
        <f>[2]Лист2!$Z278</f>
        <v>0</v>
      </c>
      <c r="BB127" s="20">
        <f>[2]Лист2!$Z124</f>
        <v>0</v>
      </c>
      <c r="BC127" s="15">
        <f>[2]Лист2!$AA278</f>
        <v>0</v>
      </c>
      <c r="BD127" s="14">
        <f>[2]Лист2!$AA124</f>
        <v>0</v>
      </c>
      <c r="BE127" s="15">
        <f>[2]Лист2!$AB278</f>
        <v>0</v>
      </c>
      <c r="BF127" s="20">
        <f>[2]Лист2!$AB124</f>
        <v>0</v>
      </c>
      <c r="BG127" s="15">
        <f>[2]Лист2!$AD278</f>
        <v>0</v>
      </c>
      <c r="BH127" s="14">
        <f>[2]Лист2!$AD124</f>
        <v>0</v>
      </c>
      <c r="BI127" s="14">
        <f t="shared" si="24"/>
        <v>0</v>
      </c>
      <c r="BJ127" s="14">
        <f t="shared" si="25"/>
        <v>0</v>
      </c>
      <c r="BK127" s="15">
        <f>[2]Лист2!$AG278</f>
        <v>0</v>
      </c>
      <c r="BL127" s="14">
        <f>[2]Лист2!$AG124</f>
        <v>0</v>
      </c>
      <c r="BM127" s="15">
        <f>[2]Лист2!$AH278</f>
        <v>0</v>
      </c>
      <c r="BN127" s="14">
        <f>[2]Лист2!$AH124</f>
        <v>0</v>
      </c>
      <c r="BO127" s="15">
        <f>[2]Лист2!$AI278</f>
        <v>0</v>
      </c>
      <c r="BP127" s="14">
        <f>[2]Лист2!$AI124</f>
        <v>0</v>
      </c>
      <c r="BQ127" s="15">
        <f>[2]Лист2!$AM278</f>
        <v>0</v>
      </c>
      <c r="BR127" s="14">
        <f>[2]Лист2!$AM124</f>
        <v>0</v>
      </c>
      <c r="BS127" s="15">
        <f>[2]Лист2!$AJ278</f>
        <v>0</v>
      </c>
      <c r="BT127" s="20">
        <f>[2]Лист2!$AJ124</f>
        <v>0</v>
      </c>
      <c r="BU127" s="15">
        <f>[2]Лист2!$AK278</f>
        <v>0</v>
      </c>
      <c r="BV127" s="14">
        <f>[2]Лист2!$AK124</f>
        <v>0</v>
      </c>
      <c r="BW127" s="15">
        <f>[2]Лист2!$AL278</f>
        <v>0</v>
      </c>
      <c r="BX127" s="20">
        <f>[2]Лист2!$AL124</f>
        <v>0</v>
      </c>
      <c r="BY127" s="15">
        <f>[2]Лист2!$AN278</f>
        <v>0</v>
      </c>
      <c r="BZ127" s="14">
        <f>[2]Лист2!$AN124</f>
        <v>0</v>
      </c>
      <c r="CA127" s="14">
        <f t="shared" si="26"/>
        <v>0</v>
      </c>
      <c r="CB127" s="14">
        <f t="shared" si="27"/>
        <v>0</v>
      </c>
      <c r="CC127" s="15">
        <f>[2]Лист2!$AQ278</f>
        <v>0</v>
      </c>
      <c r="CD127" s="14">
        <f>[2]Лист2!$AQ124</f>
        <v>0</v>
      </c>
      <c r="CE127" s="15">
        <f>[2]Лист2!$AR278</f>
        <v>0</v>
      </c>
      <c r="CF127" s="14">
        <f>[2]Лист2!$AR124</f>
        <v>0</v>
      </c>
      <c r="CG127" s="15">
        <f>[2]Лист2!$AS278</f>
        <v>0</v>
      </c>
      <c r="CH127" s="14">
        <f>[2]Лист2!$AS124</f>
        <v>0</v>
      </c>
      <c r="CI127" s="15">
        <f>[2]Лист2!$AW278</f>
        <v>0</v>
      </c>
      <c r="CJ127" s="14">
        <f>[2]Лист2!$AW124</f>
        <v>0</v>
      </c>
      <c r="CK127" s="15">
        <f>[2]Лист2!$AT278</f>
        <v>0</v>
      </c>
      <c r="CL127" s="20">
        <f>[2]Лист2!$AT124</f>
        <v>0</v>
      </c>
      <c r="CM127" s="15">
        <f>[2]Лист2!$AU278</f>
        <v>0</v>
      </c>
      <c r="CN127" s="14">
        <f>[2]Лист2!$AU124</f>
        <v>0</v>
      </c>
      <c r="CO127" s="15">
        <f>[2]Лист2!$AV278</f>
        <v>0</v>
      </c>
      <c r="CP127" s="20">
        <f>[2]Лист2!$AV124</f>
        <v>0</v>
      </c>
      <c r="CQ127" s="15">
        <f>[2]Лист2!$AX278</f>
        <v>0</v>
      </c>
      <c r="CR127" s="14">
        <f>[2]Лист2!$AX124</f>
        <v>0</v>
      </c>
    </row>
    <row r="128" spans="1:96" s="19" customFormat="1" x14ac:dyDescent="0.25">
      <c r="A128" s="29" t="s">
        <v>277</v>
      </c>
      <c r="B128" s="31" t="s">
        <v>74</v>
      </c>
      <c r="C128" s="16"/>
      <c r="D128" s="17"/>
      <c r="E128" s="17" t="s">
        <v>123</v>
      </c>
      <c r="F128" s="18"/>
      <c r="G128" s="14">
        <f t="shared" si="18"/>
        <v>113288025.55</v>
      </c>
      <c r="H128" s="14">
        <f t="shared" si="19"/>
        <v>53046413.75</v>
      </c>
      <c r="I128" s="15">
        <f t="shared" si="31"/>
        <v>37194</v>
      </c>
      <c r="J128" s="14">
        <f t="shared" si="31"/>
        <v>16982928.289999999</v>
      </c>
      <c r="K128" s="15">
        <f t="shared" si="31"/>
        <v>15391</v>
      </c>
      <c r="L128" s="14">
        <f t="shared" si="31"/>
        <v>10116542.41</v>
      </c>
      <c r="M128" s="15">
        <f t="shared" si="31"/>
        <v>50197</v>
      </c>
      <c r="N128" s="14">
        <f t="shared" si="31"/>
        <v>25946943.050000001</v>
      </c>
      <c r="O128" s="15">
        <f t="shared" si="31"/>
        <v>882</v>
      </c>
      <c r="P128" s="14">
        <f t="shared" si="31"/>
        <v>6894019.7599999998</v>
      </c>
      <c r="Q128" s="15">
        <f t="shared" si="31"/>
        <v>1878</v>
      </c>
      <c r="R128" s="14">
        <f t="shared" si="31"/>
        <v>39370783.979999997</v>
      </c>
      <c r="S128" s="15">
        <f t="shared" si="31"/>
        <v>0</v>
      </c>
      <c r="T128" s="14">
        <f t="shared" si="30"/>
        <v>0</v>
      </c>
      <c r="U128" s="15">
        <f t="shared" si="30"/>
        <v>0</v>
      </c>
      <c r="V128" s="14">
        <f t="shared" si="30"/>
        <v>0</v>
      </c>
      <c r="W128" s="15">
        <f t="shared" si="30"/>
        <v>8535</v>
      </c>
      <c r="X128" s="14">
        <f t="shared" si="30"/>
        <v>13976808.060000001</v>
      </c>
      <c r="Y128" s="14">
        <f t="shared" si="20"/>
        <v>38730326.369999997</v>
      </c>
      <c r="Z128" s="14">
        <f t="shared" si="21"/>
        <v>15257689.9</v>
      </c>
      <c r="AA128" s="15">
        <f>[2]Лист2!$M279</f>
        <v>7385</v>
      </c>
      <c r="AB128" s="14">
        <f>[2]Лист2!M125</f>
        <v>2987132.11</v>
      </c>
      <c r="AC128" s="15">
        <f>[2]Лист2!N279</f>
        <v>2167</v>
      </c>
      <c r="AD128" s="14">
        <f>[2]Лист2!$N125</f>
        <v>3534081.53</v>
      </c>
      <c r="AE128" s="15">
        <f>[2]Лист2!$O279</f>
        <v>7458</v>
      </c>
      <c r="AF128" s="14">
        <f>[2]Лист2!$O125</f>
        <v>8736476.2599999998</v>
      </c>
      <c r="AG128" s="15">
        <f>[2]Лист2!$S279</f>
        <v>149</v>
      </c>
      <c r="AH128" s="14">
        <f>[2]Лист2!$S125</f>
        <v>1357501.12</v>
      </c>
      <c r="AI128" s="15">
        <f>[2]Лист2!$P279</f>
        <v>337</v>
      </c>
      <c r="AJ128" s="20">
        <f>[2]Лист2!$P125</f>
        <v>18672830.170000002</v>
      </c>
      <c r="AK128" s="15">
        <f>[2]Лист2!$Q279</f>
        <v>0</v>
      </c>
      <c r="AL128" s="14">
        <f>[2]Лист2!$Q125</f>
        <v>0</v>
      </c>
      <c r="AM128" s="15">
        <f>[2]Лист2!$R279</f>
        <v>0</v>
      </c>
      <c r="AN128" s="20">
        <f>[2]Лист2!$R125</f>
        <v>0</v>
      </c>
      <c r="AO128" s="15">
        <f>[2]Лист2!$T279</f>
        <v>2134</v>
      </c>
      <c r="AP128" s="14">
        <f>[2]Лист2!$T125</f>
        <v>3442305.18</v>
      </c>
      <c r="AQ128" s="14">
        <f t="shared" si="22"/>
        <v>24700142.02</v>
      </c>
      <c r="AR128" s="14">
        <f t="shared" si="23"/>
        <v>12536856</v>
      </c>
      <c r="AS128" s="15">
        <f>[2]Лист2!$W279</f>
        <v>11212</v>
      </c>
      <c r="AT128" s="14">
        <f>[2]Лист2!$W125</f>
        <v>4709243.9400000004</v>
      </c>
      <c r="AU128" s="15">
        <f>[2]Лист2!$X279</f>
        <v>4051</v>
      </c>
      <c r="AV128" s="14">
        <f>[2]Лист2!$X125</f>
        <v>2304512.86</v>
      </c>
      <c r="AW128" s="15">
        <f>[2]Лист2!$Y279</f>
        <v>14327</v>
      </c>
      <c r="AX128" s="14">
        <f>[2]Лист2!$Y125</f>
        <v>5523099.2000000002</v>
      </c>
      <c r="AY128" s="15">
        <f>[2]Лист2!$AC279</f>
        <v>203</v>
      </c>
      <c r="AZ128" s="14">
        <f>[2]Лист2!$AC125</f>
        <v>1751485.06</v>
      </c>
      <c r="BA128" s="15">
        <f>[2]Лист2!$Z279</f>
        <v>493</v>
      </c>
      <c r="BB128" s="20">
        <f>[2]Лист2!$Z125</f>
        <v>6900300</v>
      </c>
      <c r="BC128" s="15">
        <f>[2]Лист2!$AA279</f>
        <v>0</v>
      </c>
      <c r="BD128" s="14">
        <f>[2]Лист2!$AA125</f>
        <v>0</v>
      </c>
      <c r="BE128" s="15">
        <f>[2]Лист2!$AB279</f>
        <v>0</v>
      </c>
      <c r="BF128" s="20">
        <f>[2]Лист2!$AB125</f>
        <v>0</v>
      </c>
      <c r="BG128" s="15">
        <f>[2]Лист2!$AD279</f>
        <v>2134</v>
      </c>
      <c r="BH128" s="14">
        <f>[2]Лист2!$AD125</f>
        <v>3511500.96</v>
      </c>
      <c r="BI128" s="14">
        <f t="shared" si="24"/>
        <v>24599556.039999999</v>
      </c>
      <c r="BJ128" s="14">
        <f t="shared" si="25"/>
        <v>12436270.02</v>
      </c>
      <c r="BK128" s="15">
        <f>[2]Лист2!$AG279</f>
        <v>7439</v>
      </c>
      <c r="BL128" s="14">
        <f>[2]Лист2!$AG125</f>
        <v>4709243.9400000004</v>
      </c>
      <c r="BM128" s="15">
        <f>[2]Лист2!$AH279</f>
        <v>4052</v>
      </c>
      <c r="BN128" s="14">
        <f>[2]Лист2!$AH125</f>
        <v>2111179.21</v>
      </c>
      <c r="BO128" s="15">
        <f>[2]Лист2!$AI279</f>
        <v>14473</v>
      </c>
      <c r="BP128" s="14">
        <f>[2]Лист2!$AI125</f>
        <v>5615846.8700000001</v>
      </c>
      <c r="BQ128" s="15">
        <f>[2]Лист2!$AM279</f>
        <v>203</v>
      </c>
      <c r="BR128" s="14">
        <f>[2]Лист2!$AM125</f>
        <v>1751485.06</v>
      </c>
      <c r="BS128" s="15">
        <f>[2]Лист2!$AJ279</f>
        <v>524</v>
      </c>
      <c r="BT128" s="20">
        <f>[2]Лист2!$AJ125</f>
        <v>6900300</v>
      </c>
      <c r="BU128" s="15">
        <f>[2]Лист2!$AK279</f>
        <v>0</v>
      </c>
      <c r="BV128" s="14">
        <f>[2]Лист2!$AK125</f>
        <v>0</v>
      </c>
      <c r="BW128" s="15">
        <f>[2]Лист2!$AL279</f>
        <v>0</v>
      </c>
      <c r="BX128" s="20">
        <f>[2]Лист2!$AL125</f>
        <v>0</v>
      </c>
      <c r="BY128" s="15">
        <f>[2]Лист2!$AN279</f>
        <v>2134</v>
      </c>
      <c r="BZ128" s="14">
        <f>[2]Лист2!$AN125</f>
        <v>3511500.96</v>
      </c>
      <c r="CA128" s="14">
        <f t="shared" si="26"/>
        <v>25258001.120000001</v>
      </c>
      <c r="CB128" s="14">
        <f t="shared" si="27"/>
        <v>12815597.83</v>
      </c>
      <c r="CC128" s="15">
        <f>[2]Лист2!$AQ279</f>
        <v>11158</v>
      </c>
      <c r="CD128" s="14">
        <f>[2]Лист2!$AQ125</f>
        <v>4577308.3</v>
      </c>
      <c r="CE128" s="15">
        <f>[2]Лист2!$AR279</f>
        <v>5121</v>
      </c>
      <c r="CF128" s="14">
        <f>[2]Лист2!$AR125</f>
        <v>2166768.81</v>
      </c>
      <c r="CG128" s="15">
        <f>[2]Лист2!$AS279</f>
        <v>13939</v>
      </c>
      <c r="CH128" s="14">
        <f>[2]Лист2!$AS125</f>
        <v>6071520.7199999997</v>
      </c>
      <c r="CI128" s="15">
        <f>[2]Лист2!$AW279</f>
        <v>327</v>
      </c>
      <c r="CJ128" s="14">
        <f>[2]Лист2!$AW125</f>
        <v>2033548.52</v>
      </c>
      <c r="CK128" s="15">
        <f>[2]Лист2!$AT279</f>
        <v>524</v>
      </c>
      <c r="CL128" s="20">
        <f>[2]Лист2!$AT125</f>
        <v>6897353.8099999996</v>
      </c>
      <c r="CM128" s="15">
        <f>[2]Лист2!$AU279</f>
        <v>0</v>
      </c>
      <c r="CN128" s="14">
        <f>[2]Лист2!$AU125</f>
        <v>0</v>
      </c>
      <c r="CO128" s="15">
        <f>[2]Лист2!$AV279</f>
        <v>0</v>
      </c>
      <c r="CP128" s="20">
        <f>[2]Лист2!$AV125</f>
        <v>0</v>
      </c>
      <c r="CQ128" s="15">
        <f>[2]Лист2!$AX279</f>
        <v>2133</v>
      </c>
      <c r="CR128" s="14">
        <f>[2]Лист2!$AX125</f>
        <v>3511500.96</v>
      </c>
    </row>
    <row r="129" spans="1:96" s="19" customFormat="1" x14ac:dyDescent="0.25">
      <c r="A129" s="29"/>
      <c r="B129" s="36" t="s">
        <v>75</v>
      </c>
      <c r="C129" s="16">
        <v>330091</v>
      </c>
      <c r="D129" s="17" t="s">
        <v>124</v>
      </c>
      <c r="E129" s="17" t="s">
        <v>123</v>
      </c>
      <c r="F129" s="18" t="s">
        <v>125</v>
      </c>
      <c r="G129" s="14">
        <f t="shared" si="18"/>
        <v>0</v>
      </c>
      <c r="H129" s="14">
        <f t="shared" si="19"/>
        <v>0</v>
      </c>
      <c r="I129" s="15">
        <f t="shared" si="31"/>
        <v>0</v>
      </c>
      <c r="J129" s="14">
        <f t="shared" si="31"/>
        <v>0</v>
      </c>
      <c r="K129" s="15">
        <f t="shared" si="31"/>
        <v>0</v>
      </c>
      <c r="L129" s="14">
        <f t="shared" si="31"/>
        <v>0</v>
      </c>
      <c r="M129" s="15">
        <f t="shared" si="31"/>
        <v>0</v>
      </c>
      <c r="N129" s="14">
        <f t="shared" si="31"/>
        <v>0</v>
      </c>
      <c r="O129" s="15">
        <f t="shared" si="31"/>
        <v>0</v>
      </c>
      <c r="P129" s="14">
        <f t="shared" si="31"/>
        <v>0</v>
      </c>
      <c r="Q129" s="15">
        <f t="shared" si="31"/>
        <v>0</v>
      </c>
      <c r="R129" s="14">
        <f t="shared" si="31"/>
        <v>0</v>
      </c>
      <c r="S129" s="15">
        <f t="shared" si="31"/>
        <v>0</v>
      </c>
      <c r="T129" s="14">
        <f t="shared" si="30"/>
        <v>0</v>
      </c>
      <c r="U129" s="15">
        <f t="shared" si="30"/>
        <v>0</v>
      </c>
      <c r="V129" s="14">
        <f t="shared" si="30"/>
        <v>0</v>
      </c>
      <c r="W129" s="15">
        <f t="shared" si="30"/>
        <v>0</v>
      </c>
      <c r="X129" s="14">
        <f t="shared" si="30"/>
        <v>0</v>
      </c>
      <c r="Y129" s="14">
        <f t="shared" si="20"/>
        <v>0</v>
      </c>
      <c r="Z129" s="14">
        <f t="shared" si="21"/>
        <v>0</v>
      </c>
      <c r="AA129" s="15">
        <f>[2]Лист2!$M280</f>
        <v>0</v>
      </c>
      <c r="AB129" s="14">
        <f>[2]Лист2!M126</f>
        <v>0</v>
      </c>
      <c r="AC129" s="15">
        <f>[2]Лист2!N280</f>
        <v>0</v>
      </c>
      <c r="AD129" s="14">
        <f>[2]Лист2!$N126</f>
        <v>0</v>
      </c>
      <c r="AE129" s="15">
        <f>[2]Лист2!$O280</f>
        <v>0</v>
      </c>
      <c r="AF129" s="14">
        <f>[2]Лист2!$O126</f>
        <v>0</v>
      </c>
      <c r="AG129" s="15">
        <f>[2]Лист2!$S280</f>
        <v>0</v>
      </c>
      <c r="AH129" s="14">
        <f>[2]Лист2!$S126</f>
        <v>0</v>
      </c>
      <c r="AI129" s="15">
        <f>[2]Лист2!$P280</f>
        <v>0</v>
      </c>
      <c r="AJ129" s="20">
        <f>[2]Лист2!$P126</f>
        <v>0</v>
      </c>
      <c r="AK129" s="15">
        <f>[2]Лист2!$Q280</f>
        <v>0</v>
      </c>
      <c r="AL129" s="14">
        <f>[2]Лист2!$Q126</f>
        <v>0</v>
      </c>
      <c r="AM129" s="15">
        <f>[2]Лист2!$R280</f>
        <v>0</v>
      </c>
      <c r="AN129" s="20">
        <f>[2]Лист2!$R126</f>
        <v>0</v>
      </c>
      <c r="AO129" s="15">
        <f>[2]Лист2!$T280</f>
        <v>0</v>
      </c>
      <c r="AP129" s="14">
        <f>[2]Лист2!$T126</f>
        <v>0</v>
      </c>
      <c r="AQ129" s="14">
        <f t="shared" si="22"/>
        <v>0</v>
      </c>
      <c r="AR129" s="14">
        <f t="shared" si="23"/>
        <v>0</v>
      </c>
      <c r="AS129" s="15">
        <f>[2]Лист2!$W280</f>
        <v>0</v>
      </c>
      <c r="AT129" s="14">
        <f>[2]Лист2!$W126</f>
        <v>0</v>
      </c>
      <c r="AU129" s="15">
        <f>[2]Лист2!$X280</f>
        <v>0</v>
      </c>
      <c r="AV129" s="14">
        <f>[2]Лист2!$X126</f>
        <v>0</v>
      </c>
      <c r="AW129" s="15">
        <f>[2]Лист2!$Y280</f>
        <v>0</v>
      </c>
      <c r="AX129" s="14">
        <f>[2]Лист2!$Y126</f>
        <v>0</v>
      </c>
      <c r="AY129" s="15">
        <f>[2]Лист2!$AC280</f>
        <v>0</v>
      </c>
      <c r="AZ129" s="14">
        <f>[2]Лист2!$AC126</f>
        <v>0</v>
      </c>
      <c r="BA129" s="15">
        <f>[2]Лист2!$Z280</f>
        <v>0</v>
      </c>
      <c r="BB129" s="20">
        <f>[2]Лист2!$Z126</f>
        <v>0</v>
      </c>
      <c r="BC129" s="15">
        <f>[2]Лист2!$AA280</f>
        <v>0</v>
      </c>
      <c r="BD129" s="14">
        <f>[2]Лист2!$AA126</f>
        <v>0</v>
      </c>
      <c r="BE129" s="15">
        <f>[2]Лист2!$AB280</f>
        <v>0</v>
      </c>
      <c r="BF129" s="20">
        <f>[2]Лист2!$AB126</f>
        <v>0</v>
      </c>
      <c r="BG129" s="15">
        <f>[2]Лист2!$AD280</f>
        <v>0</v>
      </c>
      <c r="BH129" s="14">
        <f>[2]Лист2!$AD126</f>
        <v>0</v>
      </c>
      <c r="BI129" s="14">
        <f t="shared" si="24"/>
        <v>0</v>
      </c>
      <c r="BJ129" s="14">
        <f t="shared" si="25"/>
        <v>0</v>
      </c>
      <c r="BK129" s="15">
        <f>[2]Лист2!$AG280</f>
        <v>0</v>
      </c>
      <c r="BL129" s="14">
        <f>[2]Лист2!$AG126</f>
        <v>0</v>
      </c>
      <c r="BM129" s="15">
        <f>[2]Лист2!$AH280</f>
        <v>0</v>
      </c>
      <c r="BN129" s="14">
        <f>[2]Лист2!$AH126</f>
        <v>0</v>
      </c>
      <c r="BO129" s="15">
        <f>[2]Лист2!$AI280</f>
        <v>0</v>
      </c>
      <c r="BP129" s="14">
        <f>[2]Лист2!$AI126</f>
        <v>0</v>
      </c>
      <c r="BQ129" s="15">
        <f>[2]Лист2!$AM280</f>
        <v>0</v>
      </c>
      <c r="BR129" s="14">
        <f>[2]Лист2!$AM126</f>
        <v>0</v>
      </c>
      <c r="BS129" s="15">
        <f>[2]Лист2!$AJ280</f>
        <v>0</v>
      </c>
      <c r="BT129" s="20">
        <f>[2]Лист2!$AJ126</f>
        <v>0</v>
      </c>
      <c r="BU129" s="15">
        <f>[2]Лист2!$AK280</f>
        <v>0</v>
      </c>
      <c r="BV129" s="14">
        <f>[2]Лист2!$AK126</f>
        <v>0</v>
      </c>
      <c r="BW129" s="15">
        <f>[2]Лист2!$AL280</f>
        <v>0</v>
      </c>
      <c r="BX129" s="20">
        <f>[2]Лист2!$AL126</f>
        <v>0</v>
      </c>
      <c r="BY129" s="15">
        <f>[2]Лист2!$AN280</f>
        <v>0</v>
      </c>
      <c r="BZ129" s="14">
        <f>[2]Лист2!$AN126</f>
        <v>0</v>
      </c>
      <c r="CA129" s="14">
        <f t="shared" si="26"/>
        <v>0</v>
      </c>
      <c r="CB129" s="14">
        <f t="shared" si="27"/>
        <v>0</v>
      </c>
      <c r="CC129" s="15">
        <f>[2]Лист2!$AQ280</f>
        <v>0</v>
      </c>
      <c r="CD129" s="14">
        <f>[2]Лист2!$AQ126</f>
        <v>0</v>
      </c>
      <c r="CE129" s="15">
        <f>[2]Лист2!$AR280</f>
        <v>0</v>
      </c>
      <c r="CF129" s="14">
        <f>[2]Лист2!$AR126</f>
        <v>0</v>
      </c>
      <c r="CG129" s="15">
        <f>[2]Лист2!$AS280</f>
        <v>0</v>
      </c>
      <c r="CH129" s="14">
        <f>[2]Лист2!$AS126</f>
        <v>0</v>
      </c>
      <c r="CI129" s="15">
        <f>[2]Лист2!$AW280</f>
        <v>0</v>
      </c>
      <c r="CJ129" s="14">
        <f>[2]Лист2!$AW126</f>
        <v>0</v>
      </c>
      <c r="CK129" s="15">
        <f>[2]Лист2!$AT280</f>
        <v>0</v>
      </c>
      <c r="CL129" s="20">
        <f>[2]Лист2!$AT126</f>
        <v>0</v>
      </c>
      <c r="CM129" s="15">
        <f>[2]Лист2!$AU280</f>
        <v>0</v>
      </c>
      <c r="CN129" s="14">
        <f>[2]Лист2!$AU126</f>
        <v>0</v>
      </c>
      <c r="CO129" s="15">
        <f>[2]Лист2!$AV280</f>
        <v>0</v>
      </c>
      <c r="CP129" s="20">
        <f>[2]Лист2!$AV126</f>
        <v>0</v>
      </c>
      <c r="CQ129" s="15">
        <f>[2]Лист2!$AX280</f>
        <v>0</v>
      </c>
      <c r="CR129" s="14">
        <f>[2]Лист2!$AX126</f>
        <v>0</v>
      </c>
    </row>
    <row r="130" spans="1:96" s="19" customFormat="1" x14ac:dyDescent="0.25">
      <c r="A130" s="38">
        <v>104</v>
      </c>
      <c r="B130" s="31" t="s">
        <v>76</v>
      </c>
      <c r="C130" s="16"/>
      <c r="D130" s="17"/>
      <c r="E130" s="17" t="s">
        <v>123</v>
      </c>
      <c r="F130" s="18"/>
      <c r="G130" s="14">
        <f t="shared" si="18"/>
        <v>163214537.66999999</v>
      </c>
      <c r="H130" s="14">
        <f t="shared" si="19"/>
        <v>97443771.019999996</v>
      </c>
      <c r="I130" s="15">
        <f t="shared" si="31"/>
        <v>61616</v>
      </c>
      <c r="J130" s="14">
        <f t="shared" si="31"/>
        <v>49981109.259999998</v>
      </c>
      <c r="K130" s="15">
        <f t="shared" si="31"/>
        <v>5353</v>
      </c>
      <c r="L130" s="14">
        <f t="shared" si="31"/>
        <v>3199004.41</v>
      </c>
      <c r="M130" s="15">
        <f t="shared" si="31"/>
        <v>33201</v>
      </c>
      <c r="N130" s="14">
        <f t="shared" si="31"/>
        <v>44263657.350000001</v>
      </c>
      <c r="O130" s="15">
        <f t="shared" si="31"/>
        <v>899</v>
      </c>
      <c r="P130" s="14">
        <f t="shared" si="31"/>
        <v>8255727.4100000001</v>
      </c>
      <c r="Q130" s="15">
        <f t="shared" si="31"/>
        <v>1557</v>
      </c>
      <c r="R130" s="14">
        <f t="shared" si="31"/>
        <v>31072554.829999998</v>
      </c>
      <c r="S130" s="15">
        <f t="shared" si="31"/>
        <v>0</v>
      </c>
      <c r="T130" s="14">
        <f t="shared" si="30"/>
        <v>0</v>
      </c>
      <c r="U130" s="15">
        <f t="shared" si="30"/>
        <v>0</v>
      </c>
      <c r="V130" s="14">
        <f t="shared" si="30"/>
        <v>0</v>
      </c>
      <c r="W130" s="15">
        <f t="shared" si="30"/>
        <v>5847</v>
      </c>
      <c r="X130" s="14">
        <f t="shared" si="30"/>
        <v>26442484.41</v>
      </c>
      <c r="Y130" s="14">
        <f t="shared" si="20"/>
        <v>46020346.729999997</v>
      </c>
      <c r="Z130" s="14">
        <f t="shared" si="21"/>
        <v>27958394.710000001</v>
      </c>
      <c r="AA130" s="15">
        <f>[2]Лист2!$M281</f>
        <v>15445</v>
      </c>
      <c r="AB130" s="14">
        <f>[2]Лист2!M127</f>
        <v>14057766.369999999</v>
      </c>
      <c r="AC130" s="15">
        <f>[2]Лист2!N281</f>
        <v>1338</v>
      </c>
      <c r="AD130" s="14">
        <f>[2]Лист2!$N127</f>
        <v>978601.93</v>
      </c>
      <c r="AE130" s="15">
        <f>[2]Лист2!$O281</f>
        <v>8300</v>
      </c>
      <c r="AF130" s="14">
        <f>[2]Лист2!$O127</f>
        <v>12922026.41</v>
      </c>
      <c r="AG130" s="15">
        <f>[2]Лист2!$S281</f>
        <v>237</v>
      </c>
      <c r="AH130" s="14">
        <f>[2]Лист2!$S127</f>
        <v>2597051.62</v>
      </c>
      <c r="AI130" s="15">
        <f>[2]Лист2!$P281</f>
        <v>389</v>
      </c>
      <c r="AJ130" s="20">
        <f>[2]Лист2!$P127</f>
        <v>11914353.300000001</v>
      </c>
      <c r="AK130" s="15">
        <f>[2]Лист2!$Q281</f>
        <v>0</v>
      </c>
      <c r="AL130" s="14">
        <f>[2]Лист2!$Q127</f>
        <v>0</v>
      </c>
      <c r="AM130" s="15">
        <f>[2]Лист2!$R281</f>
        <v>0</v>
      </c>
      <c r="AN130" s="20">
        <f>[2]Лист2!$R127</f>
        <v>0</v>
      </c>
      <c r="AO130" s="15">
        <f>[2]Лист2!$T281</f>
        <v>1458</v>
      </c>
      <c r="AP130" s="14">
        <f>[2]Лист2!$T127</f>
        <v>3550547.1</v>
      </c>
      <c r="AQ130" s="14">
        <f t="shared" si="22"/>
        <v>36384865.780000001</v>
      </c>
      <c r="AR130" s="14">
        <f t="shared" si="23"/>
        <v>20763490.800000001</v>
      </c>
      <c r="AS130" s="15">
        <f>[2]Лист2!$W281</f>
        <v>13478</v>
      </c>
      <c r="AT130" s="14">
        <f>[2]Лист2!$W127</f>
        <v>10932788.26</v>
      </c>
      <c r="AU130" s="15">
        <f>[2]Лист2!$X281</f>
        <v>849</v>
      </c>
      <c r="AV130" s="14">
        <f>[2]Лист2!$X127</f>
        <v>620900.28</v>
      </c>
      <c r="AW130" s="15">
        <f>[2]Лист2!$Y281</f>
        <v>6908</v>
      </c>
      <c r="AX130" s="14">
        <f>[2]Лист2!$Y127</f>
        <v>9209802.2599999998</v>
      </c>
      <c r="AY130" s="15">
        <f>[2]Лист2!$AC281</f>
        <v>183</v>
      </c>
      <c r="AZ130" s="14">
        <f>[2]Лист2!$AC127</f>
        <v>1670826.17</v>
      </c>
      <c r="BA130" s="15">
        <f>[2]Лист2!$Z281</f>
        <v>317</v>
      </c>
      <c r="BB130" s="20">
        <f>[2]Лист2!$Z127</f>
        <v>6319903.04</v>
      </c>
      <c r="BC130" s="15">
        <f>[2]Лист2!$AA281</f>
        <v>0</v>
      </c>
      <c r="BD130" s="14">
        <f>[2]Лист2!$AA127</f>
        <v>0</v>
      </c>
      <c r="BE130" s="15">
        <f>[2]Лист2!$AB281</f>
        <v>0</v>
      </c>
      <c r="BF130" s="20">
        <f>[2]Лист2!$AB127</f>
        <v>0</v>
      </c>
      <c r="BG130" s="15">
        <f>[2]Лист2!$AD281</f>
        <v>1463</v>
      </c>
      <c r="BH130" s="14">
        <f>[2]Лист2!$AD127</f>
        <v>7630645.7699999996</v>
      </c>
      <c r="BI130" s="14">
        <f t="shared" si="24"/>
        <v>40439662.590000004</v>
      </c>
      <c r="BJ130" s="14">
        <f t="shared" si="25"/>
        <v>24360942.760000002</v>
      </c>
      <c r="BK130" s="15">
        <f>[2]Лист2!$AG281</f>
        <v>16347</v>
      </c>
      <c r="BL130" s="14">
        <f>[2]Лист2!$AG127</f>
        <v>12495277.32</v>
      </c>
      <c r="BM130" s="15">
        <f>[2]Лист2!$AH281</f>
        <v>1583</v>
      </c>
      <c r="BN130" s="14">
        <f>[2]Лист2!$AH127</f>
        <v>799751.1</v>
      </c>
      <c r="BO130" s="15">
        <f>[2]Лист2!$AI281</f>
        <v>8997</v>
      </c>
      <c r="BP130" s="14">
        <f>[2]Лист2!$AI127</f>
        <v>11065914.34</v>
      </c>
      <c r="BQ130" s="15">
        <f>[2]Лист2!$AM281</f>
        <v>244</v>
      </c>
      <c r="BR130" s="14">
        <f>[2]Лист2!$AM127</f>
        <v>2028924.81</v>
      </c>
      <c r="BS130" s="15">
        <f>[2]Лист2!$AJ281</f>
        <v>426</v>
      </c>
      <c r="BT130" s="20">
        <f>[2]Лист2!$AJ127</f>
        <v>6419149.25</v>
      </c>
      <c r="BU130" s="15">
        <f>[2]Лист2!$AK281</f>
        <v>0</v>
      </c>
      <c r="BV130" s="14">
        <f>[2]Лист2!$AK127</f>
        <v>0</v>
      </c>
      <c r="BW130" s="15">
        <f>[2]Лист2!$AL281</f>
        <v>0</v>
      </c>
      <c r="BX130" s="20">
        <f>[2]Лист2!$AL127</f>
        <v>0</v>
      </c>
      <c r="BY130" s="15">
        <f>[2]Лист2!$AN281</f>
        <v>1463</v>
      </c>
      <c r="BZ130" s="14">
        <f>[2]Лист2!$AN127</f>
        <v>7630645.7699999996</v>
      </c>
      <c r="CA130" s="14">
        <f t="shared" si="26"/>
        <v>40369662.57</v>
      </c>
      <c r="CB130" s="14">
        <f t="shared" si="27"/>
        <v>24360942.75</v>
      </c>
      <c r="CC130" s="15">
        <f>[2]Лист2!$AQ281</f>
        <v>16346</v>
      </c>
      <c r="CD130" s="14">
        <f>[2]Лист2!$AQ127</f>
        <v>12495277.310000001</v>
      </c>
      <c r="CE130" s="15">
        <f>[2]Лист2!$AR281</f>
        <v>1583</v>
      </c>
      <c r="CF130" s="14">
        <f>[2]Лист2!$AR127</f>
        <v>799751.1</v>
      </c>
      <c r="CG130" s="15">
        <f>[2]Лист2!$AS281</f>
        <v>8996</v>
      </c>
      <c r="CH130" s="14">
        <f>[2]Лист2!$AS127</f>
        <v>11065914.34</v>
      </c>
      <c r="CI130" s="15">
        <f>[2]Лист2!$AW281</f>
        <v>235</v>
      </c>
      <c r="CJ130" s="14">
        <f>[2]Лист2!$AW127</f>
        <v>1958924.81</v>
      </c>
      <c r="CK130" s="15">
        <f>[2]Лист2!$AT281</f>
        <v>425</v>
      </c>
      <c r="CL130" s="20">
        <f>[2]Лист2!$AT127</f>
        <v>6419149.2400000002</v>
      </c>
      <c r="CM130" s="15">
        <f>[2]Лист2!$AU281</f>
        <v>0</v>
      </c>
      <c r="CN130" s="14">
        <f>[2]Лист2!$AU127</f>
        <v>0</v>
      </c>
      <c r="CO130" s="15">
        <f>[2]Лист2!$AV281</f>
        <v>0</v>
      </c>
      <c r="CP130" s="20">
        <f>[2]Лист2!$AV127</f>
        <v>0</v>
      </c>
      <c r="CQ130" s="15">
        <f>[2]Лист2!$AX281</f>
        <v>1463</v>
      </c>
      <c r="CR130" s="14">
        <f>[2]Лист2!$AX127</f>
        <v>7630645.7699999996</v>
      </c>
    </row>
    <row r="131" spans="1:96" s="19" customFormat="1" x14ac:dyDescent="0.25">
      <c r="A131" s="29"/>
      <c r="B131" s="36" t="s">
        <v>77</v>
      </c>
      <c r="C131" s="16">
        <v>330093</v>
      </c>
      <c r="D131" s="17" t="s">
        <v>142</v>
      </c>
      <c r="E131" s="17" t="s">
        <v>123</v>
      </c>
      <c r="F131" s="18" t="s">
        <v>143</v>
      </c>
      <c r="G131" s="14">
        <f t="shared" si="18"/>
        <v>0</v>
      </c>
      <c r="H131" s="14">
        <f t="shared" si="19"/>
        <v>0</v>
      </c>
      <c r="I131" s="15">
        <f t="shared" si="31"/>
        <v>0</v>
      </c>
      <c r="J131" s="14">
        <f t="shared" si="31"/>
        <v>0</v>
      </c>
      <c r="K131" s="15">
        <f t="shared" si="31"/>
        <v>0</v>
      </c>
      <c r="L131" s="14">
        <f t="shared" si="31"/>
        <v>0</v>
      </c>
      <c r="M131" s="15">
        <f t="shared" si="31"/>
        <v>0</v>
      </c>
      <c r="N131" s="14">
        <f t="shared" si="31"/>
        <v>0</v>
      </c>
      <c r="O131" s="15">
        <f t="shared" si="31"/>
        <v>0</v>
      </c>
      <c r="P131" s="14">
        <f t="shared" si="31"/>
        <v>0</v>
      </c>
      <c r="Q131" s="15">
        <f t="shared" si="31"/>
        <v>0</v>
      </c>
      <c r="R131" s="14">
        <f t="shared" si="31"/>
        <v>0</v>
      </c>
      <c r="S131" s="15">
        <f t="shared" si="31"/>
        <v>0</v>
      </c>
      <c r="T131" s="14">
        <f t="shared" si="30"/>
        <v>0</v>
      </c>
      <c r="U131" s="15">
        <f t="shared" si="30"/>
        <v>0</v>
      </c>
      <c r="V131" s="14">
        <f t="shared" si="30"/>
        <v>0</v>
      </c>
      <c r="W131" s="15">
        <f t="shared" si="30"/>
        <v>0</v>
      </c>
      <c r="X131" s="14">
        <f t="shared" si="30"/>
        <v>0</v>
      </c>
      <c r="Y131" s="14">
        <f t="shared" si="20"/>
        <v>0</v>
      </c>
      <c r="Z131" s="14">
        <f t="shared" si="21"/>
        <v>0</v>
      </c>
      <c r="AA131" s="15">
        <f>[2]Лист2!$M282</f>
        <v>0</v>
      </c>
      <c r="AB131" s="14">
        <f>[2]Лист2!M128</f>
        <v>0</v>
      </c>
      <c r="AC131" s="15">
        <f>[2]Лист2!N282</f>
        <v>0</v>
      </c>
      <c r="AD131" s="14">
        <f>[2]Лист2!$N128</f>
        <v>0</v>
      </c>
      <c r="AE131" s="15">
        <f>[2]Лист2!$O282</f>
        <v>0</v>
      </c>
      <c r="AF131" s="14">
        <f>[2]Лист2!$O128</f>
        <v>0</v>
      </c>
      <c r="AG131" s="15">
        <f>[2]Лист2!$S282</f>
        <v>0</v>
      </c>
      <c r="AH131" s="14">
        <f>[2]Лист2!$S128</f>
        <v>0</v>
      </c>
      <c r="AI131" s="15">
        <f>[2]Лист2!$P282</f>
        <v>0</v>
      </c>
      <c r="AJ131" s="20">
        <f>[2]Лист2!$P128</f>
        <v>0</v>
      </c>
      <c r="AK131" s="15">
        <f>[2]Лист2!$Q282</f>
        <v>0</v>
      </c>
      <c r="AL131" s="14">
        <f>[2]Лист2!$Q128</f>
        <v>0</v>
      </c>
      <c r="AM131" s="15">
        <f>[2]Лист2!$R282</f>
        <v>0</v>
      </c>
      <c r="AN131" s="20">
        <f>[2]Лист2!$R128</f>
        <v>0</v>
      </c>
      <c r="AO131" s="15">
        <f>[2]Лист2!$T282</f>
        <v>0</v>
      </c>
      <c r="AP131" s="14">
        <f>[2]Лист2!$T128</f>
        <v>0</v>
      </c>
      <c r="AQ131" s="14">
        <f t="shared" si="22"/>
        <v>0</v>
      </c>
      <c r="AR131" s="14">
        <f t="shared" si="23"/>
        <v>0</v>
      </c>
      <c r="AS131" s="15">
        <f>[2]Лист2!$W282</f>
        <v>0</v>
      </c>
      <c r="AT131" s="14">
        <f>[2]Лист2!$W128</f>
        <v>0</v>
      </c>
      <c r="AU131" s="15">
        <f>[2]Лист2!$X282</f>
        <v>0</v>
      </c>
      <c r="AV131" s="14">
        <f>[2]Лист2!$X128</f>
        <v>0</v>
      </c>
      <c r="AW131" s="15">
        <f>[2]Лист2!$Y282</f>
        <v>0</v>
      </c>
      <c r="AX131" s="14">
        <f>[2]Лист2!$Y128</f>
        <v>0</v>
      </c>
      <c r="AY131" s="15">
        <f>[2]Лист2!$AC282</f>
        <v>0</v>
      </c>
      <c r="AZ131" s="14">
        <f>[2]Лист2!$AC128</f>
        <v>0</v>
      </c>
      <c r="BA131" s="15">
        <f>[2]Лист2!$Z282</f>
        <v>0</v>
      </c>
      <c r="BB131" s="20">
        <f>[2]Лист2!$Z128</f>
        <v>0</v>
      </c>
      <c r="BC131" s="15">
        <f>[2]Лист2!$AA282</f>
        <v>0</v>
      </c>
      <c r="BD131" s="14">
        <f>[2]Лист2!$AA128</f>
        <v>0</v>
      </c>
      <c r="BE131" s="15">
        <f>[2]Лист2!$AB282</f>
        <v>0</v>
      </c>
      <c r="BF131" s="20">
        <f>[2]Лист2!$AB128</f>
        <v>0</v>
      </c>
      <c r="BG131" s="15">
        <f>[2]Лист2!$AD282</f>
        <v>0</v>
      </c>
      <c r="BH131" s="14">
        <f>[2]Лист2!$AD128</f>
        <v>0</v>
      </c>
      <c r="BI131" s="14">
        <f t="shared" si="24"/>
        <v>0</v>
      </c>
      <c r="BJ131" s="14">
        <f t="shared" si="25"/>
        <v>0</v>
      </c>
      <c r="BK131" s="15">
        <f>[2]Лист2!$AG282</f>
        <v>0</v>
      </c>
      <c r="BL131" s="14">
        <f>[2]Лист2!$AG128</f>
        <v>0</v>
      </c>
      <c r="BM131" s="15">
        <f>[2]Лист2!$AH282</f>
        <v>0</v>
      </c>
      <c r="BN131" s="14">
        <f>[2]Лист2!$AH128</f>
        <v>0</v>
      </c>
      <c r="BO131" s="15">
        <f>[2]Лист2!$AI282</f>
        <v>0</v>
      </c>
      <c r="BP131" s="14">
        <f>[2]Лист2!$AI128</f>
        <v>0</v>
      </c>
      <c r="BQ131" s="15">
        <f>[2]Лист2!$AM282</f>
        <v>0</v>
      </c>
      <c r="BR131" s="14">
        <f>[2]Лист2!$AM128</f>
        <v>0</v>
      </c>
      <c r="BS131" s="15">
        <f>[2]Лист2!$AJ282</f>
        <v>0</v>
      </c>
      <c r="BT131" s="20">
        <f>[2]Лист2!$AJ128</f>
        <v>0</v>
      </c>
      <c r="BU131" s="15">
        <f>[2]Лист2!$AK282</f>
        <v>0</v>
      </c>
      <c r="BV131" s="14">
        <f>[2]Лист2!$AK128</f>
        <v>0</v>
      </c>
      <c r="BW131" s="15">
        <f>[2]Лист2!$AL282</f>
        <v>0</v>
      </c>
      <c r="BX131" s="20">
        <f>[2]Лист2!$AL128</f>
        <v>0</v>
      </c>
      <c r="BY131" s="15">
        <f>[2]Лист2!$AN282</f>
        <v>0</v>
      </c>
      <c r="BZ131" s="14">
        <f>[2]Лист2!$AN128</f>
        <v>0</v>
      </c>
      <c r="CA131" s="14">
        <f t="shared" si="26"/>
        <v>0</v>
      </c>
      <c r="CB131" s="14">
        <f t="shared" si="27"/>
        <v>0</v>
      </c>
      <c r="CC131" s="15">
        <f>[2]Лист2!$AQ282</f>
        <v>0</v>
      </c>
      <c r="CD131" s="14">
        <f>[2]Лист2!$AQ128</f>
        <v>0</v>
      </c>
      <c r="CE131" s="15">
        <f>[2]Лист2!$AR282</f>
        <v>0</v>
      </c>
      <c r="CF131" s="14">
        <f>[2]Лист2!$AR128</f>
        <v>0</v>
      </c>
      <c r="CG131" s="15">
        <f>[2]Лист2!$AS282</f>
        <v>0</v>
      </c>
      <c r="CH131" s="14">
        <f>[2]Лист2!$AS128</f>
        <v>0</v>
      </c>
      <c r="CI131" s="15">
        <f>[2]Лист2!$AW282</f>
        <v>0</v>
      </c>
      <c r="CJ131" s="14">
        <f>[2]Лист2!$AW128</f>
        <v>0</v>
      </c>
      <c r="CK131" s="15">
        <f>[2]Лист2!$AT282</f>
        <v>0</v>
      </c>
      <c r="CL131" s="20">
        <f>[2]Лист2!$AT128</f>
        <v>0</v>
      </c>
      <c r="CM131" s="15">
        <f>[2]Лист2!$AU282</f>
        <v>0</v>
      </c>
      <c r="CN131" s="14">
        <f>[2]Лист2!$AU128</f>
        <v>0</v>
      </c>
      <c r="CO131" s="15">
        <f>[2]Лист2!$AV282</f>
        <v>0</v>
      </c>
      <c r="CP131" s="20">
        <f>[2]Лист2!$AV128</f>
        <v>0</v>
      </c>
      <c r="CQ131" s="15">
        <f>[2]Лист2!$AX282</f>
        <v>0</v>
      </c>
      <c r="CR131" s="14">
        <f>[2]Лист2!$AX128</f>
        <v>0</v>
      </c>
    </row>
    <row r="132" spans="1:96" s="19" customFormat="1" x14ac:dyDescent="0.25">
      <c r="A132" s="38">
        <v>105</v>
      </c>
      <c r="B132" s="31" t="s">
        <v>78</v>
      </c>
      <c r="C132" s="16"/>
      <c r="D132" s="17"/>
      <c r="E132" s="17" t="s">
        <v>128</v>
      </c>
      <c r="F132" s="18"/>
      <c r="G132" s="14">
        <f t="shared" si="18"/>
        <v>198851102.30000001</v>
      </c>
      <c r="H132" s="14">
        <f t="shared" si="19"/>
        <v>88792471.780000001</v>
      </c>
      <c r="I132" s="15">
        <f t="shared" si="31"/>
        <v>79284</v>
      </c>
      <c r="J132" s="14">
        <f t="shared" si="31"/>
        <v>46737909.07</v>
      </c>
      <c r="K132" s="15">
        <f t="shared" si="31"/>
        <v>16129</v>
      </c>
      <c r="L132" s="14">
        <f t="shared" si="31"/>
        <v>9960027.9199999999</v>
      </c>
      <c r="M132" s="15">
        <f t="shared" si="31"/>
        <v>42002</v>
      </c>
      <c r="N132" s="14">
        <f t="shared" si="31"/>
        <v>32094534.789999999</v>
      </c>
      <c r="O132" s="15">
        <f t="shared" si="31"/>
        <v>1236</v>
      </c>
      <c r="P132" s="14">
        <f t="shared" si="31"/>
        <v>13369928.939999999</v>
      </c>
      <c r="Q132" s="15">
        <f t="shared" si="31"/>
        <v>2761</v>
      </c>
      <c r="R132" s="14">
        <f t="shared" si="31"/>
        <v>70820253.680000007</v>
      </c>
      <c r="S132" s="15">
        <f t="shared" si="31"/>
        <v>0</v>
      </c>
      <c r="T132" s="14">
        <f t="shared" si="30"/>
        <v>0</v>
      </c>
      <c r="U132" s="15">
        <f t="shared" si="30"/>
        <v>0</v>
      </c>
      <c r="V132" s="14">
        <f t="shared" si="30"/>
        <v>0</v>
      </c>
      <c r="W132" s="15">
        <f t="shared" si="30"/>
        <v>8184</v>
      </c>
      <c r="X132" s="14">
        <f t="shared" si="30"/>
        <v>25868447.899999999</v>
      </c>
      <c r="Y132" s="14">
        <f t="shared" si="20"/>
        <v>47033204.840000004</v>
      </c>
      <c r="Z132" s="14">
        <f t="shared" si="21"/>
        <v>20910721.120000001</v>
      </c>
      <c r="AA132" s="15">
        <f>[2]Лист2!$M283</f>
        <v>18777</v>
      </c>
      <c r="AB132" s="14">
        <f>[2]Лист2!M129</f>
        <v>11353791.039999999</v>
      </c>
      <c r="AC132" s="15">
        <f>[2]Лист2!N283</f>
        <v>3902</v>
      </c>
      <c r="AD132" s="14">
        <f>[2]Лист2!$N129</f>
        <v>2409589.91</v>
      </c>
      <c r="AE132" s="15">
        <f>[2]Лист2!$O283</f>
        <v>10259</v>
      </c>
      <c r="AF132" s="14">
        <f>[2]Лист2!$O129</f>
        <v>7147340.1699999999</v>
      </c>
      <c r="AG132" s="15">
        <f>[2]Лист2!$S283</f>
        <v>318</v>
      </c>
      <c r="AH132" s="14">
        <f>[2]Лист2!$S129</f>
        <v>2330666.09</v>
      </c>
      <c r="AI132" s="15">
        <f>[2]Лист2!$P283</f>
        <v>651</v>
      </c>
      <c r="AJ132" s="20">
        <f>[2]Лист2!$P129</f>
        <v>19612178.93</v>
      </c>
      <c r="AK132" s="15">
        <f>[2]Лист2!$Q283</f>
        <v>0</v>
      </c>
      <c r="AL132" s="14">
        <f>[2]Лист2!$Q129</f>
        <v>0</v>
      </c>
      <c r="AM132" s="15">
        <f>[2]Лист2!$R283</f>
        <v>0</v>
      </c>
      <c r="AN132" s="20">
        <f>[2]Лист2!$R129</f>
        <v>0</v>
      </c>
      <c r="AO132" s="15">
        <f>[2]Лист2!$T283</f>
        <v>2046</v>
      </c>
      <c r="AP132" s="14">
        <f>[2]Лист2!$T129</f>
        <v>4179638.7</v>
      </c>
      <c r="AQ132" s="14">
        <f t="shared" si="22"/>
        <v>52606338.770000003</v>
      </c>
      <c r="AR132" s="14">
        <f t="shared" si="23"/>
        <v>23363065.059999999</v>
      </c>
      <c r="AS132" s="15">
        <f>[2]Лист2!$W283</f>
        <v>20155</v>
      </c>
      <c r="AT132" s="14">
        <f>[2]Лист2!$W129</f>
        <v>11975244.33</v>
      </c>
      <c r="AU132" s="15">
        <f>[2]Лист2!$X283</f>
        <v>4093</v>
      </c>
      <c r="AV132" s="14">
        <f>[2]Лист2!$X129</f>
        <v>2575777.0699999998</v>
      </c>
      <c r="AW132" s="15">
        <f>[2]Лист2!$Y283</f>
        <v>10603</v>
      </c>
      <c r="AX132" s="14">
        <f>[2]Лист2!$Y129</f>
        <v>8812043.6600000001</v>
      </c>
      <c r="AY132" s="15">
        <f>[2]Лист2!$AC283</f>
        <v>311</v>
      </c>
      <c r="AZ132" s="14">
        <f>[2]Лист2!$AC129</f>
        <v>4495959.9000000004</v>
      </c>
      <c r="BA132" s="15">
        <f>[2]Лист2!$Z283</f>
        <v>799</v>
      </c>
      <c r="BB132" s="20">
        <f>[2]Лист2!$Z129</f>
        <v>15886508.369999999</v>
      </c>
      <c r="BC132" s="15">
        <f>[2]Лист2!$AA283</f>
        <v>0</v>
      </c>
      <c r="BD132" s="14">
        <f>[2]Лист2!$AA129</f>
        <v>0</v>
      </c>
      <c r="BE132" s="15">
        <f>[2]Лист2!$AB283</f>
        <v>0</v>
      </c>
      <c r="BF132" s="20">
        <f>[2]Лист2!$AB129</f>
        <v>0</v>
      </c>
      <c r="BG132" s="15">
        <f>[2]Лист2!$AD283</f>
        <v>2045</v>
      </c>
      <c r="BH132" s="14">
        <f>[2]Лист2!$AD129</f>
        <v>8860805.4399999995</v>
      </c>
      <c r="BI132" s="14">
        <f t="shared" si="24"/>
        <v>58041445.520000003</v>
      </c>
      <c r="BJ132" s="14">
        <f t="shared" si="25"/>
        <v>23938889.640000001</v>
      </c>
      <c r="BK132" s="15">
        <f>[2]Лист2!$AG283</f>
        <v>19272</v>
      </c>
      <c r="BL132" s="14">
        <f>[2]Лист2!$AG129</f>
        <v>12940962.810000001</v>
      </c>
      <c r="BM132" s="15">
        <f>[2]Лист2!$AH283</f>
        <v>3797</v>
      </c>
      <c r="BN132" s="14">
        <f>[2]Лист2!$AH129</f>
        <v>2603500.6800000002</v>
      </c>
      <c r="BO132" s="15">
        <f>[2]Лист2!$AI283</f>
        <v>10129</v>
      </c>
      <c r="BP132" s="14">
        <f>[2]Лист2!$AI129</f>
        <v>8394426.1500000004</v>
      </c>
      <c r="BQ132" s="15">
        <f>[2]Лист2!$AM283</f>
        <v>310</v>
      </c>
      <c r="BR132" s="14">
        <f>[2]Лист2!$AM129</f>
        <v>3379355.03</v>
      </c>
      <c r="BS132" s="15">
        <f>[2]Лист2!$AJ283</f>
        <v>820</v>
      </c>
      <c r="BT132" s="20">
        <f>[2]Лист2!$AJ129</f>
        <v>25140973.489999998</v>
      </c>
      <c r="BU132" s="15">
        <f>[2]Лист2!$AK283</f>
        <v>0</v>
      </c>
      <c r="BV132" s="14">
        <f>[2]Лист2!$AK129</f>
        <v>0</v>
      </c>
      <c r="BW132" s="15">
        <f>[2]Лист2!$AL283</f>
        <v>0</v>
      </c>
      <c r="BX132" s="20">
        <f>[2]Лист2!$AL129</f>
        <v>0</v>
      </c>
      <c r="BY132" s="15">
        <f>[2]Лист2!$AN283</f>
        <v>2045</v>
      </c>
      <c r="BZ132" s="14">
        <f>[2]Лист2!$AN129</f>
        <v>5582227.3600000003</v>
      </c>
      <c r="CA132" s="14">
        <f t="shared" si="26"/>
        <v>41170113.170000002</v>
      </c>
      <c r="CB132" s="14">
        <f t="shared" si="27"/>
        <v>20579795.960000001</v>
      </c>
      <c r="CC132" s="15">
        <f>[2]Лист2!$AQ283</f>
        <v>21080</v>
      </c>
      <c r="CD132" s="14">
        <f>[2]Лист2!$AQ129</f>
        <v>10467910.890000001</v>
      </c>
      <c r="CE132" s="15">
        <f>[2]Лист2!$AR283</f>
        <v>4337</v>
      </c>
      <c r="CF132" s="14">
        <f>[2]Лист2!$AR129</f>
        <v>2371160.2599999998</v>
      </c>
      <c r="CG132" s="15">
        <f>[2]Лист2!$AS283</f>
        <v>11011</v>
      </c>
      <c r="CH132" s="14">
        <f>[2]Лист2!$AS129</f>
        <v>7740724.8099999996</v>
      </c>
      <c r="CI132" s="15">
        <f>[2]Лист2!$AW283</f>
        <v>297</v>
      </c>
      <c r="CJ132" s="14">
        <f>[2]Лист2!$AW129</f>
        <v>3163947.92</v>
      </c>
      <c r="CK132" s="15">
        <f>[2]Лист2!$AT283</f>
        <v>491</v>
      </c>
      <c r="CL132" s="20">
        <f>[2]Лист2!$AT129</f>
        <v>10180592.890000001</v>
      </c>
      <c r="CM132" s="15">
        <f>[2]Лист2!$AU283</f>
        <v>0</v>
      </c>
      <c r="CN132" s="14">
        <f>[2]Лист2!$AU129</f>
        <v>0</v>
      </c>
      <c r="CO132" s="15">
        <f>[2]Лист2!$AV283</f>
        <v>0</v>
      </c>
      <c r="CP132" s="20">
        <f>[2]Лист2!$AV129</f>
        <v>0</v>
      </c>
      <c r="CQ132" s="15">
        <f>[2]Лист2!$AX283</f>
        <v>2048</v>
      </c>
      <c r="CR132" s="14">
        <f>[2]Лист2!$AX129</f>
        <v>7245776.4000000004</v>
      </c>
    </row>
    <row r="133" spans="1:96" s="19" customFormat="1" x14ac:dyDescent="0.25">
      <c r="A133" s="29"/>
      <c r="B133" s="36" t="s">
        <v>278</v>
      </c>
      <c r="C133" s="16">
        <v>330353</v>
      </c>
      <c r="D133" s="17" t="s">
        <v>137</v>
      </c>
      <c r="E133" s="17" t="s">
        <v>128</v>
      </c>
      <c r="F133" s="18" t="s">
        <v>138</v>
      </c>
      <c r="G133" s="14">
        <f t="shared" si="18"/>
        <v>0</v>
      </c>
      <c r="H133" s="14">
        <f t="shared" si="19"/>
        <v>0</v>
      </c>
      <c r="I133" s="15">
        <f t="shared" si="31"/>
        <v>0</v>
      </c>
      <c r="J133" s="14">
        <f t="shared" si="31"/>
        <v>0</v>
      </c>
      <c r="K133" s="15">
        <f t="shared" si="31"/>
        <v>0</v>
      </c>
      <c r="L133" s="14">
        <f t="shared" si="31"/>
        <v>0</v>
      </c>
      <c r="M133" s="15">
        <f t="shared" si="31"/>
        <v>0</v>
      </c>
      <c r="N133" s="14">
        <f t="shared" si="31"/>
        <v>0</v>
      </c>
      <c r="O133" s="15">
        <f t="shared" si="31"/>
        <v>0</v>
      </c>
      <c r="P133" s="14">
        <f t="shared" si="31"/>
        <v>0</v>
      </c>
      <c r="Q133" s="15">
        <f t="shared" si="31"/>
        <v>0</v>
      </c>
      <c r="R133" s="14">
        <f t="shared" si="31"/>
        <v>0</v>
      </c>
      <c r="S133" s="15">
        <f t="shared" si="31"/>
        <v>0</v>
      </c>
      <c r="T133" s="14">
        <f t="shared" si="30"/>
        <v>0</v>
      </c>
      <c r="U133" s="15">
        <f t="shared" si="30"/>
        <v>0</v>
      </c>
      <c r="V133" s="14">
        <f t="shared" si="30"/>
        <v>0</v>
      </c>
      <c r="W133" s="15">
        <f t="shared" si="30"/>
        <v>0</v>
      </c>
      <c r="X133" s="14">
        <f t="shared" si="30"/>
        <v>0</v>
      </c>
      <c r="Y133" s="14">
        <f t="shared" si="20"/>
        <v>0</v>
      </c>
      <c r="Z133" s="14">
        <f t="shared" si="21"/>
        <v>0</v>
      </c>
      <c r="AA133" s="15">
        <f>[2]Лист2!$M284</f>
        <v>0</v>
      </c>
      <c r="AB133" s="14">
        <f>[2]Лист2!M130</f>
        <v>0</v>
      </c>
      <c r="AC133" s="15">
        <f>[2]Лист2!N284</f>
        <v>0</v>
      </c>
      <c r="AD133" s="14">
        <f>[2]Лист2!$N130</f>
        <v>0</v>
      </c>
      <c r="AE133" s="15">
        <f>[2]Лист2!$O284</f>
        <v>0</v>
      </c>
      <c r="AF133" s="14">
        <f>[2]Лист2!$O130</f>
        <v>0</v>
      </c>
      <c r="AG133" s="15">
        <f>[2]Лист2!$S284</f>
        <v>0</v>
      </c>
      <c r="AH133" s="14">
        <f>[2]Лист2!$S130</f>
        <v>0</v>
      </c>
      <c r="AI133" s="15">
        <f>[2]Лист2!$P284</f>
        <v>0</v>
      </c>
      <c r="AJ133" s="20">
        <f>[2]Лист2!$P130</f>
        <v>0</v>
      </c>
      <c r="AK133" s="15">
        <f>[2]Лист2!$Q284</f>
        <v>0</v>
      </c>
      <c r="AL133" s="14">
        <f>[2]Лист2!$Q130</f>
        <v>0</v>
      </c>
      <c r="AM133" s="15">
        <f>[2]Лист2!$R284</f>
        <v>0</v>
      </c>
      <c r="AN133" s="20">
        <f>[2]Лист2!$R130</f>
        <v>0</v>
      </c>
      <c r="AO133" s="15">
        <f>[2]Лист2!$T284</f>
        <v>0</v>
      </c>
      <c r="AP133" s="14">
        <f>[2]Лист2!$T130</f>
        <v>0</v>
      </c>
      <c r="AQ133" s="14">
        <f t="shared" si="22"/>
        <v>0</v>
      </c>
      <c r="AR133" s="14">
        <f t="shared" si="23"/>
        <v>0</v>
      </c>
      <c r="AS133" s="15">
        <f>[2]Лист2!$W284</f>
        <v>0</v>
      </c>
      <c r="AT133" s="14">
        <f>[2]Лист2!$W130</f>
        <v>0</v>
      </c>
      <c r="AU133" s="15">
        <f>[2]Лист2!$X284</f>
        <v>0</v>
      </c>
      <c r="AV133" s="14">
        <f>[2]Лист2!$X130</f>
        <v>0</v>
      </c>
      <c r="AW133" s="15">
        <f>[2]Лист2!$Y284</f>
        <v>0</v>
      </c>
      <c r="AX133" s="14">
        <f>[2]Лист2!$Y130</f>
        <v>0</v>
      </c>
      <c r="AY133" s="15">
        <f>[2]Лист2!$AC284</f>
        <v>0</v>
      </c>
      <c r="AZ133" s="14">
        <f>[2]Лист2!$AC130</f>
        <v>0</v>
      </c>
      <c r="BA133" s="15">
        <f>[2]Лист2!$Z284</f>
        <v>0</v>
      </c>
      <c r="BB133" s="20">
        <f>[2]Лист2!$Z130</f>
        <v>0</v>
      </c>
      <c r="BC133" s="15">
        <f>[2]Лист2!$AA284</f>
        <v>0</v>
      </c>
      <c r="BD133" s="14">
        <f>[2]Лист2!$AA130</f>
        <v>0</v>
      </c>
      <c r="BE133" s="15">
        <f>[2]Лист2!$AB284</f>
        <v>0</v>
      </c>
      <c r="BF133" s="20">
        <f>[2]Лист2!$AB130</f>
        <v>0</v>
      </c>
      <c r="BG133" s="15">
        <f>[2]Лист2!$AD284</f>
        <v>0</v>
      </c>
      <c r="BH133" s="14">
        <f>[2]Лист2!$AD130</f>
        <v>0</v>
      </c>
      <c r="BI133" s="14">
        <f t="shared" si="24"/>
        <v>0</v>
      </c>
      <c r="BJ133" s="14">
        <f t="shared" si="25"/>
        <v>0</v>
      </c>
      <c r="BK133" s="15">
        <f>[2]Лист2!$AG284</f>
        <v>0</v>
      </c>
      <c r="BL133" s="14">
        <f>[2]Лист2!$AG130</f>
        <v>0</v>
      </c>
      <c r="BM133" s="15">
        <f>[2]Лист2!$AH284</f>
        <v>0</v>
      </c>
      <c r="BN133" s="14">
        <f>[2]Лист2!$AH130</f>
        <v>0</v>
      </c>
      <c r="BO133" s="15">
        <f>[2]Лист2!$AI284</f>
        <v>0</v>
      </c>
      <c r="BP133" s="14">
        <f>[2]Лист2!$AI130</f>
        <v>0</v>
      </c>
      <c r="BQ133" s="15">
        <f>[2]Лист2!$AM284</f>
        <v>0</v>
      </c>
      <c r="BR133" s="14">
        <f>[2]Лист2!$AM130</f>
        <v>0</v>
      </c>
      <c r="BS133" s="15">
        <f>[2]Лист2!$AJ284</f>
        <v>0</v>
      </c>
      <c r="BT133" s="20">
        <f>[2]Лист2!$AJ130</f>
        <v>0</v>
      </c>
      <c r="BU133" s="15">
        <f>[2]Лист2!$AK284</f>
        <v>0</v>
      </c>
      <c r="BV133" s="14">
        <f>[2]Лист2!$AK130</f>
        <v>0</v>
      </c>
      <c r="BW133" s="15">
        <f>[2]Лист2!$AL284</f>
        <v>0</v>
      </c>
      <c r="BX133" s="20">
        <f>[2]Лист2!$AL130</f>
        <v>0</v>
      </c>
      <c r="BY133" s="15">
        <f>[2]Лист2!$AN284</f>
        <v>0</v>
      </c>
      <c r="BZ133" s="14">
        <f>[2]Лист2!$AN130</f>
        <v>0</v>
      </c>
      <c r="CA133" s="14">
        <f t="shared" si="26"/>
        <v>0</v>
      </c>
      <c r="CB133" s="14">
        <f t="shared" si="27"/>
        <v>0</v>
      </c>
      <c r="CC133" s="15">
        <f>[2]Лист2!$AQ284</f>
        <v>0</v>
      </c>
      <c r="CD133" s="14">
        <f>[2]Лист2!$AQ130</f>
        <v>0</v>
      </c>
      <c r="CE133" s="15">
        <f>[2]Лист2!$AR284</f>
        <v>0</v>
      </c>
      <c r="CF133" s="14">
        <f>[2]Лист2!$AR130</f>
        <v>0</v>
      </c>
      <c r="CG133" s="15">
        <f>[2]Лист2!$AS284</f>
        <v>0</v>
      </c>
      <c r="CH133" s="14">
        <f>[2]Лист2!$AS130</f>
        <v>0</v>
      </c>
      <c r="CI133" s="15">
        <f>[2]Лист2!$AW284</f>
        <v>0</v>
      </c>
      <c r="CJ133" s="14">
        <f>[2]Лист2!$AW130</f>
        <v>0</v>
      </c>
      <c r="CK133" s="15">
        <f>[2]Лист2!$AT284</f>
        <v>0</v>
      </c>
      <c r="CL133" s="20">
        <f>[2]Лист2!$AT130</f>
        <v>0</v>
      </c>
      <c r="CM133" s="15">
        <f>[2]Лист2!$AU284</f>
        <v>0</v>
      </c>
      <c r="CN133" s="14">
        <f>[2]Лист2!$AU130</f>
        <v>0</v>
      </c>
      <c r="CO133" s="15">
        <f>[2]Лист2!$AV284</f>
        <v>0</v>
      </c>
      <c r="CP133" s="20">
        <f>[2]Лист2!$AV130</f>
        <v>0</v>
      </c>
      <c r="CQ133" s="15">
        <f>[2]Лист2!$AX284</f>
        <v>0</v>
      </c>
      <c r="CR133" s="14">
        <f>[2]Лист2!$AX130</f>
        <v>0</v>
      </c>
    </row>
    <row r="134" spans="1:96" s="19" customFormat="1" ht="26.25" x14ac:dyDescent="0.25">
      <c r="A134" s="38">
        <v>106</v>
      </c>
      <c r="B134" s="31" t="s">
        <v>279</v>
      </c>
      <c r="C134" s="16"/>
      <c r="D134" s="17"/>
      <c r="E134" s="17" t="s">
        <v>128</v>
      </c>
      <c r="F134" s="18"/>
      <c r="G134" s="14">
        <f t="shared" si="18"/>
        <v>2071489.26</v>
      </c>
      <c r="H134" s="14">
        <f t="shared" si="19"/>
        <v>2071489.26</v>
      </c>
      <c r="I134" s="15">
        <f t="shared" si="31"/>
        <v>0</v>
      </c>
      <c r="J134" s="14">
        <f t="shared" si="31"/>
        <v>0</v>
      </c>
      <c r="K134" s="15">
        <f t="shared" si="31"/>
        <v>0</v>
      </c>
      <c r="L134" s="14">
        <f t="shared" si="31"/>
        <v>0</v>
      </c>
      <c r="M134" s="15">
        <f t="shared" si="31"/>
        <v>0</v>
      </c>
      <c r="N134" s="14">
        <f t="shared" si="31"/>
        <v>2071489.26</v>
      </c>
      <c r="O134" s="15">
        <f t="shared" si="31"/>
        <v>0</v>
      </c>
      <c r="P134" s="14">
        <f t="shared" si="31"/>
        <v>0</v>
      </c>
      <c r="Q134" s="15">
        <f t="shared" si="31"/>
        <v>0</v>
      </c>
      <c r="R134" s="14">
        <f t="shared" si="31"/>
        <v>0</v>
      </c>
      <c r="S134" s="15">
        <f t="shared" si="31"/>
        <v>0</v>
      </c>
      <c r="T134" s="14">
        <f t="shared" si="30"/>
        <v>0</v>
      </c>
      <c r="U134" s="15">
        <f t="shared" si="30"/>
        <v>0</v>
      </c>
      <c r="V134" s="14">
        <f t="shared" si="30"/>
        <v>0</v>
      </c>
      <c r="W134" s="15">
        <f t="shared" si="30"/>
        <v>0</v>
      </c>
      <c r="X134" s="14">
        <f t="shared" si="30"/>
        <v>0</v>
      </c>
      <c r="Y134" s="14">
        <f t="shared" si="20"/>
        <v>2071489.26</v>
      </c>
      <c r="Z134" s="14">
        <f t="shared" si="21"/>
        <v>2071489.26</v>
      </c>
      <c r="AA134" s="15">
        <f>[2]Лист2!$M285</f>
        <v>0</v>
      </c>
      <c r="AB134" s="14">
        <f>[2]Лист2!M131</f>
        <v>0</v>
      </c>
      <c r="AC134" s="15">
        <f>[2]Лист2!N285</f>
        <v>0</v>
      </c>
      <c r="AD134" s="14">
        <f>[2]Лист2!$N131</f>
        <v>0</v>
      </c>
      <c r="AE134" s="15">
        <f>[2]Лист2!$O285</f>
        <v>0</v>
      </c>
      <c r="AF134" s="14">
        <f>[2]Лист2!$O131</f>
        <v>2071489.26</v>
      </c>
      <c r="AG134" s="15">
        <f>[2]Лист2!$S285</f>
        <v>0</v>
      </c>
      <c r="AH134" s="14">
        <f>[2]Лист2!$S131</f>
        <v>0</v>
      </c>
      <c r="AI134" s="15">
        <f>[2]Лист2!$P285</f>
        <v>0</v>
      </c>
      <c r="AJ134" s="20">
        <f>[2]Лист2!$P131</f>
        <v>0</v>
      </c>
      <c r="AK134" s="15">
        <f>[2]Лист2!$Q285</f>
        <v>0</v>
      </c>
      <c r="AL134" s="14">
        <f>[2]Лист2!$Q131</f>
        <v>0</v>
      </c>
      <c r="AM134" s="15">
        <f>[2]Лист2!$R285</f>
        <v>0</v>
      </c>
      <c r="AN134" s="20">
        <f>[2]Лист2!$R131</f>
        <v>0</v>
      </c>
      <c r="AO134" s="15">
        <f>[2]Лист2!$T285</f>
        <v>0</v>
      </c>
      <c r="AP134" s="14">
        <f>[2]Лист2!$T131</f>
        <v>0</v>
      </c>
      <c r="AQ134" s="14">
        <f t="shared" si="22"/>
        <v>0</v>
      </c>
      <c r="AR134" s="14">
        <f t="shared" si="23"/>
        <v>0</v>
      </c>
      <c r="AS134" s="15">
        <f>[2]Лист2!$W285</f>
        <v>0</v>
      </c>
      <c r="AT134" s="14">
        <f>[2]Лист2!$W131</f>
        <v>0</v>
      </c>
      <c r="AU134" s="15">
        <f>[2]Лист2!$X285</f>
        <v>0</v>
      </c>
      <c r="AV134" s="14">
        <f>[2]Лист2!$X131</f>
        <v>0</v>
      </c>
      <c r="AW134" s="15">
        <f>[2]Лист2!$Y285</f>
        <v>0</v>
      </c>
      <c r="AX134" s="14">
        <f>[2]Лист2!$Y131</f>
        <v>0</v>
      </c>
      <c r="AY134" s="15">
        <f>[2]Лист2!$AC285</f>
        <v>0</v>
      </c>
      <c r="AZ134" s="14">
        <f>[2]Лист2!$AC131</f>
        <v>0</v>
      </c>
      <c r="BA134" s="15">
        <f>[2]Лист2!$Z285</f>
        <v>0</v>
      </c>
      <c r="BB134" s="20">
        <f>[2]Лист2!$Z131</f>
        <v>0</v>
      </c>
      <c r="BC134" s="15">
        <f>[2]Лист2!$AA285</f>
        <v>0</v>
      </c>
      <c r="BD134" s="14">
        <f>[2]Лист2!$AA131</f>
        <v>0</v>
      </c>
      <c r="BE134" s="15">
        <f>[2]Лист2!$AB285</f>
        <v>0</v>
      </c>
      <c r="BF134" s="20">
        <f>[2]Лист2!$AB131</f>
        <v>0</v>
      </c>
      <c r="BG134" s="15">
        <f>[2]Лист2!$AD285</f>
        <v>0</v>
      </c>
      <c r="BH134" s="14">
        <f>[2]Лист2!$AD131</f>
        <v>0</v>
      </c>
      <c r="BI134" s="14">
        <f t="shared" si="24"/>
        <v>0</v>
      </c>
      <c r="BJ134" s="14">
        <f t="shared" si="25"/>
        <v>0</v>
      </c>
      <c r="BK134" s="15">
        <f>[2]Лист2!$AG285</f>
        <v>0</v>
      </c>
      <c r="BL134" s="14">
        <f>[2]Лист2!$AG131</f>
        <v>0</v>
      </c>
      <c r="BM134" s="15">
        <f>[2]Лист2!$AH285</f>
        <v>0</v>
      </c>
      <c r="BN134" s="14">
        <f>[2]Лист2!$AH131</f>
        <v>0</v>
      </c>
      <c r="BO134" s="15">
        <f>[2]Лист2!$AI285</f>
        <v>0</v>
      </c>
      <c r="BP134" s="14">
        <f>[2]Лист2!$AI131</f>
        <v>0</v>
      </c>
      <c r="BQ134" s="15">
        <f>[2]Лист2!$AM285</f>
        <v>0</v>
      </c>
      <c r="BR134" s="14">
        <f>[2]Лист2!$AM131</f>
        <v>0</v>
      </c>
      <c r="BS134" s="15">
        <f>[2]Лист2!$AJ285</f>
        <v>0</v>
      </c>
      <c r="BT134" s="20">
        <f>[2]Лист2!$AJ131</f>
        <v>0</v>
      </c>
      <c r="BU134" s="15">
        <f>[2]Лист2!$AK285</f>
        <v>0</v>
      </c>
      <c r="BV134" s="14">
        <f>[2]Лист2!$AK131</f>
        <v>0</v>
      </c>
      <c r="BW134" s="15">
        <f>[2]Лист2!$AL285</f>
        <v>0</v>
      </c>
      <c r="BX134" s="20">
        <f>[2]Лист2!$AL131</f>
        <v>0</v>
      </c>
      <c r="BY134" s="15">
        <f>[2]Лист2!$AN285</f>
        <v>0</v>
      </c>
      <c r="BZ134" s="14">
        <f>[2]Лист2!$AN131</f>
        <v>0</v>
      </c>
      <c r="CA134" s="14">
        <f t="shared" si="26"/>
        <v>0</v>
      </c>
      <c r="CB134" s="14">
        <f t="shared" si="27"/>
        <v>0</v>
      </c>
      <c r="CC134" s="15">
        <f>[2]Лист2!$AQ285</f>
        <v>0</v>
      </c>
      <c r="CD134" s="14">
        <f>[2]Лист2!$AQ131</f>
        <v>0</v>
      </c>
      <c r="CE134" s="15">
        <f>[2]Лист2!$AR285</f>
        <v>0</v>
      </c>
      <c r="CF134" s="14">
        <f>[2]Лист2!$AR131</f>
        <v>0</v>
      </c>
      <c r="CG134" s="15">
        <f>[2]Лист2!$AS285</f>
        <v>0</v>
      </c>
      <c r="CH134" s="14">
        <f>[2]Лист2!$AS131</f>
        <v>0</v>
      </c>
      <c r="CI134" s="15">
        <f>[2]Лист2!$AW285</f>
        <v>0</v>
      </c>
      <c r="CJ134" s="14">
        <f>[2]Лист2!$AW131</f>
        <v>0</v>
      </c>
      <c r="CK134" s="15">
        <f>[2]Лист2!$AT285</f>
        <v>0</v>
      </c>
      <c r="CL134" s="20">
        <f>[2]Лист2!$AT131</f>
        <v>0</v>
      </c>
      <c r="CM134" s="15">
        <f>[2]Лист2!$AU285</f>
        <v>0</v>
      </c>
      <c r="CN134" s="14">
        <f>[2]Лист2!$AU131</f>
        <v>0</v>
      </c>
      <c r="CO134" s="15">
        <f>[2]Лист2!$AV285</f>
        <v>0</v>
      </c>
      <c r="CP134" s="20">
        <f>[2]Лист2!$AV131</f>
        <v>0</v>
      </c>
      <c r="CQ134" s="15">
        <f>[2]Лист2!$AX285</f>
        <v>0</v>
      </c>
      <c r="CR134" s="14">
        <f>[2]Лист2!$AX131</f>
        <v>0</v>
      </c>
    </row>
    <row r="135" spans="1:96" s="19" customFormat="1" x14ac:dyDescent="0.25">
      <c r="A135" s="38">
        <v>107</v>
      </c>
      <c r="B135" s="31" t="s">
        <v>280</v>
      </c>
      <c r="C135" s="16">
        <v>330363</v>
      </c>
      <c r="D135" s="17" t="s">
        <v>142</v>
      </c>
      <c r="E135" s="17" t="s">
        <v>128</v>
      </c>
      <c r="F135" s="18" t="s">
        <v>143</v>
      </c>
      <c r="G135" s="14">
        <f t="shared" si="18"/>
        <v>0</v>
      </c>
      <c r="H135" s="14">
        <f t="shared" si="19"/>
        <v>0</v>
      </c>
      <c r="I135" s="15">
        <f t="shared" si="31"/>
        <v>0</v>
      </c>
      <c r="J135" s="14">
        <f t="shared" si="31"/>
        <v>0</v>
      </c>
      <c r="K135" s="15">
        <f t="shared" si="31"/>
        <v>0</v>
      </c>
      <c r="L135" s="14">
        <f t="shared" si="31"/>
        <v>0</v>
      </c>
      <c r="M135" s="15">
        <f t="shared" si="31"/>
        <v>0</v>
      </c>
      <c r="N135" s="14">
        <f t="shared" si="31"/>
        <v>0</v>
      </c>
      <c r="O135" s="15">
        <f t="shared" si="31"/>
        <v>0</v>
      </c>
      <c r="P135" s="14">
        <f t="shared" si="31"/>
        <v>0</v>
      </c>
      <c r="Q135" s="15">
        <f t="shared" si="31"/>
        <v>0</v>
      </c>
      <c r="R135" s="14">
        <f t="shared" si="31"/>
        <v>0</v>
      </c>
      <c r="S135" s="15">
        <f t="shared" si="31"/>
        <v>0</v>
      </c>
      <c r="T135" s="14">
        <f t="shared" si="30"/>
        <v>0</v>
      </c>
      <c r="U135" s="15">
        <f t="shared" si="30"/>
        <v>0</v>
      </c>
      <c r="V135" s="14">
        <f t="shared" si="30"/>
        <v>0</v>
      </c>
      <c r="W135" s="15">
        <f t="shared" si="30"/>
        <v>0</v>
      </c>
      <c r="X135" s="14">
        <f t="shared" si="30"/>
        <v>0</v>
      </c>
      <c r="Y135" s="14">
        <f t="shared" si="20"/>
        <v>0</v>
      </c>
      <c r="Z135" s="14">
        <f t="shared" si="21"/>
        <v>0</v>
      </c>
      <c r="AA135" s="15">
        <f>[2]Лист2!$M286</f>
        <v>0</v>
      </c>
      <c r="AB135" s="14">
        <f>[2]Лист2!M132</f>
        <v>0</v>
      </c>
      <c r="AC135" s="15">
        <f>[2]Лист2!N286</f>
        <v>0</v>
      </c>
      <c r="AD135" s="14">
        <f>[2]Лист2!$N132</f>
        <v>0</v>
      </c>
      <c r="AE135" s="15">
        <f>[2]Лист2!$O286</f>
        <v>0</v>
      </c>
      <c r="AF135" s="14">
        <f>[2]Лист2!$O132</f>
        <v>0</v>
      </c>
      <c r="AG135" s="15">
        <f>[2]Лист2!$S286</f>
        <v>0</v>
      </c>
      <c r="AH135" s="14">
        <f>[2]Лист2!$S132</f>
        <v>0</v>
      </c>
      <c r="AI135" s="15">
        <f>[2]Лист2!$P286</f>
        <v>0</v>
      </c>
      <c r="AJ135" s="20">
        <f>[2]Лист2!$P132</f>
        <v>0</v>
      </c>
      <c r="AK135" s="15">
        <f>[2]Лист2!$Q286</f>
        <v>0</v>
      </c>
      <c r="AL135" s="14">
        <f>[2]Лист2!$Q132</f>
        <v>0</v>
      </c>
      <c r="AM135" s="15">
        <f>[2]Лист2!$R286</f>
        <v>0</v>
      </c>
      <c r="AN135" s="20">
        <f>[2]Лист2!$R132</f>
        <v>0</v>
      </c>
      <c r="AO135" s="15">
        <f>[2]Лист2!$T286</f>
        <v>0</v>
      </c>
      <c r="AP135" s="14">
        <f>[2]Лист2!$T132</f>
        <v>0</v>
      </c>
      <c r="AQ135" s="14">
        <f t="shared" si="22"/>
        <v>0</v>
      </c>
      <c r="AR135" s="14">
        <f t="shared" si="23"/>
        <v>0</v>
      </c>
      <c r="AS135" s="15">
        <f>[2]Лист2!$W286</f>
        <v>0</v>
      </c>
      <c r="AT135" s="14">
        <f>[2]Лист2!$W132</f>
        <v>0</v>
      </c>
      <c r="AU135" s="15">
        <f>[2]Лист2!$X286</f>
        <v>0</v>
      </c>
      <c r="AV135" s="14">
        <f>[2]Лист2!$X132</f>
        <v>0</v>
      </c>
      <c r="AW135" s="15">
        <f>[2]Лист2!$Y286</f>
        <v>0</v>
      </c>
      <c r="AX135" s="14">
        <f>[2]Лист2!$Y132</f>
        <v>0</v>
      </c>
      <c r="AY135" s="15">
        <f>[2]Лист2!$AC286</f>
        <v>0</v>
      </c>
      <c r="AZ135" s="14">
        <f>[2]Лист2!$AC132</f>
        <v>0</v>
      </c>
      <c r="BA135" s="15">
        <f>[2]Лист2!$Z286</f>
        <v>0</v>
      </c>
      <c r="BB135" s="20">
        <f>[2]Лист2!$Z132</f>
        <v>0</v>
      </c>
      <c r="BC135" s="15">
        <f>[2]Лист2!$AA286</f>
        <v>0</v>
      </c>
      <c r="BD135" s="14">
        <f>[2]Лист2!$AA132</f>
        <v>0</v>
      </c>
      <c r="BE135" s="15">
        <f>[2]Лист2!$AB286</f>
        <v>0</v>
      </c>
      <c r="BF135" s="20">
        <f>[2]Лист2!$AB132</f>
        <v>0</v>
      </c>
      <c r="BG135" s="15">
        <f>[2]Лист2!$AD286</f>
        <v>0</v>
      </c>
      <c r="BH135" s="14">
        <f>[2]Лист2!$AD132</f>
        <v>0</v>
      </c>
      <c r="BI135" s="14">
        <f t="shared" si="24"/>
        <v>0</v>
      </c>
      <c r="BJ135" s="14">
        <f t="shared" si="25"/>
        <v>0</v>
      </c>
      <c r="BK135" s="15">
        <f>[2]Лист2!$AG286</f>
        <v>0</v>
      </c>
      <c r="BL135" s="14">
        <f>[2]Лист2!$AG132</f>
        <v>0</v>
      </c>
      <c r="BM135" s="15">
        <f>[2]Лист2!$AH286</f>
        <v>0</v>
      </c>
      <c r="BN135" s="14">
        <f>[2]Лист2!$AH132</f>
        <v>0</v>
      </c>
      <c r="BO135" s="15">
        <f>[2]Лист2!$AI286</f>
        <v>0</v>
      </c>
      <c r="BP135" s="14">
        <f>[2]Лист2!$AI132</f>
        <v>0</v>
      </c>
      <c r="BQ135" s="15">
        <f>[2]Лист2!$AM286</f>
        <v>0</v>
      </c>
      <c r="BR135" s="14">
        <f>[2]Лист2!$AM132</f>
        <v>0</v>
      </c>
      <c r="BS135" s="15">
        <f>[2]Лист2!$AJ286</f>
        <v>0</v>
      </c>
      <c r="BT135" s="20">
        <f>[2]Лист2!$AJ132</f>
        <v>0</v>
      </c>
      <c r="BU135" s="15">
        <f>[2]Лист2!$AK286</f>
        <v>0</v>
      </c>
      <c r="BV135" s="14">
        <f>[2]Лист2!$AK132</f>
        <v>0</v>
      </c>
      <c r="BW135" s="15">
        <f>[2]Лист2!$AL286</f>
        <v>0</v>
      </c>
      <c r="BX135" s="20">
        <f>[2]Лист2!$AL132</f>
        <v>0</v>
      </c>
      <c r="BY135" s="15">
        <f>[2]Лист2!$AN286</f>
        <v>0</v>
      </c>
      <c r="BZ135" s="14">
        <f>[2]Лист2!$AN132</f>
        <v>0</v>
      </c>
      <c r="CA135" s="14">
        <f t="shared" si="26"/>
        <v>0</v>
      </c>
      <c r="CB135" s="14">
        <f t="shared" si="27"/>
        <v>0</v>
      </c>
      <c r="CC135" s="15">
        <f>[2]Лист2!$AQ286</f>
        <v>0</v>
      </c>
      <c r="CD135" s="14">
        <f>[2]Лист2!$AQ132</f>
        <v>0</v>
      </c>
      <c r="CE135" s="15">
        <f>[2]Лист2!$AR286</f>
        <v>0</v>
      </c>
      <c r="CF135" s="14">
        <f>[2]Лист2!$AR132</f>
        <v>0</v>
      </c>
      <c r="CG135" s="15">
        <f>[2]Лист2!$AS286</f>
        <v>0</v>
      </c>
      <c r="CH135" s="14">
        <f>[2]Лист2!$AS132</f>
        <v>0</v>
      </c>
      <c r="CI135" s="15">
        <f>[2]Лист2!$AW286</f>
        <v>0</v>
      </c>
      <c r="CJ135" s="14">
        <f>[2]Лист2!$AW132</f>
        <v>0</v>
      </c>
      <c r="CK135" s="15">
        <f>[2]Лист2!$AT286</f>
        <v>0</v>
      </c>
      <c r="CL135" s="20">
        <f>[2]Лист2!$AT132</f>
        <v>0</v>
      </c>
      <c r="CM135" s="15">
        <f>[2]Лист2!$AU286</f>
        <v>0</v>
      </c>
      <c r="CN135" s="14">
        <f>[2]Лист2!$AU132</f>
        <v>0</v>
      </c>
      <c r="CO135" s="15">
        <f>[2]Лист2!$AV286</f>
        <v>0</v>
      </c>
      <c r="CP135" s="20">
        <f>[2]Лист2!$AV132</f>
        <v>0</v>
      </c>
      <c r="CQ135" s="15">
        <f>[2]Лист2!$AX286</f>
        <v>0</v>
      </c>
      <c r="CR135" s="14">
        <f>[2]Лист2!$AX132</f>
        <v>0</v>
      </c>
    </row>
    <row r="136" spans="1:96" s="19" customFormat="1" x14ac:dyDescent="0.25">
      <c r="A136" s="29"/>
      <c r="B136" s="36" t="s">
        <v>281</v>
      </c>
      <c r="C136" s="16">
        <v>330422</v>
      </c>
      <c r="D136" s="17" t="s">
        <v>146</v>
      </c>
      <c r="E136" s="17" t="s">
        <v>129</v>
      </c>
      <c r="F136" s="18" t="s">
        <v>143</v>
      </c>
      <c r="G136" s="14">
        <f t="shared" si="18"/>
        <v>0</v>
      </c>
      <c r="H136" s="14">
        <f t="shared" si="19"/>
        <v>0</v>
      </c>
      <c r="I136" s="15">
        <f t="shared" si="31"/>
        <v>0</v>
      </c>
      <c r="J136" s="14">
        <f t="shared" si="31"/>
        <v>0</v>
      </c>
      <c r="K136" s="15">
        <f t="shared" si="31"/>
        <v>0</v>
      </c>
      <c r="L136" s="14">
        <f t="shared" si="31"/>
        <v>0</v>
      </c>
      <c r="M136" s="15">
        <f t="shared" si="31"/>
        <v>0</v>
      </c>
      <c r="N136" s="14">
        <f t="shared" si="31"/>
        <v>0</v>
      </c>
      <c r="O136" s="15">
        <f t="shared" si="31"/>
        <v>0</v>
      </c>
      <c r="P136" s="14">
        <f t="shared" si="31"/>
        <v>0</v>
      </c>
      <c r="Q136" s="15">
        <f t="shared" si="31"/>
        <v>0</v>
      </c>
      <c r="R136" s="14">
        <f t="shared" si="31"/>
        <v>0</v>
      </c>
      <c r="S136" s="15">
        <f t="shared" si="31"/>
        <v>0</v>
      </c>
      <c r="T136" s="14">
        <f t="shared" si="30"/>
        <v>0</v>
      </c>
      <c r="U136" s="15">
        <f t="shared" si="30"/>
        <v>0</v>
      </c>
      <c r="V136" s="14">
        <f t="shared" si="30"/>
        <v>0</v>
      </c>
      <c r="W136" s="15">
        <f t="shared" si="30"/>
        <v>0</v>
      </c>
      <c r="X136" s="14">
        <f t="shared" si="30"/>
        <v>0</v>
      </c>
      <c r="Y136" s="14">
        <f t="shared" si="20"/>
        <v>0</v>
      </c>
      <c r="Z136" s="14">
        <f t="shared" si="21"/>
        <v>0</v>
      </c>
      <c r="AA136" s="15">
        <f>[2]Лист2!$M287</f>
        <v>0</v>
      </c>
      <c r="AB136" s="14">
        <f>[2]Лист2!M133</f>
        <v>0</v>
      </c>
      <c r="AC136" s="15">
        <f>[2]Лист2!N287</f>
        <v>0</v>
      </c>
      <c r="AD136" s="14">
        <f>[2]Лист2!$N133</f>
        <v>0</v>
      </c>
      <c r="AE136" s="15">
        <f>[2]Лист2!$O287</f>
        <v>0</v>
      </c>
      <c r="AF136" s="14">
        <f>[2]Лист2!$O133</f>
        <v>0</v>
      </c>
      <c r="AG136" s="15">
        <f>[2]Лист2!$S287</f>
        <v>0</v>
      </c>
      <c r="AH136" s="14">
        <f>[2]Лист2!$S133</f>
        <v>0</v>
      </c>
      <c r="AI136" s="15">
        <f>[2]Лист2!$P287</f>
        <v>0</v>
      </c>
      <c r="AJ136" s="20">
        <f>[2]Лист2!$P133</f>
        <v>0</v>
      </c>
      <c r="AK136" s="15">
        <f>[2]Лист2!$Q287</f>
        <v>0</v>
      </c>
      <c r="AL136" s="14">
        <f>[2]Лист2!$Q133</f>
        <v>0</v>
      </c>
      <c r="AM136" s="15">
        <f>[2]Лист2!$R287</f>
        <v>0</v>
      </c>
      <c r="AN136" s="20">
        <f>[2]Лист2!$R133</f>
        <v>0</v>
      </c>
      <c r="AO136" s="15">
        <f>[2]Лист2!$T287</f>
        <v>0</v>
      </c>
      <c r="AP136" s="14">
        <f>[2]Лист2!$T133</f>
        <v>0</v>
      </c>
      <c r="AQ136" s="14">
        <f t="shared" si="22"/>
        <v>0</v>
      </c>
      <c r="AR136" s="14">
        <f t="shared" si="23"/>
        <v>0</v>
      </c>
      <c r="AS136" s="15">
        <f>[2]Лист2!$W287</f>
        <v>0</v>
      </c>
      <c r="AT136" s="14">
        <f>[2]Лист2!$W133</f>
        <v>0</v>
      </c>
      <c r="AU136" s="15">
        <f>[2]Лист2!$X287</f>
        <v>0</v>
      </c>
      <c r="AV136" s="14">
        <f>[2]Лист2!$X133</f>
        <v>0</v>
      </c>
      <c r="AW136" s="15">
        <f>[2]Лист2!$Y287</f>
        <v>0</v>
      </c>
      <c r="AX136" s="14">
        <f>[2]Лист2!$Y133</f>
        <v>0</v>
      </c>
      <c r="AY136" s="15">
        <f>[2]Лист2!$AC287</f>
        <v>0</v>
      </c>
      <c r="AZ136" s="14">
        <f>[2]Лист2!$AC133</f>
        <v>0</v>
      </c>
      <c r="BA136" s="15">
        <f>[2]Лист2!$Z287</f>
        <v>0</v>
      </c>
      <c r="BB136" s="20">
        <f>[2]Лист2!$Z133</f>
        <v>0</v>
      </c>
      <c r="BC136" s="15">
        <f>[2]Лист2!$AA287</f>
        <v>0</v>
      </c>
      <c r="BD136" s="14">
        <f>[2]Лист2!$AA133</f>
        <v>0</v>
      </c>
      <c r="BE136" s="15">
        <f>[2]Лист2!$AB287</f>
        <v>0</v>
      </c>
      <c r="BF136" s="20">
        <f>[2]Лист2!$AB133</f>
        <v>0</v>
      </c>
      <c r="BG136" s="15">
        <f>[2]Лист2!$AD287</f>
        <v>0</v>
      </c>
      <c r="BH136" s="14">
        <f>[2]Лист2!$AD133</f>
        <v>0</v>
      </c>
      <c r="BI136" s="14">
        <f t="shared" si="24"/>
        <v>0</v>
      </c>
      <c r="BJ136" s="14">
        <f t="shared" si="25"/>
        <v>0</v>
      </c>
      <c r="BK136" s="15">
        <f>[2]Лист2!$AG287</f>
        <v>0</v>
      </c>
      <c r="BL136" s="14">
        <f>[2]Лист2!$AG133</f>
        <v>0</v>
      </c>
      <c r="BM136" s="15">
        <f>[2]Лист2!$AH287</f>
        <v>0</v>
      </c>
      <c r="BN136" s="14">
        <f>[2]Лист2!$AH133</f>
        <v>0</v>
      </c>
      <c r="BO136" s="15">
        <f>[2]Лист2!$AI287</f>
        <v>0</v>
      </c>
      <c r="BP136" s="14">
        <f>[2]Лист2!$AI133</f>
        <v>0</v>
      </c>
      <c r="BQ136" s="15">
        <f>[2]Лист2!$AM287</f>
        <v>0</v>
      </c>
      <c r="BR136" s="14">
        <f>[2]Лист2!$AM133</f>
        <v>0</v>
      </c>
      <c r="BS136" s="15">
        <f>[2]Лист2!$AJ287</f>
        <v>0</v>
      </c>
      <c r="BT136" s="20">
        <f>[2]Лист2!$AJ133</f>
        <v>0</v>
      </c>
      <c r="BU136" s="15">
        <f>[2]Лист2!$AK287</f>
        <v>0</v>
      </c>
      <c r="BV136" s="14">
        <f>[2]Лист2!$AK133</f>
        <v>0</v>
      </c>
      <c r="BW136" s="15">
        <f>[2]Лист2!$AL287</f>
        <v>0</v>
      </c>
      <c r="BX136" s="20">
        <f>[2]Лист2!$AL133</f>
        <v>0</v>
      </c>
      <c r="BY136" s="15">
        <f>[2]Лист2!$AN287</f>
        <v>0</v>
      </c>
      <c r="BZ136" s="14">
        <f>[2]Лист2!$AN133</f>
        <v>0</v>
      </c>
      <c r="CA136" s="14">
        <f t="shared" si="26"/>
        <v>0</v>
      </c>
      <c r="CB136" s="14">
        <f t="shared" si="27"/>
        <v>0</v>
      </c>
      <c r="CC136" s="15">
        <f>[2]Лист2!$AQ287</f>
        <v>0</v>
      </c>
      <c r="CD136" s="14">
        <f>[2]Лист2!$AQ133</f>
        <v>0</v>
      </c>
      <c r="CE136" s="15">
        <f>[2]Лист2!$AR287</f>
        <v>0</v>
      </c>
      <c r="CF136" s="14">
        <f>[2]Лист2!$AR133</f>
        <v>0</v>
      </c>
      <c r="CG136" s="15">
        <f>[2]Лист2!$AS287</f>
        <v>0</v>
      </c>
      <c r="CH136" s="14">
        <f>[2]Лист2!$AS133</f>
        <v>0</v>
      </c>
      <c r="CI136" s="15">
        <f>[2]Лист2!$AW287</f>
        <v>0</v>
      </c>
      <c r="CJ136" s="14">
        <f>[2]Лист2!$AW133</f>
        <v>0</v>
      </c>
      <c r="CK136" s="15">
        <f>[2]Лист2!$AT287</f>
        <v>0</v>
      </c>
      <c r="CL136" s="20">
        <f>[2]Лист2!$AT133</f>
        <v>0</v>
      </c>
      <c r="CM136" s="15">
        <f>[2]Лист2!$AU287</f>
        <v>0</v>
      </c>
      <c r="CN136" s="14">
        <f>[2]Лист2!$AU133</f>
        <v>0</v>
      </c>
      <c r="CO136" s="15">
        <f>[2]Лист2!$AV287</f>
        <v>0</v>
      </c>
      <c r="CP136" s="20">
        <f>[2]Лист2!$AV133</f>
        <v>0</v>
      </c>
      <c r="CQ136" s="15">
        <f>[2]Лист2!$AX287</f>
        <v>0</v>
      </c>
      <c r="CR136" s="14">
        <f>[2]Лист2!$AX133</f>
        <v>0</v>
      </c>
    </row>
    <row r="137" spans="1:96" s="19" customFormat="1" x14ac:dyDescent="0.25">
      <c r="A137" s="38">
        <v>108</v>
      </c>
      <c r="B137" s="31" t="s">
        <v>115</v>
      </c>
      <c r="C137" s="16"/>
      <c r="D137" s="17"/>
      <c r="E137" s="17"/>
      <c r="F137" s="18"/>
      <c r="G137" s="14">
        <f t="shared" si="18"/>
        <v>9358280.8900000006</v>
      </c>
      <c r="H137" s="14">
        <f t="shared" si="19"/>
        <v>6998139.6100000003</v>
      </c>
      <c r="I137" s="15">
        <f t="shared" si="31"/>
        <v>11153</v>
      </c>
      <c r="J137" s="14">
        <f t="shared" si="31"/>
        <v>3875644.62</v>
      </c>
      <c r="K137" s="15">
        <f t="shared" si="31"/>
        <v>393</v>
      </c>
      <c r="L137" s="14">
        <f t="shared" si="31"/>
        <v>254300.7</v>
      </c>
      <c r="M137" s="15">
        <f t="shared" si="31"/>
        <v>6154</v>
      </c>
      <c r="N137" s="14">
        <f t="shared" si="31"/>
        <v>2868194.29</v>
      </c>
      <c r="O137" s="15">
        <f t="shared" si="31"/>
        <v>0</v>
      </c>
      <c r="P137" s="14">
        <f t="shared" si="31"/>
        <v>0</v>
      </c>
      <c r="Q137" s="15">
        <f t="shared" si="31"/>
        <v>0</v>
      </c>
      <c r="R137" s="14">
        <f t="shared" si="31"/>
        <v>0</v>
      </c>
      <c r="S137" s="15">
        <f t="shared" si="31"/>
        <v>0</v>
      </c>
      <c r="T137" s="14">
        <f t="shared" si="30"/>
        <v>0</v>
      </c>
      <c r="U137" s="15">
        <f t="shared" si="30"/>
        <v>0</v>
      </c>
      <c r="V137" s="14">
        <f t="shared" si="30"/>
        <v>0</v>
      </c>
      <c r="W137" s="15">
        <f t="shared" si="30"/>
        <v>1959</v>
      </c>
      <c r="X137" s="14">
        <f t="shared" si="30"/>
        <v>2360141.2799999998</v>
      </c>
      <c r="Y137" s="14">
        <f t="shared" si="20"/>
        <v>2308914.56</v>
      </c>
      <c r="Z137" s="14">
        <f t="shared" si="21"/>
        <v>1777073.6</v>
      </c>
      <c r="AA137" s="15">
        <f>[2]Лист2!$M288</f>
        <v>2192</v>
      </c>
      <c r="AB137" s="14">
        <f>[2]Лист2!M134</f>
        <v>738923.2</v>
      </c>
      <c r="AC137" s="15">
        <f>[2]Лист2!N288</f>
        <v>70</v>
      </c>
      <c r="AD137" s="14">
        <f>[2]Лист2!$N134</f>
        <v>44884</v>
      </c>
      <c r="AE137" s="15">
        <f>[2]Лист2!$O288</f>
        <v>1374</v>
      </c>
      <c r="AF137" s="14">
        <f>[2]Лист2!$O134</f>
        <v>993266.4</v>
      </c>
      <c r="AG137" s="15">
        <f>[2]Лист2!$S288</f>
        <v>0</v>
      </c>
      <c r="AH137" s="14">
        <f>[2]Лист2!$S134</f>
        <v>0</v>
      </c>
      <c r="AI137" s="15">
        <f>[2]Лист2!$P288</f>
        <v>0</v>
      </c>
      <c r="AJ137" s="20">
        <f>[2]Лист2!$P134</f>
        <v>0</v>
      </c>
      <c r="AK137" s="15">
        <f>[2]Лист2!$Q288</f>
        <v>0</v>
      </c>
      <c r="AL137" s="14">
        <f>[2]Лист2!$Q134</f>
        <v>0</v>
      </c>
      <c r="AM137" s="15">
        <f>[2]Лист2!$R288</f>
        <v>0</v>
      </c>
      <c r="AN137" s="20">
        <f>[2]Лист2!$R134</f>
        <v>0</v>
      </c>
      <c r="AO137" s="15">
        <f>[2]Лист2!$T288</f>
        <v>487</v>
      </c>
      <c r="AP137" s="14">
        <f>[2]Лист2!$T134</f>
        <v>531840.96</v>
      </c>
      <c r="AQ137" s="14">
        <f t="shared" si="22"/>
        <v>2358768.04</v>
      </c>
      <c r="AR137" s="14">
        <f t="shared" si="23"/>
        <v>1749334.6</v>
      </c>
      <c r="AS137" s="15">
        <f>[2]Лист2!$W288</f>
        <v>3007</v>
      </c>
      <c r="AT137" s="14">
        <f>[2]Лист2!$W134</f>
        <v>1043579.35</v>
      </c>
      <c r="AU137" s="15">
        <f>[2]Лист2!$X288</f>
        <v>115</v>
      </c>
      <c r="AV137" s="14">
        <f>[2]Лист2!$X134</f>
        <v>73818.5</v>
      </c>
      <c r="AW137" s="15">
        <f>[2]Лист2!$Y288</f>
        <v>1591</v>
      </c>
      <c r="AX137" s="14">
        <f>[2]Лист2!$Y134</f>
        <v>631936.75</v>
      </c>
      <c r="AY137" s="15">
        <f>[2]Лист2!$AC288</f>
        <v>0</v>
      </c>
      <c r="AZ137" s="14">
        <f>[2]Лист2!$AC134</f>
        <v>0</v>
      </c>
      <c r="BA137" s="15">
        <f>[2]Лист2!$Z288</f>
        <v>0</v>
      </c>
      <c r="BB137" s="20">
        <f>[2]Лист2!$Z134</f>
        <v>0</v>
      </c>
      <c r="BC137" s="15">
        <f>[2]Лист2!$AA288</f>
        <v>0</v>
      </c>
      <c r="BD137" s="14">
        <f>[2]Лист2!$AA134</f>
        <v>0</v>
      </c>
      <c r="BE137" s="15">
        <f>[2]Лист2!$AB288</f>
        <v>0</v>
      </c>
      <c r="BF137" s="20">
        <f>[2]Лист2!$AB134</f>
        <v>0</v>
      </c>
      <c r="BG137" s="15">
        <f>[2]Лист2!$AD288</f>
        <v>490</v>
      </c>
      <c r="BH137" s="14">
        <f>[2]Лист2!$AD134</f>
        <v>609433.43999999994</v>
      </c>
      <c r="BI137" s="14">
        <f t="shared" si="24"/>
        <v>2352121.69</v>
      </c>
      <c r="BJ137" s="14">
        <f t="shared" si="25"/>
        <v>1742688.25</v>
      </c>
      <c r="BK137" s="15">
        <f>[2]Лист2!$AG288</f>
        <v>2856</v>
      </c>
      <c r="BL137" s="14">
        <f>[2]Лист2!$AG134</f>
        <v>985891.2</v>
      </c>
      <c r="BM137" s="15">
        <f>[2]Лист2!$AH288</f>
        <v>103</v>
      </c>
      <c r="BN137" s="14">
        <f>[2]Лист2!$AH134</f>
        <v>66991.199999999997</v>
      </c>
      <c r="BO137" s="15">
        <f>[2]Лист2!$AI288</f>
        <v>1591</v>
      </c>
      <c r="BP137" s="14">
        <f>[2]Лист2!$AI134</f>
        <v>689805.85</v>
      </c>
      <c r="BQ137" s="15">
        <f>[2]Лист2!$AM288</f>
        <v>0</v>
      </c>
      <c r="BR137" s="14">
        <f>[2]Лист2!$AM134</f>
        <v>0</v>
      </c>
      <c r="BS137" s="15">
        <f>[2]Лист2!$AJ288</f>
        <v>0</v>
      </c>
      <c r="BT137" s="20">
        <f>[2]Лист2!$AJ134</f>
        <v>0</v>
      </c>
      <c r="BU137" s="15">
        <f>[2]Лист2!$AK288</f>
        <v>0</v>
      </c>
      <c r="BV137" s="14">
        <f>[2]Лист2!$AK134</f>
        <v>0</v>
      </c>
      <c r="BW137" s="15">
        <f>[2]Лист2!$AL288</f>
        <v>0</v>
      </c>
      <c r="BX137" s="20">
        <f>[2]Лист2!$AL134</f>
        <v>0</v>
      </c>
      <c r="BY137" s="15">
        <f>[2]Лист2!$AN288</f>
        <v>487</v>
      </c>
      <c r="BZ137" s="14">
        <f>[2]Лист2!$AN134</f>
        <v>609433.43999999994</v>
      </c>
      <c r="CA137" s="14">
        <f t="shared" si="26"/>
        <v>2338476.6</v>
      </c>
      <c r="CB137" s="14">
        <f t="shared" si="27"/>
        <v>1729043.16</v>
      </c>
      <c r="CC137" s="15">
        <f>[2]Лист2!$AQ288</f>
        <v>3098</v>
      </c>
      <c r="CD137" s="14">
        <f>[2]Лист2!$AQ134</f>
        <v>1107250.8700000001</v>
      </c>
      <c r="CE137" s="15">
        <f>[2]Лист2!$AR288</f>
        <v>105</v>
      </c>
      <c r="CF137" s="14">
        <f>[2]Лист2!$AR134</f>
        <v>68607</v>
      </c>
      <c r="CG137" s="15">
        <f>[2]Лист2!$AS288</f>
        <v>1598</v>
      </c>
      <c r="CH137" s="14">
        <f>[2]Лист2!$AS134</f>
        <v>553185.29</v>
      </c>
      <c r="CI137" s="15">
        <f>[2]Лист2!$AW288</f>
        <v>0</v>
      </c>
      <c r="CJ137" s="14">
        <f>[2]Лист2!$AW134</f>
        <v>0</v>
      </c>
      <c r="CK137" s="15">
        <f>[2]Лист2!$AT288</f>
        <v>0</v>
      </c>
      <c r="CL137" s="20">
        <f>[2]Лист2!$AT134</f>
        <v>0</v>
      </c>
      <c r="CM137" s="15">
        <f>[2]Лист2!$AU288</f>
        <v>0</v>
      </c>
      <c r="CN137" s="14">
        <f>[2]Лист2!$AU134</f>
        <v>0</v>
      </c>
      <c r="CO137" s="15">
        <f>[2]Лист2!$AV288</f>
        <v>0</v>
      </c>
      <c r="CP137" s="20">
        <f>[2]Лист2!$AV134</f>
        <v>0</v>
      </c>
      <c r="CQ137" s="15">
        <f>[2]Лист2!$AX288</f>
        <v>495</v>
      </c>
      <c r="CR137" s="14">
        <f>[2]Лист2!$AX134</f>
        <v>609433.43999999994</v>
      </c>
    </row>
    <row r="138" spans="1:96" s="19" customFormat="1" x14ac:dyDescent="0.25">
      <c r="A138" s="38">
        <v>109</v>
      </c>
      <c r="B138" s="31" t="s">
        <v>148</v>
      </c>
      <c r="C138" s="16">
        <v>330428</v>
      </c>
      <c r="D138" s="17" t="s">
        <v>124</v>
      </c>
      <c r="E138" s="17" t="s">
        <v>129</v>
      </c>
      <c r="F138" s="18" t="s">
        <v>125</v>
      </c>
      <c r="G138" s="14">
        <f t="shared" si="18"/>
        <v>0</v>
      </c>
      <c r="H138" s="14">
        <f t="shared" si="19"/>
        <v>0</v>
      </c>
      <c r="I138" s="15">
        <f t="shared" si="31"/>
        <v>0</v>
      </c>
      <c r="J138" s="14">
        <f t="shared" si="31"/>
        <v>0</v>
      </c>
      <c r="K138" s="15">
        <f t="shared" si="31"/>
        <v>0</v>
      </c>
      <c r="L138" s="14">
        <f t="shared" si="31"/>
        <v>0</v>
      </c>
      <c r="M138" s="15">
        <f t="shared" si="31"/>
        <v>0</v>
      </c>
      <c r="N138" s="14">
        <f t="shared" si="31"/>
        <v>0</v>
      </c>
      <c r="O138" s="15">
        <f t="shared" si="31"/>
        <v>0</v>
      </c>
      <c r="P138" s="14">
        <f t="shared" si="31"/>
        <v>0</v>
      </c>
      <c r="Q138" s="15">
        <f t="shared" si="31"/>
        <v>0</v>
      </c>
      <c r="R138" s="14">
        <f t="shared" si="31"/>
        <v>0</v>
      </c>
      <c r="S138" s="15">
        <f t="shared" si="31"/>
        <v>0</v>
      </c>
      <c r="T138" s="14">
        <f t="shared" si="30"/>
        <v>0</v>
      </c>
      <c r="U138" s="15">
        <f t="shared" si="30"/>
        <v>0</v>
      </c>
      <c r="V138" s="14">
        <f t="shared" si="30"/>
        <v>0</v>
      </c>
      <c r="W138" s="15">
        <f t="shared" si="30"/>
        <v>0</v>
      </c>
      <c r="X138" s="14">
        <f t="shared" si="30"/>
        <v>0</v>
      </c>
      <c r="Y138" s="14">
        <f t="shared" si="20"/>
        <v>0</v>
      </c>
      <c r="Z138" s="14">
        <f t="shared" si="21"/>
        <v>0</v>
      </c>
      <c r="AA138" s="15">
        <f>[2]Лист2!$M289</f>
        <v>0</v>
      </c>
      <c r="AB138" s="14">
        <f>[2]Лист2!M135</f>
        <v>0</v>
      </c>
      <c r="AC138" s="15">
        <f>[2]Лист2!N289</f>
        <v>0</v>
      </c>
      <c r="AD138" s="14">
        <f>[2]Лист2!$N135</f>
        <v>0</v>
      </c>
      <c r="AE138" s="15">
        <f>[2]Лист2!$O289</f>
        <v>0</v>
      </c>
      <c r="AF138" s="14">
        <f>[2]Лист2!$O135</f>
        <v>0</v>
      </c>
      <c r="AG138" s="15">
        <f>[2]Лист2!$S289</f>
        <v>0</v>
      </c>
      <c r="AH138" s="14">
        <f>[2]Лист2!$S135</f>
        <v>0</v>
      </c>
      <c r="AI138" s="15">
        <f>[2]Лист2!$P289</f>
        <v>0</v>
      </c>
      <c r="AJ138" s="20">
        <f>[2]Лист2!$P135</f>
        <v>0</v>
      </c>
      <c r="AK138" s="15">
        <f>[2]Лист2!$Q289</f>
        <v>0</v>
      </c>
      <c r="AL138" s="14">
        <f>[2]Лист2!$Q135</f>
        <v>0</v>
      </c>
      <c r="AM138" s="15">
        <f>[2]Лист2!$R289</f>
        <v>0</v>
      </c>
      <c r="AN138" s="20">
        <f>[2]Лист2!$R135</f>
        <v>0</v>
      </c>
      <c r="AO138" s="15">
        <f>[2]Лист2!$T289</f>
        <v>0</v>
      </c>
      <c r="AP138" s="14">
        <f>[2]Лист2!$T135</f>
        <v>0</v>
      </c>
      <c r="AQ138" s="14">
        <f t="shared" si="22"/>
        <v>0</v>
      </c>
      <c r="AR138" s="14">
        <f t="shared" si="23"/>
        <v>0</v>
      </c>
      <c r="AS138" s="15">
        <f>[2]Лист2!$W289</f>
        <v>0</v>
      </c>
      <c r="AT138" s="14">
        <f>[2]Лист2!$W135</f>
        <v>0</v>
      </c>
      <c r="AU138" s="15">
        <f>[2]Лист2!$X289</f>
        <v>0</v>
      </c>
      <c r="AV138" s="14">
        <f>[2]Лист2!$X135</f>
        <v>0</v>
      </c>
      <c r="AW138" s="15">
        <f>[2]Лист2!$Y289</f>
        <v>0</v>
      </c>
      <c r="AX138" s="14">
        <f>[2]Лист2!$Y135</f>
        <v>0</v>
      </c>
      <c r="AY138" s="15">
        <f>[2]Лист2!$AC289</f>
        <v>0</v>
      </c>
      <c r="AZ138" s="14">
        <f>[2]Лист2!$AC135</f>
        <v>0</v>
      </c>
      <c r="BA138" s="15">
        <f>[2]Лист2!$Z289</f>
        <v>0</v>
      </c>
      <c r="BB138" s="20">
        <f>[2]Лист2!$Z135</f>
        <v>0</v>
      </c>
      <c r="BC138" s="15">
        <f>[2]Лист2!$AA289</f>
        <v>0</v>
      </c>
      <c r="BD138" s="14">
        <f>[2]Лист2!$AA135</f>
        <v>0</v>
      </c>
      <c r="BE138" s="15">
        <f>[2]Лист2!$AB289</f>
        <v>0</v>
      </c>
      <c r="BF138" s="20">
        <f>[2]Лист2!$AB135</f>
        <v>0</v>
      </c>
      <c r="BG138" s="15">
        <f>[2]Лист2!$AD289</f>
        <v>0</v>
      </c>
      <c r="BH138" s="14">
        <f>[2]Лист2!$AD135</f>
        <v>0</v>
      </c>
      <c r="BI138" s="14">
        <f t="shared" si="24"/>
        <v>0</v>
      </c>
      <c r="BJ138" s="14">
        <f t="shared" si="25"/>
        <v>0</v>
      </c>
      <c r="BK138" s="15">
        <f>[2]Лист2!$AG289</f>
        <v>0</v>
      </c>
      <c r="BL138" s="14">
        <f>[2]Лист2!$AG135</f>
        <v>0</v>
      </c>
      <c r="BM138" s="15">
        <f>[2]Лист2!$AH289</f>
        <v>0</v>
      </c>
      <c r="BN138" s="14">
        <f>[2]Лист2!$AH135</f>
        <v>0</v>
      </c>
      <c r="BO138" s="15">
        <f>[2]Лист2!$AI289</f>
        <v>0</v>
      </c>
      <c r="BP138" s="14">
        <f>[2]Лист2!$AI135</f>
        <v>0</v>
      </c>
      <c r="BQ138" s="15">
        <f>[2]Лист2!$AM289</f>
        <v>0</v>
      </c>
      <c r="BR138" s="14">
        <f>[2]Лист2!$AM135</f>
        <v>0</v>
      </c>
      <c r="BS138" s="15">
        <f>[2]Лист2!$AJ289</f>
        <v>0</v>
      </c>
      <c r="BT138" s="20">
        <f>[2]Лист2!$AJ135</f>
        <v>0</v>
      </c>
      <c r="BU138" s="15">
        <f>[2]Лист2!$AK289</f>
        <v>0</v>
      </c>
      <c r="BV138" s="14">
        <f>[2]Лист2!$AK135</f>
        <v>0</v>
      </c>
      <c r="BW138" s="15">
        <f>[2]Лист2!$AL289</f>
        <v>0</v>
      </c>
      <c r="BX138" s="20">
        <f>[2]Лист2!$AL135</f>
        <v>0</v>
      </c>
      <c r="BY138" s="15">
        <f>[2]Лист2!$AN289</f>
        <v>0</v>
      </c>
      <c r="BZ138" s="14">
        <f>[2]Лист2!$AN135</f>
        <v>0</v>
      </c>
      <c r="CA138" s="14">
        <f t="shared" si="26"/>
        <v>0</v>
      </c>
      <c r="CB138" s="14">
        <f t="shared" si="27"/>
        <v>0</v>
      </c>
      <c r="CC138" s="15">
        <f>[2]Лист2!$AQ289</f>
        <v>0</v>
      </c>
      <c r="CD138" s="14">
        <f>[2]Лист2!$AQ135</f>
        <v>0</v>
      </c>
      <c r="CE138" s="15">
        <f>[2]Лист2!$AR289</f>
        <v>0</v>
      </c>
      <c r="CF138" s="14">
        <f>[2]Лист2!$AR135</f>
        <v>0</v>
      </c>
      <c r="CG138" s="15">
        <f>[2]Лист2!$AS289</f>
        <v>0</v>
      </c>
      <c r="CH138" s="14">
        <f>[2]Лист2!$AS135</f>
        <v>0</v>
      </c>
      <c r="CI138" s="15">
        <f>[2]Лист2!$AW289</f>
        <v>0</v>
      </c>
      <c r="CJ138" s="14">
        <f>[2]Лист2!$AW135</f>
        <v>0</v>
      </c>
      <c r="CK138" s="15">
        <f>[2]Лист2!$AT289</f>
        <v>0</v>
      </c>
      <c r="CL138" s="20">
        <f>[2]Лист2!$AT135</f>
        <v>0</v>
      </c>
      <c r="CM138" s="15">
        <f>[2]Лист2!$AU289</f>
        <v>0</v>
      </c>
      <c r="CN138" s="14">
        <f>[2]Лист2!$AU135</f>
        <v>0</v>
      </c>
      <c r="CO138" s="15">
        <f>[2]Лист2!$AV289</f>
        <v>0</v>
      </c>
      <c r="CP138" s="20">
        <f>[2]Лист2!$AV135</f>
        <v>0</v>
      </c>
      <c r="CQ138" s="15">
        <f>[2]Лист2!$AX289</f>
        <v>0</v>
      </c>
      <c r="CR138" s="14">
        <f>[2]Лист2!$AX135</f>
        <v>0</v>
      </c>
    </row>
    <row r="139" spans="1:96" s="19" customFormat="1" x14ac:dyDescent="0.25">
      <c r="A139" s="38">
        <v>110</v>
      </c>
      <c r="B139" s="31" t="s">
        <v>282</v>
      </c>
      <c r="C139" s="16"/>
      <c r="D139" s="17"/>
      <c r="E139" s="17" t="s">
        <v>129</v>
      </c>
      <c r="F139" s="18"/>
      <c r="G139" s="14">
        <f t="shared" ref="G139:G157" si="32">H139+P139+R139+X139</f>
        <v>666904.35</v>
      </c>
      <c r="H139" s="14">
        <f t="shared" ref="H139:H156" si="33">J139+L139+N139</f>
        <v>0</v>
      </c>
      <c r="I139" s="15">
        <f t="shared" si="31"/>
        <v>0</v>
      </c>
      <c r="J139" s="14">
        <f t="shared" si="31"/>
        <v>0</v>
      </c>
      <c r="K139" s="15">
        <f t="shared" si="31"/>
        <v>0</v>
      </c>
      <c r="L139" s="14">
        <f t="shared" si="31"/>
        <v>0</v>
      </c>
      <c r="M139" s="15">
        <f t="shared" si="31"/>
        <v>0</v>
      </c>
      <c r="N139" s="14">
        <f t="shared" si="31"/>
        <v>0</v>
      </c>
      <c r="O139" s="15">
        <f t="shared" si="31"/>
        <v>18</v>
      </c>
      <c r="P139" s="14">
        <f t="shared" si="31"/>
        <v>315046.27</v>
      </c>
      <c r="Q139" s="15">
        <f t="shared" si="31"/>
        <v>18</v>
      </c>
      <c r="R139" s="14">
        <f t="shared" si="31"/>
        <v>351858.08</v>
      </c>
      <c r="S139" s="15">
        <f t="shared" si="31"/>
        <v>0</v>
      </c>
      <c r="T139" s="14">
        <f t="shared" si="30"/>
        <v>0</v>
      </c>
      <c r="U139" s="15">
        <f t="shared" si="30"/>
        <v>0</v>
      </c>
      <c r="V139" s="14">
        <f t="shared" si="30"/>
        <v>0</v>
      </c>
      <c r="W139" s="15">
        <f t="shared" si="30"/>
        <v>0</v>
      </c>
      <c r="X139" s="14">
        <f t="shared" si="30"/>
        <v>0</v>
      </c>
      <c r="Y139" s="14">
        <f t="shared" ref="Y139:Y157" si="34">Z139+AH139+AJ139+AP139</f>
        <v>200071.3</v>
      </c>
      <c r="Z139" s="14">
        <f t="shared" ref="Z139:Z157" si="35">AB139+AD139+AF139</f>
        <v>0</v>
      </c>
      <c r="AA139" s="15">
        <f>[2]Лист2!$M290</f>
        <v>0</v>
      </c>
      <c r="AB139" s="14">
        <f>[2]Лист2!M136</f>
        <v>0</v>
      </c>
      <c r="AC139" s="15">
        <f>[2]Лист2!N290</f>
        <v>0</v>
      </c>
      <c r="AD139" s="14">
        <f>[2]Лист2!$N136</f>
        <v>0</v>
      </c>
      <c r="AE139" s="15">
        <f>[2]Лист2!$O290</f>
        <v>0</v>
      </c>
      <c r="AF139" s="14">
        <f>[2]Лист2!$O136</f>
        <v>0</v>
      </c>
      <c r="AG139" s="15">
        <f>[2]Лист2!$S290</f>
        <v>5</v>
      </c>
      <c r="AH139" s="14">
        <f>[2]Лист2!$S136</f>
        <v>94513.88</v>
      </c>
      <c r="AI139" s="15">
        <f>[2]Лист2!$P290</f>
        <v>5</v>
      </c>
      <c r="AJ139" s="20">
        <f>[2]Лист2!$P136</f>
        <v>105557.42</v>
      </c>
      <c r="AK139" s="15">
        <f>[2]Лист2!$Q290</f>
        <v>0</v>
      </c>
      <c r="AL139" s="14">
        <f>[2]Лист2!$Q136</f>
        <v>0</v>
      </c>
      <c r="AM139" s="15">
        <f>[2]Лист2!$R290</f>
        <v>0</v>
      </c>
      <c r="AN139" s="20">
        <f>[2]Лист2!$R136</f>
        <v>0</v>
      </c>
      <c r="AO139" s="15">
        <f>[2]Лист2!$T290</f>
        <v>0</v>
      </c>
      <c r="AP139" s="14">
        <f>[2]Лист2!$T136</f>
        <v>0</v>
      </c>
      <c r="AQ139" s="14">
        <f t="shared" ref="AQ139:AQ157" si="36">AR139+AZ139+BB139+BH139</f>
        <v>133380.87</v>
      </c>
      <c r="AR139" s="14">
        <f t="shared" ref="AR139:AR157" si="37">AT139+AV139+AX139</f>
        <v>0</v>
      </c>
      <c r="AS139" s="15">
        <f>[2]Лист2!$W290</f>
        <v>0</v>
      </c>
      <c r="AT139" s="14">
        <f>[2]Лист2!$W136</f>
        <v>0</v>
      </c>
      <c r="AU139" s="15">
        <f>[2]Лист2!$X290</f>
        <v>0</v>
      </c>
      <c r="AV139" s="14">
        <f>[2]Лист2!$X136</f>
        <v>0</v>
      </c>
      <c r="AW139" s="15">
        <f>[2]Лист2!$Y290</f>
        <v>0</v>
      </c>
      <c r="AX139" s="14">
        <f>[2]Лист2!$Y136</f>
        <v>0</v>
      </c>
      <c r="AY139" s="15">
        <f>[2]Лист2!$AC290</f>
        <v>4</v>
      </c>
      <c r="AZ139" s="14">
        <f>[2]Лист2!$AC136</f>
        <v>63009.25</v>
      </c>
      <c r="BA139" s="15">
        <f>[2]Лист2!$Z290</f>
        <v>4</v>
      </c>
      <c r="BB139" s="20">
        <f>[2]Лист2!$Z136</f>
        <v>70371.62</v>
      </c>
      <c r="BC139" s="15">
        <f>[2]Лист2!$AA290</f>
        <v>0</v>
      </c>
      <c r="BD139" s="14">
        <f>[2]Лист2!$AA136</f>
        <v>0</v>
      </c>
      <c r="BE139" s="15">
        <f>[2]Лист2!$AB290</f>
        <v>0</v>
      </c>
      <c r="BF139" s="20">
        <f>[2]Лист2!$AB136</f>
        <v>0</v>
      </c>
      <c r="BG139" s="15">
        <f>[2]Лист2!$AD290</f>
        <v>0</v>
      </c>
      <c r="BH139" s="14">
        <f>[2]Лист2!$AD136</f>
        <v>0</v>
      </c>
      <c r="BI139" s="14">
        <f t="shared" ref="BI139:BI157" si="38">BJ139+BR139+BT139+BZ139</f>
        <v>133380.87</v>
      </c>
      <c r="BJ139" s="14">
        <f t="shared" ref="BJ139:BJ157" si="39">BL139+BN139+BP139</f>
        <v>0</v>
      </c>
      <c r="BK139" s="15">
        <f>[2]Лист2!$AG290</f>
        <v>0</v>
      </c>
      <c r="BL139" s="14">
        <f>[2]Лист2!$AG136</f>
        <v>0</v>
      </c>
      <c r="BM139" s="15">
        <f>[2]Лист2!$AH290</f>
        <v>0</v>
      </c>
      <c r="BN139" s="14">
        <f>[2]Лист2!$AH136</f>
        <v>0</v>
      </c>
      <c r="BO139" s="15">
        <f>[2]Лист2!$AI290</f>
        <v>0</v>
      </c>
      <c r="BP139" s="14">
        <f>[2]Лист2!$AI136</f>
        <v>0</v>
      </c>
      <c r="BQ139" s="15">
        <f>[2]Лист2!$AM290</f>
        <v>4</v>
      </c>
      <c r="BR139" s="14">
        <f>[2]Лист2!$AM136</f>
        <v>63009.25</v>
      </c>
      <c r="BS139" s="15">
        <f>[2]Лист2!$AJ290</f>
        <v>4</v>
      </c>
      <c r="BT139" s="20">
        <f>[2]Лист2!$AJ136</f>
        <v>70371.62</v>
      </c>
      <c r="BU139" s="15">
        <f>[2]Лист2!$AK290</f>
        <v>0</v>
      </c>
      <c r="BV139" s="14">
        <f>[2]Лист2!$AK136</f>
        <v>0</v>
      </c>
      <c r="BW139" s="15">
        <f>[2]Лист2!$AL290</f>
        <v>0</v>
      </c>
      <c r="BX139" s="20">
        <f>[2]Лист2!$AL136</f>
        <v>0</v>
      </c>
      <c r="BY139" s="15">
        <f>[2]Лист2!$AN290</f>
        <v>0</v>
      </c>
      <c r="BZ139" s="14">
        <f>[2]Лист2!$AN136</f>
        <v>0</v>
      </c>
      <c r="CA139" s="14">
        <f t="shared" ref="CA139:CA157" si="40">CB139+CJ139+CL139+CR139</f>
        <v>200071.31</v>
      </c>
      <c r="CB139" s="14">
        <f t="shared" ref="CB139:CB157" si="41">CD139+CF139+CH139</f>
        <v>0</v>
      </c>
      <c r="CC139" s="15">
        <f>[2]Лист2!$AQ290</f>
        <v>0</v>
      </c>
      <c r="CD139" s="14">
        <f>[2]Лист2!$AQ136</f>
        <v>0</v>
      </c>
      <c r="CE139" s="15">
        <f>[2]Лист2!$AR290</f>
        <v>0</v>
      </c>
      <c r="CF139" s="14">
        <f>[2]Лист2!$AR136</f>
        <v>0</v>
      </c>
      <c r="CG139" s="15">
        <f>[2]Лист2!$AS290</f>
        <v>0</v>
      </c>
      <c r="CH139" s="14">
        <f>[2]Лист2!$AS136</f>
        <v>0</v>
      </c>
      <c r="CI139" s="15">
        <f>[2]Лист2!$AW290</f>
        <v>5</v>
      </c>
      <c r="CJ139" s="14">
        <f>[2]Лист2!$AW136</f>
        <v>94513.89</v>
      </c>
      <c r="CK139" s="15">
        <f>[2]Лист2!$AT290</f>
        <v>5</v>
      </c>
      <c r="CL139" s="20">
        <f>[2]Лист2!$AT136</f>
        <v>105557.42</v>
      </c>
      <c r="CM139" s="15">
        <f>[2]Лист2!$AU290</f>
        <v>0</v>
      </c>
      <c r="CN139" s="14">
        <f>[2]Лист2!$AU136</f>
        <v>0</v>
      </c>
      <c r="CO139" s="15">
        <f>[2]Лист2!$AV290</f>
        <v>0</v>
      </c>
      <c r="CP139" s="20">
        <f>[2]Лист2!$AV136</f>
        <v>0</v>
      </c>
      <c r="CQ139" s="15">
        <f>[2]Лист2!$AX290</f>
        <v>0</v>
      </c>
      <c r="CR139" s="14">
        <f>[2]Лист2!$AX136</f>
        <v>0</v>
      </c>
    </row>
    <row r="140" spans="1:96" s="19" customFormat="1" x14ac:dyDescent="0.25">
      <c r="A140" s="29"/>
      <c r="B140" s="36" t="s">
        <v>283</v>
      </c>
      <c r="C140" s="16">
        <v>330370</v>
      </c>
      <c r="D140" s="17" t="s">
        <v>146</v>
      </c>
      <c r="E140" s="17" t="s">
        <v>129</v>
      </c>
      <c r="F140" s="18" t="s">
        <v>147</v>
      </c>
      <c r="G140" s="14">
        <f t="shared" si="32"/>
        <v>0</v>
      </c>
      <c r="H140" s="14">
        <f t="shared" si="33"/>
        <v>0</v>
      </c>
      <c r="I140" s="15">
        <f t="shared" si="31"/>
        <v>0</v>
      </c>
      <c r="J140" s="14">
        <f t="shared" si="31"/>
        <v>0</v>
      </c>
      <c r="K140" s="15">
        <f t="shared" si="31"/>
        <v>0</v>
      </c>
      <c r="L140" s="14">
        <f t="shared" si="31"/>
        <v>0</v>
      </c>
      <c r="M140" s="15">
        <f t="shared" si="31"/>
        <v>0</v>
      </c>
      <c r="N140" s="14">
        <f t="shared" si="31"/>
        <v>0</v>
      </c>
      <c r="O140" s="15">
        <f t="shared" si="31"/>
        <v>0</v>
      </c>
      <c r="P140" s="14">
        <f t="shared" si="31"/>
        <v>0</v>
      </c>
      <c r="Q140" s="15">
        <f t="shared" si="31"/>
        <v>0</v>
      </c>
      <c r="R140" s="14">
        <f t="shared" si="31"/>
        <v>0</v>
      </c>
      <c r="S140" s="15">
        <f t="shared" si="31"/>
        <v>0</v>
      </c>
      <c r="T140" s="14">
        <f t="shared" si="30"/>
        <v>0</v>
      </c>
      <c r="U140" s="15">
        <f t="shared" si="30"/>
        <v>0</v>
      </c>
      <c r="V140" s="14">
        <f t="shared" si="30"/>
        <v>0</v>
      </c>
      <c r="W140" s="15">
        <f t="shared" si="30"/>
        <v>0</v>
      </c>
      <c r="X140" s="14">
        <f t="shared" si="30"/>
        <v>0</v>
      </c>
      <c r="Y140" s="14">
        <f t="shared" si="34"/>
        <v>0</v>
      </c>
      <c r="Z140" s="14">
        <f t="shared" si="35"/>
        <v>0</v>
      </c>
      <c r="AA140" s="15">
        <f>[2]Лист2!$M291</f>
        <v>0</v>
      </c>
      <c r="AB140" s="14">
        <f>[2]Лист2!M137</f>
        <v>0</v>
      </c>
      <c r="AC140" s="15">
        <f>[2]Лист2!N291</f>
        <v>0</v>
      </c>
      <c r="AD140" s="14">
        <f>[2]Лист2!$N137</f>
        <v>0</v>
      </c>
      <c r="AE140" s="15">
        <f>[2]Лист2!$O291</f>
        <v>0</v>
      </c>
      <c r="AF140" s="14">
        <f>[2]Лист2!$O137</f>
        <v>0</v>
      </c>
      <c r="AG140" s="15">
        <f>[2]Лист2!$S291</f>
        <v>0</v>
      </c>
      <c r="AH140" s="14">
        <f>[2]Лист2!$S137</f>
        <v>0</v>
      </c>
      <c r="AI140" s="15">
        <f>[2]Лист2!$P291</f>
        <v>0</v>
      </c>
      <c r="AJ140" s="20">
        <f>[2]Лист2!$P137</f>
        <v>0</v>
      </c>
      <c r="AK140" s="15">
        <f>[2]Лист2!$Q291</f>
        <v>0</v>
      </c>
      <c r="AL140" s="14">
        <f>[2]Лист2!$Q137</f>
        <v>0</v>
      </c>
      <c r="AM140" s="15">
        <f>[2]Лист2!$R291</f>
        <v>0</v>
      </c>
      <c r="AN140" s="20">
        <f>[2]Лист2!$R137</f>
        <v>0</v>
      </c>
      <c r="AO140" s="15">
        <f>[2]Лист2!$T291</f>
        <v>0</v>
      </c>
      <c r="AP140" s="14">
        <f>[2]Лист2!$T137</f>
        <v>0</v>
      </c>
      <c r="AQ140" s="14">
        <f t="shared" si="36"/>
        <v>0</v>
      </c>
      <c r="AR140" s="14">
        <f t="shared" si="37"/>
        <v>0</v>
      </c>
      <c r="AS140" s="15">
        <f>[2]Лист2!$W291</f>
        <v>0</v>
      </c>
      <c r="AT140" s="14">
        <f>[2]Лист2!$W137</f>
        <v>0</v>
      </c>
      <c r="AU140" s="15">
        <f>[2]Лист2!$X291</f>
        <v>0</v>
      </c>
      <c r="AV140" s="14">
        <f>[2]Лист2!$X137</f>
        <v>0</v>
      </c>
      <c r="AW140" s="15">
        <f>[2]Лист2!$Y291</f>
        <v>0</v>
      </c>
      <c r="AX140" s="14">
        <f>[2]Лист2!$Y137</f>
        <v>0</v>
      </c>
      <c r="AY140" s="15">
        <f>[2]Лист2!$AC291</f>
        <v>0</v>
      </c>
      <c r="AZ140" s="14">
        <f>[2]Лист2!$AC137</f>
        <v>0</v>
      </c>
      <c r="BA140" s="15">
        <f>[2]Лист2!$Z291</f>
        <v>0</v>
      </c>
      <c r="BB140" s="20">
        <f>[2]Лист2!$Z137</f>
        <v>0</v>
      </c>
      <c r="BC140" s="15">
        <f>[2]Лист2!$AA291</f>
        <v>0</v>
      </c>
      <c r="BD140" s="14">
        <f>[2]Лист2!$AA137</f>
        <v>0</v>
      </c>
      <c r="BE140" s="15">
        <f>[2]Лист2!$AB291</f>
        <v>0</v>
      </c>
      <c r="BF140" s="20">
        <f>[2]Лист2!$AB137</f>
        <v>0</v>
      </c>
      <c r="BG140" s="15">
        <f>[2]Лист2!$AD291</f>
        <v>0</v>
      </c>
      <c r="BH140" s="14">
        <f>[2]Лист2!$AD137</f>
        <v>0</v>
      </c>
      <c r="BI140" s="14">
        <f t="shared" si="38"/>
        <v>0</v>
      </c>
      <c r="BJ140" s="14">
        <f t="shared" si="39"/>
        <v>0</v>
      </c>
      <c r="BK140" s="15">
        <f>[2]Лист2!$AG291</f>
        <v>0</v>
      </c>
      <c r="BL140" s="14">
        <f>[2]Лист2!$AG137</f>
        <v>0</v>
      </c>
      <c r="BM140" s="15">
        <f>[2]Лист2!$AH291</f>
        <v>0</v>
      </c>
      <c r="BN140" s="14">
        <f>[2]Лист2!$AH137</f>
        <v>0</v>
      </c>
      <c r="BO140" s="15">
        <f>[2]Лист2!$AI291</f>
        <v>0</v>
      </c>
      <c r="BP140" s="14">
        <f>[2]Лист2!$AI137</f>
        <v>0</v>
      </c>
      <c r="BQ140" s="15">
        <f>[2]Лист2!$AM291</f>
        <v>0</v>
      </c>
      <c r="BR140" s="14">
        <f>[2]Лист2!$AM137</f>
        <v>0</v>
      </c>
      <c r="BS140" s="15">
        <f>[2]Лист2!$AJ291</f>
        <v>0</v>
      </c>
      <c r="BT140" s="20">
        <f>[2]Лист2!$AJ137</f>
        <v>0</v>
      </c>
      <c r="BU140" s="15">
        <f>[2]Лист2!$AK291</f>
        <v>0</v>
      </c>
      <c r="BV140" s="14">
        <f>[2]Лист2!$AK137</f>
        <v>0</v>
      </c>
      <c r="BW140" s="15">
        <f>[2]Лист2!$AL291</f>
        <v>0</v>
      </c>
      <c r="BX140" s="20">
        <f>[2]Лист2!$AL137</f>
        <v>0</v>
      </c>
      <c r="BY140" s="15">
        <f>[2]Лист2!$AN291</f>
        <v>0</v>
      </c>
      <c r="BZ140" s="14">
        <f>[2]Лист2!$AN137</f>
        <v>0</v>
      </c>
      <c r="CA140" s="14">
        <f t="shared" si="40"/>
        <v>0</v>
      </c>
      <c r="CB140" s="14">
        <f t="shared" si="41"/>
        <v>0</v>
      </c>
      <c r="CC140" s="15">
        <f>[2]Лист2!$AQ291</f>
        <v>0</v>
      </c>
      <c r="CD140" s="14">
        <f>[2]Лист2!$AQ137</f>
        <v>0</v>
      </c>
      <c r="CE140" s="15">
        <f>[2]Лист2!$AR291</f>
        <v>0</v>
      </c>
      <c r="CF140" s="14">
        <f>[2]Лист2!$AR137</f>
        <v>0</v>
      </c>
      <c r="CG140" s="15">
        <f>[2]Лист2!$AS291</f>
        <v>0</v>
      </c>
      <c r="CH140" s="14">
        <f>[2]Лист2!$AS137</f>
        <v>0</v>
      </c>
      <c r="CI140" s="15">
        <f>[2]Лист2!$AW291</f>
        <v>0</v>
      </c>
      <c r="CJ140" s="14">
        <f>[2]Лист2!$AW137</f>
        <v>0</v>
      </c>
      <c r="CK140" s="15">
        <f>[2]Лист2!$AT291</f>
        <v>0</v>
      </c>
      <c r="CL140" s="20">
        <f>[2]Лист2!$AT137</f>
        <v>0</v>
      </c>
      <c r="CM140" s="15">
        <f>[2]Лист2!$AU291</f>
        <v>0</v>
      </c>
      <c r="CN140" s="14">
        <f>[2]Лист2!$AU137</f>
        <v>0</v>
      </c>
      <c r="CO140" s="15">
        <f>[2]Лист2!$AV291</f>
        <v>0</v>
      </c>
      <c r="CP140" s="20">
        <f>[2]Лист2!$AV137</f>
        <v>0</v>
      </c>
      <c r="CQ140" s="15">
        <f>[2]Лист2!$AX291</f>
        <v>0</v>
      </c>
      <c r="CR140" s="14">
        <f>[2]Лист2!$AX137</f>
        <v>0</v>
      </c>
    </row>
    <row r="141" spans="1:96" s="19" customFormat="1" x14ac:dyDescent="0.25">
      <c r="A141" s="38">
        <v>111</v>
      </c>
      <c r="B141" s="31" t="s">
        <v>284</v>
      </c>
      <c r="C141" s="16">
        <v>330386</v>
      </c>
      <c r="D141" s="17" t="s">
        <v>146</v>
      </c>
      <c r="E141" s="17" t="s">
        <v>129</v>
      </c>
      <c r="F141" s="18" t="s">
        <v>147</v>
      </c>
      <c r="G141" s="14">
        <f t="shared" si="32"/>
        <v>0</v>
      </c>
      <c r="H141" s="14">
        <f t="shared" si="33"/>
        <v>0</v>
      </c>
      <c r="I141" s="15">
        <f t="shared" si="31"/>
        <v>0</v>
      </c>
      <c r="J141" s="14">
        <f t="shared" si="31"/>
        <v>0</v>
      </c>
      <c r="K141" s="15">
        <f t="shared" si="31"/>
        <v>0</v>
      </c>
      <c r="L141" s="14">
        <f t="shared" si="31"/>
        <v>0</v>
      </c>
      <c r="M141" s="15">
        <f t="shared" si="31"/>
        <v>0</v>
      </c>
      <c r="N141" s="14">
        <f t="shared" si="31"/>
        <v>0</v>
      </c>
      <c r="O141" s="15">
        <f t="shared" si="31"/>
        <v>0</v>
      </c>
      <c r="P141" s="14">
        <f t="shared" si="31"/>
        <v>0</v>
      </c>
      <c r="Q141" s="15">
        <f t="shared" si="31"/>
        <v>0</v>
      </c>
      <c r="R141" s="14">
        <f t="shared" si="31"/>
        <v>0</v>
      </c>
      <c r="S141" s="15">
        <f t="shared" si="31"/>
        <v>0</v>
      </c>
      <c r="T141" s="14">
        <f t="shared" si="30"/>
        <v>0</v>
      </c>
      <c r="U141" s="15">
        <f t="shared" si="30"/>
        <v>0</v>
      </c>
      <c r="V141" s="14">
        <f t="shared" si="30"/>
        <v>0</v>
      </c>
      <c r="W141" s="15">
        <f t="shared" si="30"/>
        <v>0</v>
      </c>
      <c r="X141" s="14">
        <f t="shared" si="30"/>
        <v>0</v>
      </c>
      <c r="Y141" s="14">
        <f t="shared" si="34"/>
        <v>0</v>
      </c>
      <c r="Z141" s="14">
        <f t="shared" si="35"/>
        <v>0</v>
      </c>
      <c r="AA141" s="15">
        <f>[2]Лист2!$M292</f>
        <v>0</v>
      </c>
      <c r="AB141" s="14">
        <f>[2]Лист2!M138</f>
        <v>0</v>
      </c>
      <c r="AC141" s="15">
        <f>[2]Лист2!N292</f>
        <v>0</v>
      </c>
      <c r="AD141" s="14">
        <f>[2]Лист2!$N138</f>
        <v>0</v>
      </c>
      <c r="AE141" s="15">
        <f>[2]Лист2!$O292</f>
        <v>0</v>
      </c>
      <c r="AF141" s="14">
        <f>[2]Лист2!$O138</f>
        <v>0</v>
      </c>
      <c r="AG141" s="15">
        <f>[2]Лист2!$S292</f>
        <v>0</v>
      </c>
      <c r="AH141" s="14">
        <f>[2]Лист2!$S138</f>
        <v>0</v>
      </c>
      <c r="AI141" s="15">
        <f>[2]Лист2!$P292</f>
        <v>0</v>
      </c>
      <c r="AJ141" s="20">
        <f>[2]Лист2!$P138</f>
        <v>0</v>
      </c>
      <c r="AK141" s="15">
        <f>[2]Лист2!$Q292</f>
        <v>0</v>
      </c>
      <c r="AL141" s="14">
        <f>[2]Лист2!$Q138</f>
        <v>0</v>
      </c>
      <c r="AM141" s="15">
        <f>[2]Лист2!$R292</f>
        <v>0</v>
      </c>
      <c r="AN141" s="20">
        <f>[2]Лист2!$R138</f>
        <v>0</v>
      </c>
      <c r="AO141" s="15">
        <f>[2]Лист2!$T292</f>
        <v>0</v>
      </c>
      <c r="AP141" s="14">
        <f>[2]Лист2!$T138</f>
        <v>0</v>
      </c>
      <c r="AQ141" s="14">
        <f t="shared" si="36"/>
        <v>0</v>
      </c>
      <c r="AR141" s="14">
        <f t="shared" si="37"/>
        <v>0</v>
      </c>
      <c r="AS141" s="15">
        <f>[2]Лист2!$W292</f>
        <v>0</v>
      </c>
      <c r="AT141" s="14">
        <f>[2]Лист2!$W138</f>
        <v>0</v>
      </c>
      <c r="AU141" s="15">
        <f>[2]Лист2!$X292</f>
        <v>0</v>
      </c>
      <c r="AV141" s="14">
        <f>[2]Лист2!$X138</f>
        <v>0</v>
      </c>
      <c r="AW141" s="15">
        <f>[2]Лист2!$Y292</f>
        <v>0</v>
      </c>
      <c r="AX141" s="14">
        <f>[2]Лист2!$Y138</f>
        <v>0</v>
      </c>
      <c r="AY141" s="15">
        <f>[2]Лист2!$AC292</f>
        <v>0</v>
      </c>
      <c r="AZ141" s="14">
        <f>[2]Лист2!$AC138</f>
        <v>0</v>
      </c>
      <c r="BA141" s="15">
        <f>[2]Лист2!$Z292</f>
        <v>0</v>
      </c>
      <c r="BB141" s="20">
        <f>[2]Лист2!$Z138</f>
        <v>0</v>
      </c>
      <c r="BC141" s="15">
        <f>[2]Лист2!$AA292</f>
        <v>0</v>
      </c>
      <c r="BD141" s="14">
        <f>[2]Лист2!$AA138</f>
        <v>0</v>
      </c>
      <c r="BE141" s="15">
        <f>[2]Лист2!$AB292</f>
        <v>0</v>
      </c>
      <c r="BF141" s="20">
        <f>[2]Лист2!$AB138</f>
        <v>0</v>
      </c>
      <c r="BG141" s="15">
        <f>[2]Лист2!$AD292</f>
        <v>0</v>
      </c>
      <c r="BH141" s="14">
        <f>[2]Лист2!$AD138</f>
        <v>0</v>
      </c>
      <c r="BI141" s="14">
        <f t="shared" si="38"/>
        <v>0</v>
      </c>
      <c r="BJ141" s="14">
        <f t="shared" si="39"/>
        <v>0</v>
      </c>
      <c r="BK141" s="15">
        <f>[2]Лист2!$AG292</f>
        <v>0</v>
      </c>
      <c r="BL141" s="14">
        <f>[2]Лист2!$AG138</f>
        <v>0</v>
      </c>
      <c r="BM141" s="15">
        <f>[2]Лист2!$AH292</f>
        <v>0</v>
      </c>
      <c r="BN141" s="14">
        <f>[2]Лист2!$AH138</f>
        <v>0</v>
      </c>
      <c r="BO141" s="15">
        <f>[2]Лист2!$AI292</f>
        <v>0</v>
      </c>
      <c r="BP141" s="14">
        <f>[2]Лист2!$AI138</f>
        <v>0</v>
      </c>
      <c r="BQ141" s="15">
        <f>[2]Лист2!$AM292</f>
        <v>0</v>
      </c>
      <c r="BR141" s="14">
        <f>[2]Лист2!$AM138</f>
        <v>0</v>
      </c>
      <c r="BS141" s="15">
        <f>[2]Лист2!$AJ292</f>
        <v>0</v>
      </c>
      <c r="BT141" s="20">
        <f>[2]Лист2!$AJ138</f>
        <v>0</v>
      </c>
      <c r="BU141" s="15">
        <f>[2]Лист2!$AK292</f>
        <v>0</v>
      </c>
      <c r="BV141" s="14">
        <f>[2]Лист2!$AK138</f>
        <v>0</v>
      </c>
      <c r="BW141" s="15">
        <f>[2]Лист2!$AL292</f>
        <v>0</v>
      </c>
      <c r="BX141" s="20">
        <f>[2]Лист2!$AL138</f>
        <v>0</v>
      </c>
      <c r="BY141" s="15">
        <f>[2]Лист2!$AN292</f>
        <v>0</v>
      </c>
      <c r="BZ141" s="14">
        <f>[2]Лист2!$AN138</f>
        <v>0</v>
      </c>
      <c r="CA141" s="14">
        <f t="shared" si="40"/>
        <v>0</v>
      </c>
      <c r="CB141" s="14">
        <f t="shared" si="41"/>
        <v>0</v>
      </c>
      <c r="CC141" s="15">
        <f>[2]Лист2!$AQ292</f>
        <v>0</v>
      </c>
      <c r="CD141" s="14">
        <f>[2]Лист2!$AQ138</f>
        <v>0</v>
      </c>
      <c r="CE141" s="15">
        <f>[2]Лист2!$AR292</f>
        <v>0</v>
      </c>
      <c r="CF141" s="14">
        <f>[2]Лист2!$AR138</f>
        <v>0</v>
      </c>
      <c r="CG141" s="15">
        <f>[2]Лист2!$AS292</f>
        <v>0</v>
      </c>
      <c r="CH141" s="14">
        <f>[2]Лист2!$AS138</f>
        <v>0</v>
      </c>
      <c r="CI141" s="15">
        <f>[2]Лист2!$AW292</f>
        <v>0</v>
      </c>
      <c r="CJ141" s="14">
        <f>[2]Лист2!$AW138</f>
        <v>0</v>
      </c>
      <c r="CK141" s="15">
        <f>[2]Лист2!$AT292</f>
        <v>0</v>
      </c>
      <c r="CL141" s="20">
        <f>[2]Лист2!$AT138</f>
        <v>0</v>
      </c>
      <c r="CM141" s="15">
        <f>[2]Лист2!$AU292</f>
        <v>0</v>
      </c>
      <c r="CN141" s="14">
        <f>[2]Лист2!$AU138</f>
        <v>0</v>
      </c>
      <c r="CO141" s="15">
        <f>[2]Лист2!$AV292</f>
        <v>0</v>
      </c>
      <c r="CP141" s="20">
        <f>[2]Лист2!$AV138</f>
        <v>0</v>
      </c>
      <c r="CQ141" s="15">
        <f>[2]Лист2!$AX292</f>
        <v>0</v>
      </c>
      <c r="CR141" s="14">
        <f>[2]Лист2!$AX138</f>
        <v>0</v>
      </c>
    </row>
    <row r="142" spans="1:96" s="19" customFormat="1" x14ac:dyDescent="0.25">
      <c r="A142" s="29"/>
      <c r="B142" s="36" t="s">
        <v>285</v>
      </c>
      <c r="C142" s="16">
        <v>330414</v>
      </c>
      <c r="D142" s="17" t="s">
        <v>146</v>
      </c>
      <c r="E142" s="17" t="s">
        <v>129</v>
      </c>
      <c r="F142" s="18" t="s">
        <v>147</v>
      </c>
      <c r="G142" s="14">
        <f t="shared" si="32"/>
        <v>0</v>
      </c>
      <c r="H142" s="14">
        <f t="shared" si="33"/>
        <v>0</v>
      </c>
      <c r="I142" s="15">
        <f t="shared" si="31"/>
        <v>0</v>
      </c>
      <c r="J142" s="14">
        <f t="shared" si="31"/>
        <v>0</v>
      </c>
      <c r="K142" s="15">
        <f t="shared" si="31"/>
        <v>0</v>
      </c>
      <c r="L142" s="14">
        <f t="shared" si="31"/>
        <v>0</v>
      </c>
      <c r="M142" s="15">
        <f t="shared" si="31"/>
        <v>0</v>
      </c>
      <c r="N142" s="14">
        <f t="shared" si="31"/>
        <v>0</v>
      </c>
      <c r="O142" s="15">
        <f t="shared" si="31"/>
        <v>0</v>
      </c>
      <c r="P142" s="14">
        <f t="shared" si="31"/>
        <v>0</v>
      </c>
      <c r="Q142" s="15">
        <f t="shared" si="31"/>
        <v>0</v>
      </c>
      <c r="R142" s="14">
        <f t="shared" si="31"/>
        <v>0</v>
      </c>
      <c r="S142" s="15">
        <f t="shared" si="31"/>
        <v>0</v>
      </c>
      <c r="T142" s="14">
        <f t="shared" si="30"/>
        <v>0</v>
      </c>
      <c r="U142" s="15">
        <f t="shared" si="30"/>
        <v>0</v>
      </c>
      <c r="V142" s="14">
        <f t="shared" si="30"/>
        <v>0</v>
      </c>
      <c r="W142" s="15">
        <f t="shared" si="30"/>
        <v>0</v>
      </c>
      <c r="X142" s="14">
        <f t="shared" si="30"/>
        <v>0</v>
      </c>
      <c r="Y142" s="14">
        <f t="shared" si="34"/>
        <v>0</v>
      </c>
      <c r="Z142" s="14">
        <f t="shared" si="35"/>
        <v>0</v>
      </c>
      <c r="AA142" s="15">
        <f>[2]Лист2!$M293</f>
        <v>0</v>
      </c>
      <c r="AB142" s="14">
        <f>[2]Лист2!M139</f>
        <v>0</v>
      </c>
      <c r="AC142" s="15">
        <f>[2]Лист2!N293</f>
        <v>0</v>
      </c>
      <c r="AD142" s="14">
        <f>[2]Лист2!$N139</f>
        <v>0</v>
      </c>
      <c r="AE142" s="15">
        <f>[2]Лист2!$O293</f>
        <v>0</v>
      </c>
      <c r="AF142" s="14">
        <f>[2]Лист2!$O139</f>
        <v>0</v>
      </c>
      <c r="AG142" s="15">
        <f>[2]Лист2!$S293</f>
        <v>0</v>
      </c>
      <c r="AH142" s="14">
        <f>[2]Лист2!$S139</f>
        <v>0</v>
      </c>
      <c r="AI142" s="15">
        <f>[2]Лист2!$P293</f>
        <v>0</v>
      </c>
      <c r="AJ142" s="20">
        <f>[2]Лист2!$P139</f>
        <v>0</v>
      </c>
      <c r="AK142" s="15">
        <f>[2]Лист2!$Q293</f>
        <v>0</v>
      </c>
      <c r="AL142" s="14">
        <f>[2]Лист2!$Q139</f>
        <v>0</v>
      </c>
      <c r="AM142" s="15">
        <f>[2]Лист2!$R293</f>
        <v>0</v>
      </c>
      <c r="AN142" s="20">
        <f>[2]Лист2!$R139</f>
        <v>0</v>
      </c>
      <c r="AO142" s="15">
        <f>[2]Лист2!$T293</f>
        <v>0</v>
      </c>
      <c r="AP142" s="14">
        <f>[2]Лист2!$T139</f>
        <v>0</v>
      </c>
      <c r="AQ142" s="14">
        <f t="shared" si="36"/>
        <v>0</v>
      </c>
      <c r="AR142" s="14">
        <f t="shared" si="37"/>
        <v>0</v>
      </c>
      <c r="AS142" s="15">
        <f>[2]Лист2!$W293</f>
        <v>0</v>
      </c>
      <c r="AT142" s="14">
        <f>[2]Лист2!$W139</f>
        <v>0</v>
      </c>
      <c r="AU142" s="15">
        <f>[2]Лист2!$X293</f>
        <v>0</v>
      </c>
      <c r="AV142" s="14">
        <f>[2]Лист2!$X139</f>
        <v>0</v>
      </c>
      <c r="AW142" s="15">
        <f>[2]Лист2!$Y293</f>
        <v>0</v>
      </c>
      <c r="AX142" s="14">
        <f>[2]Лист2!$Y139</f>
        <v>0</v>
      </c>
      <c r="AY142" s="15">
        <f>[2]Лист2!$AC293</f>
        <v>0</v>
      </c>
      <c r="AZ142" s="14">
        <f>[2]Лист2!$AC139</f>
        <v>0</v>
      </c>
      <c r="BA142" s="15">
        <f>[2]Лист2!$Z293</f>
        <v>0</v>
      </c>
      <c r="BB142" s="20">
        <f>[2]Лист2!$Z139</f>
        <v>0</v>
      </c>
      <c r="BC142" s="15">
        <f>[2]Лист2!$AA293</f>
        <v>0</v>
      </c>
      <c r="BD142" s="14">
        <f>[2]Лист2!$AA139</f>
        <v>0</v>
      </c>
      <c r="BE142" s="15">
        <f>[2]Лист2!$AB293</f>
        <v>0</v>
      </c>
      <c r="BF142" s="20">
        <f>[2]Лист2!$AB139</f>
        <v>0</v>
      </c>
      <c r="BG142" s="15">
        <f>[2]Лист2!$AD293</f>
        <v>0</v>
      </c>
      <c r="BH142" s="14">
        <f>[2]Лист2!$AD139</f>
        <v>0</v>
      </c>
      <c r="BI142" s="14">
        <f t="shared" si="38"/>
        <v>0</v>
      </c>
      <c r="BJ142" s="14">
        <f t="shared" si="39"/>
        <v>0</v>
      </c>
      <c r="BK142" s="15">
        <f>[2]Лист2!$AG293</f>
        <v>0</v>
      </c>
      <c r="BL142" s="14">
        <f>[2]Лист2!$AG139</f>
        <v>0</v>
      </c>
      <c r="BM142" s="15">
        <f>[2]Лист2!$AH293</f>
        <v>0</v>
      </c>
      <c r="BN142" s="14">
        <f>[2]Лист2!$AH139</f>
        <v>0</v>
      </c>
      <c r="BO142" s="15">
        <f>[2]Лист2!$AI293</f>
        <v>0</v>
      </c>
      <c r="BP142" s="14">
        <f>[2]Лист2!$AI139</f>
        <v>0</v>
      </c>
      <c r="BQ142" s="15">
        <f>[2]Лист2!$AM293</f>
        <v>0</v>
      </c>
      <c r="BR142" s="14">
        <f>[2]Лист2!$AM139</f>
        <v>0</v>
      </c>
      <c r="BS142" s="15">
        <f>[2]Лист2!$AJ293</f>
        <v>0</v>
      </c>
      <c r="BT142" s="20">
        <f>[2]Лист2!$AJ139</f>
        <v>0</v>
      </c>
      <c r="BU142" s="15">
        <f>[2]Лист2!$AK293</f>
        <v>0</v>
      </c>
      <c r="BV142" s="14">
        <f>[2]Лист2!$AK139</f>
        <v>0</v>
      </c>
      <c r="BW142" s="15">
        <f>[2]Лист2!$AL293</f>
        <v>0</v>
      </c>
      <c r="BX142" s="20">
        <f>[2]Лист2!$AL139</f>
        <v>0</v>
      </c>
      <c r="BY142" s="15">
        <f>[2]Лист2!$AN293</f>
        <v>0</v>
      </c>
      <c r="BZ142" s="14">
        <f>[2]Лист2!$AN139</f>
        <v>0</v>
      </c>
      <c r="CA142" s="14">
        <f t="shared" si="40"/>
        <v>0</v>
      </c>
      <c r="CB142" s="14">
        <f t="shared" si="41"/>
        <v>0</v>
      </c>
      <c r="CC142" s="15">
        <f>[2]Лист2!$AQ293</f>
        <v>0</v>
      </c>
      <c r="CD142" s="14">
        <f>[2]Лист2!$AQ139</f>
        <v>0</v>
      </c>
      <c r="CE142" s="15">
        <f>[2]Лист2!$AR293</f>
        <v>0</v>
      </c>
      <c r="CF142" s="14">
        <f>[2]Лист2!$AR139</f>
        <v>0</v>
      </c>
      <c r="CG142" s="15">
        <f>[2]Лист2!$AS293</f>
        <v>0</v>
      </c>
      <c r="CH142" s="14">
        <f>[2]Лист2!$AS139</f>
        <v>0</v>
      </c>
      <c r="CI142" s="15">
        <f>[2]Лист2!$AW293</f>
        <v>0</v>
      </c>
      <c r="CJ142" s="14">
        <f>[2]Лист2!$AW139</f>
        <v>0</v>
      </c>
      <c r="CK142" s="15">
        <f>[2]Лист2!$AT293</f>
        <v>0</v>
      </c>
      <c r="CL142" s="20">
        <f>[2]Лист2!$AT139</f>
        <v>0</v>
      </c>
      <c r="CM142" s="15">
        <f>[2]Лист2!$AU293</f>
        <v>0</v>
      </c>
      <c r="CN142" s="14">
        <f>[2]Лист2!$AU139</f>
        <v>0</v>
      </c>
      <c r="CO142" s="15">
        <f>[2]Лист2!$AV293</f>
        <v>0</v>
      </c>
      <c r="CP142" s="20">
        <f>[2]Лист2!$AV139</f>
        <v>0</v>
      </c>
      <c r="CQ142" s="15">
        <f>[2]Лист2!$AX293</f>
        <v>0</v>
      </c>
      <c r="CR142" s="14">
        <f>[2]Лист2!$AX139</f>
        <v>0</v>
      </c>
    </row>
    <row r="143" spans="1:96" s="19" customFormat="1" x14ac:dyDescent="0.25">
      <c r="A143" s="29" t="s">
        <v>286</v>
      </c>
      <c r="B143" s="39" t="s">
        <v>287</v>
      </c>
      <c r="C143" s="16">
        <v>330366</v>
      </c>
      <c r="D143" s="17" t="s">
        <v>146</v>
      </c>
      <c r="E143" s="17" t="s">
        <v>129</v>
      </c>
      <c r="F143" s="18" t="s">
        <v>147</v>
      </c>
      <c r="G143" s="14">
        <f t="shared" si="32"/>
        <v>7832058.0199999996</v>
      </c>
      <c r="H143" s="14">
        <f t="shared" si="33"/>
        <v>0</v>
      </c>
      <c r="I143" s="15">
        <f t="shared" si="31"/>
        <v>0</v>
      </c>
      <c r="J143" s="14">
        <f t="shared" si="31"/>
        <v>0</v>
      </c>
      <c r="K143" s="15">
        <f t="shared" si="31"/>
        <v>0</v>
      </c>
      <c r="L143" s="14">
        <f t="shared" si="31"/>
        <v>0</v>
      </c>
      <c r="M143" s="15">
        <f t="shared" si="31"/>
        <v>0</v>
      </c>
      <c r="N143" s="14">
        <f t="shared" si="31"/>
        <v>0</v>
      </c>
      <c r="O143" s="15">
        <f t="shared" si="31"/>
        <v>18</v>
      </c>
      <c r="P143" s="14">
        <f t="shared" si="31"/>
        <v>3061434.7</v>
      </c>
      <c r="Q143" s="15">
        <f t="shared" si="31"/>
        <v>20</v>
      </c>
      <c r="R143" s="14">
        <f t="shared" si="31"/>
        <v>4770623.32</v>
      </c>
      <c r="S143" s="15">
        <f t="shared" si="31"/>
        <v>0</v>
      </c>
      <c r="T143" s="14">
        <f t="shared" si="30"/>
        <v>0</v>
      </c>
      <c r="U143" s="15">
        <f t="shared" si="30"/>
        <v>0</v>
      </c>
      <c r="V143" s="14">
        <f t="shared" si="30"/>
        <v>0</v>
      </c>
      <c r="W143" s="15">
        <f t="shared" si="30"/>
        <v>0</v>
      </c>
      <c r="X143" s="14">
        <f t="shared" si="30"/>
        <v>0</v>
      </c>
      <c r="Y143" s="14">
        <f t="shared" si="34"/>
        <v>2206413.85</v>
      </c>
      <c r="Z143" s="14">
        <f t="shared" si="35"/>
        <v>0</v>
      </c>
      <c r="AA143" s="15">
        <f>[2]Лист2!$M294</f>
        <v>0</v>
      </c>
      <c r="AB143" s="14">
        <f>[2]Лист2!M140</f>
        <v>0</v>
      </c>
      <c r="AC143" s="15">
        <f>[2]Лист2!N294</f>
        <v>0</v>
      </c>
      <c r="AD143" s="14">
        <f>[2]Лист2!$N140</f>
        <v>0</v>
      </c>
      <c r="AE143" s="15">
        <f>[2]Лист2!$O294</f>
        <v>0</v>
      </c>
      <c r="AF143" s="14">
        <f>[2]Лист2!$O140</f>
        <v>0</v>
      </c>
      <c r="AG143" s="15">
        <f>[2]Лист2!$S294</f>
        <v>4</v>
      </c>
      <c r="AH143" s="14">
        <f>[2]Лист2!$S140</f>
        <v>717391.09</v>
      </c>
      <c r="AI143" s="15">
        <f>[2]Лист2!$P294</f>
        <v>6</v>
      </c>
      <c r="AJ143" s="20">
        <f>[2]Лист2!$P140</f>
        <v>1489022.76</v>
      </c>
      <c r="AK143" s="15">
        <f>[2]Лист2!$Q294</f>
        <v>0</v>
      </c>
      <c r="AL143" s="14">
        <f>[2]Лист2!$Q140</f>
        <v>0</v>
      </c>
      <c r="AM143" s="15">
        <f>[2]Лист2!$R294</f>
        <v>0</v>
      </c>
      <c r="AN143" s="20">
        <f>[2]Лист2!$R140</f>
        <v>0</v>
      </c>
      <c r="AO143" s="15">
        <f>[2]Лист2!$T294</f>
        <v>0</v>
      </c>
      <c r="AP143" s="14">
        <f>[2]Лист2!$T140</f>
        <v>0</v>
      </c>
      <c r="AQ143" s="14">
        <f t="shared" si="36"/>
        <v>1942190.24</v>
      </c>
      <c r="AR143" s="14">
        <f t="shared" si="37"/>
        <v>0</v>
      </c>
      <c r="AS143" s="15">
        <f>[2]Лист2!$W294</f>
        <v>0</v>
      </c>
      <c r="AT143" s="14">
        <f>[2]Лист2!$W140</f>
        <v>0</v>
      </c>
      <c r="AU143" s="15">
        <f>[2]Лист2!$X294</f>
        <v>0</v>
      </c>
      <c r="AV143" s="14">
        <f>[2]Лист2!$X140</f>
        <v>0</v>
      </c>
      <c r="AW143" s="15">
        <f>[2]Лист2!$Y294</f>
        <v>0</v>
      </c>
      <c r="AX143" s="14">
        <f>[2]Лист2!$Y140</f>
        <v>0</v>
      </c>
      <c r="AY143" s="15">
        <f>[2]Лист2!$AC294</f>
        <v>6</v>
      </c>
      <c r="AZ143" s="14">
        <f>[2]Лист2!$AC140</f>
        <v>1004590.08</v>
      </c>
      <c r="BA143" s="15">
        <f>[2]Лист2!$Z294</f>
        <v>4</v>
      </c>
      <c r="BB143" s="20">
        <f>[2]Лист2!$Z140</f>
        <v>937600.16</v>
      </c>
      <c r="BC143" s="15">
        <f>[2]Лист2!$AA294</f>
        <v>0</v>
      </c>
      <c r="BD143" s="14">
        <f>[2]Лист2!$AA140</f>
        <v>0</v>
      </c>
      <c r="BE143" s="15">
        <f>[2]Лист2!$AB294</f>
        <v>0</v>
      </c>
      <c r="BF143" s="20">
        <f>[2]Лист2!$AB140</f>
        <v>0</v>
      </c>
      <c r="BG143" s="15">
        <f>[2]Лист2!$AD294</f>
        <v>0</v>
      </c>
      <c r="BH143" s="14">
        <f>[2]Лист2!$AD140</f>
        <v>0</v>
      </c>
      <c r="BI143" s="14">
        <f t="shared" si="38"/>
        <v>3683453.93</v>
      </c>
      <c r="BJ143" s="14">
        <f t="shared" si="39"/>
        <v>0</v>
      </c>
      <c r="BK143" s="15">
        <f>[2]Лист2!$AG294</f>
        <v>0</v>
      </c>
      <c r="BL143" s="14">
        <f>[2]Лист2!$AG140</f>
        <v>0</v>
      </c>
      <c r="BM143" s="15">
        <f>[2]Лист2!$AH294</f>
        <v>0</v>
      </c>
      <c r="BN143" s="14">
        <f>[2]Лист2!$AH140</f>
        <v>0</v>
      </c>
      <c r="BO143" s="15">
        <f>[2]Лист2!$AI294</f>
        <v>0</v>
      </c>
      <c r="BP143" s="14">
        <f>[2]Лист2!$AI140</f>
        <v>0</v>
      </c>
      <c r="BQ143" s="15">
        <f>[2]Лист2!$AM294</f>
        <v>8</v>
      </c>
      <c r="BR143" s="14">
        <f>[2]Лист2!$AM140</f>
        <v>1339453.53</v>
      </c>
      <c r="BS143" s="15">
        <f>[2]Лист2!$AJ294</f>
        <v>10</v>
      </c>
      <c r="BT143" s="20">
        <f>[2]Лист2!$AJ140</f>
        <v>2344000.4</v>
      </c>
      <c r="BU143" s="15">
        <f>[2]Лист2!$AK294</f>
        <v>0</v>
      </c>
      <c r="BV143" s="14">
        <f>[2]Лист2!$AK140</f>
        <v>0</v>
      </c>
      <c r="BW143" s="15">
        <f>[2]Лист2!$AL294</f>
        <v>0</v>
      </c>
      <c r="BX143" s="20">
        <f>[2]Лист2!$AL140</f>
        <v>0</v>
      </c>
      <c r="BY143" s="15">
        <f>[2]Лист2!$AN294</f>
        <v>0</v>
      </c>
      <c r="BZ143" s="14">
        <f>[2]Лист2!$AN140</f>
        <v>0</v>
      </c>
      <c r="CA143" s="14">
        <f t="shared" si="40"/>
        <v>0</v>
      </c>
      <c r="CB143" s="14">
        <f t="shared" si="41"/>
        <v>0</v>
      </c>
      <c r="CC143" s="15">
        <f>[2]Лист2!$AQ294</f>
        <v>0</v>
      </c>
      <c r="CD143" s="14">
        <f>[2]Лист2!$AQ140</f>
        <v>0</v>
      </c>
      <c r="CE143" s="15">
        <f>[2]Лист2!$AR294</f>
        <v>0</v>
      </c>
      <c r="CF143" s="14">
        <f>[2]Лист2!$AR140</f>
        <v>0</v>
      </c>
      <c r="CG143" s="15">
        <f>[2]Лист2!$AS294</f>
        <v>0</v>
      </c>
      <c r="CH143" s="14">
        <f>[2]Лист2!$AS140</f>
        <v>0</v>
      </c>
      <c r="CI143" s="15">
        <f>[2]Лист2!$AW294</f>
        <v>0</v>
      </c>
      <c r="CJ143" s="14">
        <f>[2]Лист2!$AW140</f>
        <v>0</v>
      </c>
      <c r="CK143" s="15">
        <f>[2]Лист2!$AT294</f>
        <v>0</v>
      </c>
      <c r="CL143" s="20">
        <f>[2]Лист2!$AT140</f>
        <v>0</v>
      </c>
      <c r="CM143" s="15">
        <f>[2]Лист2!$AU294</f>
        <v>0</v>
      </c>
      <c r="CN143" s="14">
        <f>[2]Лист2!$AU140</f>
        <v>0</v>
      </c>
      <c r="CO143" s="15">
        <f>[2]Лист2!$AV294</f>
        <v>0</v>
      </c>
      <c r="CP143" s="20">
        <f>[2]Лист2!$AV140</f>
        <v>0</v>
      </c>
      <c r="CQ143" s="15">
        <f>[2]Лист2!$AX294</f>
        <v>0</v>
      </c>
      <c r="CR143" s="14">
        <f>[2]Лист2!$AX140</f>
        <v>0</v>
      </c>
    </row>
    <row r="144" spans="1:96" s="19" customFormat="1" x14ac:dyDescent="0.25">
      <c r="A144" s="38">
        <v>113</v>
      </c>
      <c r="B144" s="31" t="s">
        <v>79</v>
      </c>
      <c r="C144" s="16">
        <v>330424</v>
      </c>
      <c r="D144" s="17" t="s">
        <v>146</v>
      </c>
      <c r="E144" s="17" t="s">
        <v>129</v>
      </c>
      <c r="F144" s="18" t="s">
        <v>147</v>
      </c>
      <c r="G144" s="14">
        <f t="shared" si="32"/>
        <v>2494570</v>
      </c>
      <c r="H144" s="14">
        <f t="shared" si="33"/>
        <v>0</v>
      </c>
      <c r="I144" s="15">
        <f t="shared" si="31"/>
        <v>0</v>
      </c>
      <c r="J144" s="14">
        <f t="shared" si="31"/>
        <v>0</v>
      </c>
      <c r="K144" s="15">
        <f t="shared" si="31"/>
        <v>0</v>
      </c>
      <c r="L144" s="14">
        <f t="shared" si="31"/>
        <v>0</v>
      </c>
      <c r="M144" s="15">
        <f t="shared" si="31"/>
        <v>0</v>
      </c>
      <c r="N144" s="14">
        <f t="shared" si="31"/>
        <v>0</v>
      </c>
      <c r="O144" s="15">
        <f t="shared" si="31"/>
        <v>20</v>
      </c>
      <c r="P144" s="14">
        <f t="shared" si="31"/>
        <v>2494570</v>
      </c>
      <c r="Q144" s="15">
        <f t="shared" si="31"/>
        <v>0</v>
      </c>
      <c r="R144" s="14">
        <f t="shared" si="31"/>
        <v>0</v>
      </c>
      <c r="S144" s="15">
        <f t="shared" si="31"/>
        <v>0</v>
      </c>
      <c r="T144" s="14">
        <f t="shared" si="30"/>
        <v>0</v>
      </c>
      <c r="U144" s="15">
        <f t="shared" si="30"/>
        <v>0</v>
      </c>
      <c r="V144" s="14">
        <f t="shared" si="30"/>
        <v>0</v>
      </c>
      <c r="W144" s="15">
        <f t="shared" si="30"/>
        <v>0</v>
      </c>
      <c r="X144" s="14">
        <f t="shared" si="30"/>
        <v>0</v>
      </c>
      <c r="Y144" s="14">
        <f t="shared" si="34"/>
        <v>249457</v>
      </c>
      <c r="Z144" s="14">
        <f t="shared" si="35"/>
        <v>0</v>
      </c>
      <c r="AA144" s="15">
        <f>[2]Лист2!$M295</f>
        <v>0</v>
      </c>
      <c r="AB144" s="14">
        <f>[2]Лист2!M141</f>
        <v>0</v>
      </c>
      <c r="AC144" s="15">
        <f>[2]Лист2!N295</f>
        <v>0</v>
      </c>
      <c r="AD144" s="14">
        <f>[2]Лист2!$N141</f>
        <v>0</v>
      </c>
      <c r="AE144" s="15">
        <f>[2]Лист2!$O295</f>
        <v>0</v>
      </c>
      <c r="AF144" s="14">
        <f>[2]Лист2!$O141</f>
        <v>0</v>
      </c>
      <c r="AG144" s="15">
        <f>[2]Лист2!$S295</f>
        <v>2</v>
      </c>
      <c r="AH144" s="14">
        <f>[2]Лист2!$S141</f>
        <v>249457</v>
      </c>
      <c r="AI144" s="15">
        <f>[2]Лист2!$P295</f>
        <v>0</v>
      </c>
      <c r="AJ144" s="20">
        <f>[2]Лист2!$P141</f>
        <v>0</v>
      </c>
      <c r="AK144" s="15">
        <f>[2]Лист2!$Q295</f>
        <v>0</v>
      </c>
      <c r="AL144" s="14">
        <f>[2]Лист2!$Q141</f>
        <v>0</v>
      </c>
      <c r="AM144" s="15">
        <f>[2]Лист2!$R295</f>
        <v>0</v>
      </c>
      <c r="AN144" s="20">
        <f>[2]Лист2!$R141</f>
        <v>0</v>
      </c>
      <c r="AO144" s="15">
        <f>[2]Лист2!$T295</f>
        <v>0</v>
      </c>
      <c r="AP144" s="14">
        <f>[2]Лист2!$T141</f>
        <v>0</v>
      </c>
      <c r="AQ144" s="14">
        <f t="shared" si="36"/>
        <v>873099.5</v>
      </c>
      <c r="AR144" s="14">
        <f t="shared" si="37"/>
        <v>0</v>
      </c>
      <c r="AS144" s="15">
        <f>[2]Лист2!$W295</f>
        <v>0</v>
      </c>
      <c r="AT144" s="14">
        <f>[2]Лист2!$W141</f>
        <v>0</v>
      </c>
      <c r="AU144" s="15">
        <f>[2]Лист2!$X295</f>
        <v>0</v>
      </c>
      <c r="AV144" s="14">
        <f>[2]Лист2!$X141</f>
        <v>0</v>
      </c>
      <c r="AW144" s="15">
        <f>[2]Лист2!$Y295</f>
        <v>0</v>
      </c>
      <c r="AX144" s="14">
        <f>[2]Лист2!$Y141</f>
        <v>0</v>
      </c>
      <c r="AY144" s="15">
        <f>[2]Лист2!$AC295</f>
        <v>7</v>
      </c>
      <c r="AZ144" s="14">
        <f>[2]Лист2!$AC141</f>
        <v>873099.5</v>
      </c>
      <c r="BA144" s="15">
        <f>[2]Лист2!$Z295</f>
        <v>0</v>
      </c>
      <c r="BB144" s="20">
        <f>[2]Лист2!$Z141</f>
        <v>0</v>
      </c>
      <c r="BC144" s="15">
        <f>[2]Лист2!$AA295</f>
        <v>0</v>
      </c>
      <c r="BD144" s="14">
        <f>[2]Лист2!$AA141</f>
        <v>0</v>
      </c>
      <c r="BE144" s="15">
        <f>[2]Лист2!$AB295</f>
        <v>0</v>
      </c>
      <c r="BF144" s="20">
        <f>[2]Лист2!$AB141</f>
        <v>0</v>
      </c>
      <c r="BG144" s="15">
        <f>[2]Лист2!$AD295</f>
        <v>0</v>
      </c>
      <c r="BH144" s="14">
        <f>[2]Лист2!$AD141</f>
        <v>0</v>
      </c>
      <c r="BI144" s="14">
        <f t="shared" si="38"/>
        <v>748371</v>
      </c>
      <c r="BJ144" s="14">
        <f t="shared" si="39"/>
        <v>0</v>
      </c>
      <c r="BK144" s="15">
        <f>[2]Лист2!$AG295</f>
        <v>0</v>
      </c>
      <c r="BL144" s="14">
        <f>[2]Лист2!$AG141</f>
        <v>0</v>
      </c>
      <c r="BM144" s="15">
        <f>[2]Лист2!$AH295</f>
        <v>0</v>
      </c>
      <c r="BN144" s="14">
        <f>[2]Лист2!$AH141</f>
        <v>0</v>
      </c>
      <c r="BO144" s="15">
        <f>[2]Лист2!$AI295</f>
        <v>0</v>
      </c>
      <c r="BP144" s="14">
        <f>[2]Лист2!$AI141</f>
        <v>0</v>
      </c>
      <c r="BQ144" s="15">
        <f>[2]Лист2!$AM295</f>
        <v>6</v>
      </c>
      <c r="BR144" s="14">
        <f>[2]Лист2!$AM141</f>
        <v>748371</v>
      </c>
      <c r="BS144" s="15">
        <f>[2]Лист2!$AJ295</f>
        <v>0</v>
      </c>
      <c r="BT144" s="20">
        <f>[2]Лист2!$AJ141</f>
        <v>0</v>
      </c>
      <c r="BU144" s="15">
        <f>[2]Лист2!$AK295</f>
        <v>0</v>
      </c>
      <c r="BV144" s="14">
        <f>[2]Лист2!$AK141</f>
        <v>0</v>
      </c>
      <c r="BW144" s="15">
        <f>[2]Лист2!$AL295</f>
        <v>0</v>
      </c>
      <c r="BX144" s="20">
        <f>[2]Лист2!$AL141</f>
        <v>0</v>
      </c>
      <c r="BY144" s="15">
        <f>[2]Лист2!$AN295</f>
        <v>0</v>
      </c>
      <c r="BZ144" s="14">
        <f>[2]Лист2!$AN141</f>
        <v>0</v>
      </c>
      <c r="CA144" s="14">
        <f t="shared" si="40"/>
        <v>623642.5</v>
      </c>
      <c r="CB144" s="14">
        <f t="shared" si="41"/>
        <v>0</v>
      </c>
      <c r="CC144" s="15">
        <f>[2]Лист2!$AQ295</f>
        <v>0</v>
      </c>
      <c r="CD144" s="14">
        <f>[2]Лист2!$AQ141</f>
        <v>0</v>
      </c>
      <c r="CE144" s="15">
        <f>[2]Лист2!$AR295</f>
        <v>0</v>
      </c>
      <c r="CF144" s="14">
        <f>[2]Лист2!$AR141</f>
        <v>0</v>
      </c>
      <c r="CG144" s="15">
        <f>[2]Лист2!$AS295</f>
        <v>0</v>
      </c>
      <c r="CH144" s="14">
        <f>[2]Лист2!$AS141</f>
        <v>0</v>
      </c>
      <c r="CI144" s="15">
        <f>[2]Лист2!$AW295</f>
        <v>5</v>
      </c>
      <c r="CJ144" s="14">
        <f>[2]Лист2!$AW141</f>
        <v>623642.5</v>
      </c>
      <c r="CK144" s="15">
        <f>[2]Лист2!$AT295</f>
        <v>0</v>
      </c>
      <c r="CL144" s="20">
        <f>[2]Лист2!$AT141</f>
        <v>0</v>
      </c>
      <c r="CM144" s="15">
        <f>[2]Лист2!$AU295</f>
        <v>0</v>
      </c>
      <c r="CN144" s="14">
        <f>[2]Лист2!$AU141</f>
        <v>0</v>
      </c>
      <c r="CO144" s="15">
        <f>[2]Лист2!$AV295</f>
        <v>0</v>
      </c>
      <c r="CP144" s="20">
        <f>[2]Лист2!$AV141</f>
        <v>0</v>
      </c>
      <c r="CQ144" s="15">
        <f>[2]Лист2!$AX295</f>
        <v>0</v>
      </c>
      <c r="CR144" s="14">
        <f>[2]Лист2!$AX141</f>
        <v>0</v>
      </c>
    </row>
    <row r="145" spans="1:96" s="19" customFormat="1" x14ac:dyDescent="0.25">
      <c r="A145" s="38">
        <v>114</v>
      </c>
      <c r="B145" s="31" t="s">
        <v>288</v>
      </c>
      <c r="C145" s="16">
        <v>330427</v>
      </c>
      <c r="D145" s="17" t="s">
        <v>146</v>
      </c>
      <c r="E145" s="17" t="s">
        <v>129</v>
      </c>
      <c r="F145" s="18" t="s">
        <v>147</v>
      </c>
      <c r="G145" s="14">
        <f t="shared" si="32"/>
        <v>0</v>
      </c>
      <c r="H145" s="14">
        <f t="shared" si="33"/>
        <v>0</v>
      </c>
      <c r="I145" s="15">
        <f t="shared" si="31"/>
        <v>0</v>
      </c>
      <c r="J145" s="14">
        <f t="shared" si="31"/>
        <v>0</v>
      </c>
      <c r="K145" s="15">
        <f t="shared" si="31"/>
        <v>0</v>
      </c>
      <c r="L145" s="14">
        <f t="shared" si="31"/>
        <v>0</v>
      </c>
      <c r="M145" s="15">
        <f t="shared" si="31"/>
        <v>0</v>
      </c>
      <c r="N145" s="14">
        <f t="shared" si="31"/>
        <v>0</v>
      </c>
      <c r="O145" s="15">
        <f t="shared" si="31"/>
        <v>0</v>
      </c>
      <c r="P145" s="14">
        <f t="shared" si="31"/>
        <v>0</v>
      </c>
      <c r="Q145" s="15">
        <f t="shared" si="31"/>
        <v>0</v>
      </c>
      <c r="R145" s="14">
        <f t="shared" si="31"/>
        <v>0</v>
      </c>
      <c r="S145" s="15">
        <f t="shared" si="31"/>
        <v>0</v>
      </c>
      <c r="T145" s="14">
        <f t="shared" si="30"/>
        <v>0</v>
      </c>
      <c r="U145" s="15">
        <f t="shared" si="30"/>
        <v>0</v>
      </c>
      <c r="V145" s="14">
        <f t="shared" si="30"/>
        <v>0</v>
      </c>
      <c r="W145" s="15">
        <f t="shared" si="30"/>
        <v>0</v>
      </c>
      <c r="X145" s="14">
        <f t="shared" si="30"/>
        <v>0</v>
      </c>
      <c r="Y145" s="14">
        <f t="shared" si="34"/>
        <v>0</v>
      </c>
      <c r="Z145" s="14">
        <f t="shared" si="35"/>
        <v>0</v>
      </c>
      <c r="AA145" s="15">
        <f>[2]Лист2!$M296</f>
        <v>0</v>
      </c>
      <c r="AB145" s="14">
        <f>[2]Лист2!M142</f>
        <v>0</v>
      </c>
      <c r="AC145" s="15">
        <f>[2]Лист2!N296</f>
        <v>0</v>
      </c>
      <c r="AD145" s="14">
        <f>[2]Лист2!$N142</f>
        <v>0</v>
      </c>
      <c r="AE145" s="15">
        <f>[2]Лист2!$O296</f>
        <v>0</v>
      </c>
      <c r="AF145" s="14">
        <f>[2]Лист2!$O142</f>
        <v>0</v>
      </c>
      <c r="AG145" s="15">
        <f>[2]Лист2!$S296</f>
        <v>0</v>
      </c>
      <c r="AH145" s="14">
        <f>[2]Лист2!$S142</f>
        <v>0</v>
      </c>
      <c r="AI145" s="15">
        <f>[2]Лист2!$P296</f>
        <v>0</v>
      </c>
      <c r="AJ145" s="20">
        <f>[2]Лист2!$P142</f>
        <v>0</v>
      </c>
      <c r="AK145" s="15">
        <f>[2]Лист2!$Q296</f>
        <v>0</v>
      </c>
      <c r="AL145" s="14">
        <f>[2]Лист2!$Q142</f>
        <v>0</v>
      </c>
      <c r="AM145" s="15">
        <f>[2]Лист2!$R296</f>
        <v>0</v>
      </c>
      <c r="AN145" s="20">
        <f>[2]Лист2!$R142</f>
        <v>0</v>
      </c>
      <c r="AO145" s="15">
        <f>[2]Лист2!$T296</f>
        <v>0</v>
      </c>
      <c r="AP145" s="14">
        <f>[2]Лист2!$T142</f>
        <v>0</v>
      </c>
      <c r="AQ145" s="14">
        <f t="shared" si="36"/>
        <v>0</v>
      </c>
      <c r="AR145" s="14">
        <f t="shared" si="37"/>
        <v>0</v>
      </c>
      <c r="AS145" s="15">
        <f>[2]Лист2!$W296</f>
        <v>0</v>
      </c>
      <c r="AT145" s="14">
        <f>[2]Лист2!$W142</f>
        <v>0</v>
      </c>
      <c r="AU145" s="15">
        <f>[2]Лист2!$X296</f>
        <v>0</v>
      </c>
      <c r="AV145" s="14">
        <f>[2]Лист2!$X142</f>
        <v>0</v>
      </c>
      <c r="AW145" s="15">
        <f>[2]Лист2!$Y296</f>
        <v>0</v>
      </c>
      <c r="AX145" s="14">
        <f>[2]Лист2!$Y142</f>
        <v>0</v>
      </c>
      <c r="AY145" s="15">
        <f>[2]Лист2!$AC296</f>
        <v>0</v>
      </c>
      <c r="AZ145" s="14">
        <f>[2]Лист2!$AC142</f>
        <v>0</v>
      </c>
      <c r="BA145" s="15">
        <f>[2]Лист2!$Z296</f>
        <v>0</v>
      </c>
      <c r="BB145" s="20">
        <f>[2]Лист2!$Z142</f>
        <v>0</v>
      </c>
      <c r="BC145" s="15">
        <f>[2]Лист2!$AA296</f>
        <v>0</v>
      </c>
      <c r="BD145" s="14">
        <f>[2]Лист2!$AA142</f>
        <v>0</v>
      </c>
      <c r="BE145" s="15">
        <f>[2]Лист2!$AB296</f>
        <v>0</v>
      </c>
      <c r="BF145" s="20">
        <f>[2]Лист2!$AB142</f>
        <v>0</v>
      </c>
      <c r="BG145" s="15">
        <f>[2]Лист2!$AD296</f>
        <v>0</v>
      </c>
      <c r="BH145" s="14">
        <f>[2]Лист2!$AD142</f>
        <v>0</v>
      </c>
      <c r="BI145" s="14">
        <f t="shared" si="38"/>
        <v>0</v>
      </c>
      <c r="BJ145" s="14">
        <f t="shared" si="39"/>
        <v>0</v>
      </c>
      <c r="BK145" s="15">
        <f>[2]Лист2!$AG296</f>
        <v>0</v>
      </c>
      <c r="BL145" s="14">
        <f>[2]Лист2!$AG142</f>
        <v>0</v>
      </c>
      <c r="BM145" s="15">
        <f>[2]Лист2!$AH296</f>
        <v>0</v>
      </c>
      <c r="BN145" s="14">
        <f>[2]Лист2!$AH142</f>
        <v>0</v>
      </c>
      <c r="BO145" s="15">
        <f>[2]Лист2!$AI296</f>
        <v>0</v>
      </c>
      <c r="BP145" s="14">
        <f>[2]Лист2!$AI142</f>
        <v>0</v>
      </c>
      <c r="BQ145" s="15">
        <f>[2]Лист2!$AM296</f>
        <v>0</v>
      </c>
      <c r="BR145" s="14">
        <f>[2]Лист2!$AM142</f>
        <v>0</v>
      </c>
      <c r="BS145" s="15">
        <f>[2]Лист2!$AJ296</f>
        <v>0</v>
      </c>
      <c r="BT145" s="20">
        <f>[2]Лист2!$AJ142</f>
        <v>0</v>
      </c>
      <c r="BU145" s="15">
        <f>[2]Лист2!$AK296</f>
        <v>0</v>
      </c>
      <c r="BV145" s="14">
        <f>[2]Лист2!$AK142</f>
        <v>0</v>
      </c>
      <c r="BW145" s="15">
        <f>[2]Лист2!$AL296</f>
        <v>0</v>
      </c>
      <c r="BX145" s="20">
        <f>[2]Лист2!$AL142</f>
        <v>0</v>
      </c>
      <c r="BY145" s="15">
        <f>[2]Лист2!$AN296</f>
        <v>0</v>
      </c>
      <c r="BZ145" s="14">
        <f>[2]Лист2!$AN142</f>
        <v>0</v>
      </c>
      <c r="CA145" s="14">
        <f t="shared" si="40"/>
        <v>0</v>
      </c>
      <c r="CB145" s="14">
        <f t="shared" si="41"/>
        <v>0</v>
      </c>
      <c r="CC145" s="15">
        <f>[2]Лист2!$AQ296</f>
        <v>0</v>
      </c>
      <c r="CD145" s="14">
        <f>[2]Лист2!$AQ142</f>
        <v>0</v>
      </c>
      <c r="CE145" s="15">
        <f>[2]Лист2!$AR296</f>
        <v>0</v>
      </c>
      <c r="CF145" s="14">
        <f>[2]Лист2!$AR142</f>
        <v>0</v>
      </c>
      <c r="CG145" s="15">
        <f>[2]Лист2!$AS296</f>
        <v>0</v>
      </c>
      <c r="CH145" s="14">
        <f>[2]Лист2!$AS142</f>
        <v>0</v>
      </c>
      <c r="CI145" s="15">
        <f>[2]Лист2!$AW296</f>
        <v>0</v>
      </c>
      <c r="CJ145" s="14">
        <f>[2]Лист2!$AW142</f>
        <v>0</v>
      </c>
      <c r="CK145" s="15">
        <f>[2]Лист2!$AT296</f>
        <v>0</v>
      </c>
      <c r="CL145" s="20">
        <f>[2]Лист2!$AT142</f>
        <v>0</v>
      </c>
      <c r="CM145" s="15">
        <f>[2]Лист2!$AU296</f>
        <v>0</v>
      </c>
      <c r="CN145" s="14">
        <f>[2]Лист2!$AU142</f>
        <v>0</v>
      </c>
      <c r="CO145" s="15">
        <f>[2]Лист2!$AV296</f>
        <v>0</v>
      </c>
      <c r="CP145" s="20">
        <f>[2]Лист2!$AV142</f>
        <v>0</v>
      </c>
      <c r="CQ145" s="15">
        <f>[2]Лист2!$AX296</f>
        <v>0</v>
      </c>
      <c r="CR145" s="14">
        <f>[2]Лист2!$AX142</f>
        <v>0</v>
      </c>
    </row>
    <row r="146" spans="1:96" s="19" customFormat="1" x14ac:dyDescent="0.25">
      <c r="A146" s="38">
        <v>115</v>
      </c>
      <c r="B146" s="31" t="s">
        <v>116</v>
      </c>
      <c r="C146" s="16"/>
      <c r="D146" s="17"/>
      <c r="E146" s="17" t="s">
        <v>128</v>
      </c>
      <c r="F146" s="18"/>
      <c r="G146" s="14">
        <f t="shared" si="32"/>
        <v>0</v>
      </c>
      <c r="H146" s="14">
        <f t="shared" si="33"/>
        <v>0</v>
      </c>
      <c r="I146" s="15">
        <f t="shared" si="31"/>
        <v>0</v>
      </c>
      <c r="J146" s="14">
        <f t="shared" si="31"/>
        <v>0</v>
      </c>
      <c r="K146" s="15">
        <f t="shared" si="31"/>
        <v>0</v>
      </c>
      <c r="L146" s="14">
        <f t="shared" si="31"/>
        <v>0</v>
      </c>
      <c r="M146" s="15">
        <f t="shared" si="31"/>
        <v>0</v>
      </c>
      <c r="N146" s="14">
        <f t="shared" si="31"/>
        <v>0</v>
      </c>
      <c r="O146" s="15">
        <f t="shared" si="31"/>
        <v>0</v>
      </c>
      <c r="P146" s="14">
        <f t="shared" si="31"/>
        <v>0</v>
      </c>
      <c r="Q146" s="15">
        <f t="shared" si="31"/>
        <v>0</v>
      </c>
      <c r="R146" s="14">
        <f t="shared" si="31"/>
        <v>0</v>
      </c>
      <c r="S146" s="15">
        <f t="shared" si="31"/>
        <v>0</v>
      </c>
      <c r="T146" s="14">
        <f t="shared" si="30"/>
        <v>0</v>
      </c>
      <c r="U146" s="15">
        <f t="shared" si="30"/>
        <v>0</v>
      </c>
      <c r="V146" s="14">
        <f t="shared" si="30"/>
        <v>0</v>
      </c>
      <c r="W146" s="15">
        <f t="shared" si="30"/>
        <v>0</v>
      </c>
      <c r="X146" s="14">
        <f t="shared" si="30"/>
        <v>0</v>
      </c>
      <c r="Y146" s="14">
        <f t="shared" si="34"/>
        <v>0</v>
      </c>
      <c r="Z146" s="14">
        <f t="shared" si="35"/>
        <v>0</v>
      </c>
      <c r="AA146" s="15">
        <f>[2]Лист2!$M297</f>
        <v>0</v>
      </c>
      <c r="AB146" s="14">
        <f>[2]Лист2!M143</f>
        <v>0</v>
      </c>
      <c r="AC146" s="15">
        <f>[2]Лист2!N297</f>
        <v>0</v>
      </c>
      <c r="AD146" s="14">
        <f>[2]Лист2!$N143</f>
        <v>0</v>
      </c>
      <c r="AE146" s="15">
        <f>[2]Лист2!$O297</f>
        <v>0</v>
      </c>
      <c r="AF146" s="14">
        <f>[2]Лист2!$O143</f>
        <v>0</v>
      </c>
      <c r="AG146" s="15">
        <f>[2]Лист2!$S297</f>
        <v>0</v>
      </c>
      <c r="AH146" s="14">
        <f>[2]Лист2!$S143</f>
        <v>0</v>
      </c>
      <c r="AI146" s="15">
        <f>[2]Лист2!$P297</f>
        <v>0</v>
      </c>
      <c r="AJ146" s="20">
        <f>[2]Лист2!$P143</f>
        <v>0</v>
      </c>
      <c r="AK146" s="15">
        <f>[2]Лист2!$Q297</f>
        <v>0</v>
      </c>
      <c r="AL146" s="14">
        <f>[2]Лист2!$Q143</f>
        <v>0</v>
      </c>
      <c r="AM146" s="15">
        <f>[2]Лист2!$R297</f>
        <v>0</v>
      </c>
      <c r="AN146" s="20">
        <f>[2]Лист2!$R143</f>
        <v>0</v>
      </c>
      <c r="AO146" s="15">
        <f>[2]Лист2!$T297</f>
        <v>0</v>
      </c>
      <c r="AP146" s="14">
        <f>[2]Лист2!$T143</f>
        <v>0</v>
      </c>
      <c r="AQ146" s="14">
        <f t="shared" si="36"/>
        <v>0</v>
      </c>
      <c r="AR146" s="14">
        <f t="shared" si="37"/>
        <v>0</v>
      </c>
      <c r="AS146" s="15">
        <f>[2]Лист2!$W297</f>
        <v>0</v>
      </c>
      <c r="AT146" s="14">
        <f>[2]Лист2!$W143</f>
        <v>0</v>
      </c>
      <c r="AU146" s="15">
        <f>[2]Лист2!$X297</f>
        <v>0</v>
      </c>
      <c r="AV146" s="14">
        <f>[2]Лист2!$X143</f>
        <v>0</v>
      </c>
      <c r="AW146" s="15">
        <f>[2]Лист2!$Y297</f>
        <v>0</v>
      </c>
      <c r="AX146" s="14">
        <f>[2]Лист2!$Y143</f>
        <v>0</v>
      </c>
      <c r="AY146" s="15">
        <f>[2]Лист2!$AC297</f>
        <v>0</v>
      </c>
      <c r="AZ146" s="14">
        <f>[2]Лист2!$AC143</f>
        <v>0</v>
      </c>
      <c r="BA146" s="15">
        <f>[2]Лист2!$Z297</f>
        <v>0</v>
      </c>
      <c r="BB146" s="20">
        <f>[2]Лист2!$Z143</f>
        <v>0</v>
      </c>
      <c r="BC146" s="15">
        <f>[2]Лист2!$AA297</f>
        <v>0</v>
      </c>
      <c r="BD146" s="14">
        <f>[2]Лист2!$AA143</f>
        <v>0</v>
      </c>
      <c r="BE146" s="15">
        <f>[2]Лист2!$AB297</f>
        <v>0</v>
      </c>
      <c r="BF146" s="20">
        <f>[2]Лист2!$AB143</f>
        <v>0</v>
      </c>
      <c r="BG146" s="15">
        <f>[2]Лист2!$AD297</f>
        <v>0</v>
      </c>
      <c r="BH146" s="14">
        <f>[2]Лист2!$AD143</f>
        <v>0</v>
      </c>
      <c r="BI146" s="14">
        <f t="shared" si="38"/>
        <v>0</v>
      </c>
      <c r="BJ146" s="14">
        <f t="shared" si="39"/>
        <v>0</v>
      </c>
      <c r="BK146" s="15">
        <f>[2]Лист2!$AG297</f>
        <v>0</v>
      </c>
      <c r="BL146" s="14">
        <f>[2]Лист2!$AG143</f>
        <v>0</v>
      </c>
      <c r="BM146" s="15">
        <f>[2]Лист2!$AH297</f>
        <v>0</v>
      </c>
      <c r="BN146" s="14">
        <f>[2]Лист2!$AH143</f>
        <v>0</v>
      </c>
      <c r="BO146" s="15">
        <f>[2]Лист2!$AI297</f>
        <v>0</v>
      </c>
      <c r="BP146" s="14">
        <f>[2]Лист2!$AI143</f>
        <v>0</v>
      </c>
      <c r="BQ146" s="15">
        <f>[2]Лист2!$AM297</f>
        <v>0</v>
      </c>
      <c r="BR146" s="14">
        <f>[2]Лист2!$AM143</f>
        <v>0</v>
      </c>
      <c r="BS146" s="15">
        <f>[2]Лист2!$AJ297</f>
        <v>0</v>
      </c>
      <c r="BT146" s="20">
        <f>[2]Лист2!$AJ143</f>
        <v>0</v>
      </c>
      <c r="BU146" s="15">
        <f>[2]Лист2!$AK297</f>
        <v>0</v>
      </c>
      <c r="BV146" s="14">
        <f>[2]Лист2!$AK143</f>
        <v>0</v>
      </c>
      <c r="BW146" s="15">
        <f>[2]Лист2!$AL297</f>
        <v>0</v>
      </c>
      <c r="BX146" s="20">
        <f>[2]Лист2!$AL143</f>
        <v>0</v>
      </c>
      <c r="BY146" s="15">
        <f>[2]Лист2!$AN297</f>
        <v>0</v>
      </c>
      <c r="BZ146" s="14">
        <f>[2]Лист2!$AN143</f>
        <v>0</v>
      </c>
      <c r="CA146" s="14">
        <f t="shared" si="40"/>
        <v>0</v>
      </c>
      <c r="CB146" s="14">
        <f t="shared" si="41"/>
        <v>0</v>
      </c>
      <c r="CC146" s="15">
        <f>[2]Лист2!$AQ297</f>
        <v>0</v>
      </c>
      <c r="CD146" s="14">
        <f>[2]Лист2!$AQ143</f>
        <v>0</v>
      </c>
      <c r="CE146" s="15">
        <f>[2]Лист2!$AR297</f>
        <v>0</v>
      </c>
      <c r="CF146" s="14">
        <f>[2]Лист2!$AR143</f>
        <v>0</v>
      </c>
      <c r="CG146" s="15">
        <f>[2]Лист2!$AS297</f>
        <v>0</v>
      </c>
      <c r="CH146" s="14">
        <f>[2]Лист2!$AS143</f>
        <v>0</v>
      </c>
      <c r="CI146" s="15">
        <f>[2]Лист2!$AW297</f>
        <v>0</v>
      </c>
      <c r="CJ146" s="14">
        <f>[2]Лист2!$AW143</f>
        <v>0</v>
      </c>
      <c r="CK146" s="15">
        <f>[2]Лист2!$AT297</f>
        <v>0</v>
      </c>
      <c r="CL146" s="20">
        <f>[2]Лист2!$AT143</f>
        <v>0</v>
      </c>
      <c r="CM146" s="15">
        <f>[2]Лист2!$AU297</f>
        <v>0</v>
      </c>
      <c r="CN146" s="14">
        <f>[2]Лист2!$AU143</f>
        <v>0</v>
      </c>
      <c r="CO146" s="15">
        <f>[2]Лист2!$AV297</f>
        <v>0</v>
      </c>
      <c r="CP146" s="20">
        <f>[2]Лист2!$AV143</f>
        <v>0</v>
      </c>
      <c r="CQ146" s="15">
        <f>[2]Лист2!$AX297</f>
        <v>0</v>
      </c>
      <c r="CR146" s="14">
        <f>[2]Лист2!$AX143</f>
        <v>0</v>
      </c>
    </row>
    <row r="147" spans="1:96" s="21" customFormat="1" x14ac:dyDescent="0.2">
      <c r="A147" s="38">
        <v>116</v>
      </c>
      <c r="B147" s="31" t="s">
        <v>149</v>
      </c>
      <c r="C147" s="16">
        <v>330382</v>
      </c>
      <c r="D147" s="17" t="s">
        <v>142</v>
      </c>
      <c r="E147" s="17" t="s">
        <v>128</v>
      </c>
      <c r="F147" s="18" t="s">
        <v>143</v>
      </c>
      <c r="G147" s="14">
        <f t="shared" si="32"/>
        <v>124728.5</v>
      </c>
      <c r="H147" s="14">
        <f t="shared" si="33"/>
        <v>0</v>
      </c>
      <c r="I147" s="15">
        <f t="shared" si="31"/>
        <v>0</v>
      </c>
      <c r="J147" s="14">
        <f t="shared" si="31"/>
        <v>0</v>
      </c>
      <c r="K147" s="15">
        <f t="shared" si="31"/>
        <v>0</v>
      </c>
      <c r="L147" s="14">
        <f t="shared" si="31"/>
        <v>0</v>
      </c>
      <c r="M147" s="15">
        <f t="shared" si="31"/>
        <v>0</v>
      </c>
      <c r="N147" s="14">
        <f t="shared" si="31"/>
        <v>0</v>
      </c>
      <c r="O147" s="15">
        <f t="shared" si="31"/>
        <v>1</v>
      </c>
      <c r="P147" s="14">
        <f t="shared" si="31"/>
        <v>124728.5</v>
      </c>
      <c r="Q147" s="15">
        <f t="shared" si="31"/>
        <v>0</v>
      </c>
      <c r="R147" s="14">
        <f t="shared" si="31"/>
        <v>0</v>
      </c>
      <c r="S147" s="15">
        <f t="shared" si="31"/>
        <v>0</v>
      </c>
      <c r="T147" s="14">
        <f t="shared" si="30"/>
        <v>0</v>
      </c>
      <c r="U147" s="15">
        <f t="shared" si="30"/>
        <v>0</v>
      </c>
      <c r="V147" s="14">
        <f t="shared" si="30"/>
        <v>0</v>
      </c>
      <c r="W147" s="15">
        <f t="shared" si="30"/>
        <v>0</v>
      </c>
      <c r="X147" s="14">
        <f t="shared" si="30"/>
        <v>0</v>
      </c>
      <c r="Y147" s="14">
        <f t="shared" si="34"/>
        <v>0</v>
      </c>
      <c r="Z147" s="14">
        <f t="shared" si="35"/>
        <v>0</v>
      </c>
      <c r="AA147" s="15">
        <f>[2]Лист2!$M298</f>
        <v>0</v>
      </c>
      <c r="AB147" s="14">
        <f>[2]Лист2!M144</f>
        <v>0</v>
      </c>
      <c r="AC147" s="15">
        <f>[2]Лист2!N298</f>
        <v>0</v>
      </c>
      <c r="AD147" s="14">
        <f>[2]Лист2!$N144</f>
        <v>0</v>
      </c>
      <c r="AE147" s="15">
        <f>[2]Лист2!$O298</f>
        <v>0</v>
      </c>
      <c r="AF147" s="14">
        <f>[2]Лист2!$O144</f>
        <v>0</v>
      </c>
      <c r="AG147" s="15">
        <f>[2]Лист2!$S298</f>
        <v>0</v>
      </c>
      <c r="AH147" s="14">
        <f>[2]Лист2!$S144</f>
        <v>0</v>
      </c>
      <c r="AI147" s="15">
        <f>[2]Лист2!$P298</f>
        <v>0</v>
      </c>
      <c r="AJ147" s="20">
        <f>[2]Лист2!$P144</f>
        <v>0</v>
      </c>
      <c r="AK147" s="15">
        <f>[2]Лист2!$Q298</f>
        <v>0</v>
      </c>
      <c r="AL147" s="14">
        <f>[2]Лист2!$Q144</f>
        <v>0</v>
      </c>
      <c r="AM147" s="15">
        <f>[2]Лист2!$R298</f>
        <v>0</v>
      </c>
      <c r="AN147" s="20">
        <f>[2]Лист2!$R144</f>
        <v>0</v>
      </c>
      <c r="AO147" s="15">
        <f>[2]Лист2!$T298</f>
        <v>0</v>
      </c>
      <c r="AP147" s="14">
        <f>[2]Лист2!$T144</f>
        <v>0</v>
      </c>
      <c r="AQ147" s="14">
        <f t="shared" si="36"/>
        <v>0</v>
      </c>
      <c r="AR147" s="14">
        <f t="shared" si="37"/>
        <v>0</v>
      </c>
      <c r="AS147" s="15">
        <f>[2]Лист2!$W298</f>
        <v>0</v>
      </c>
      <c r="AT147" s="14">
        <f>[2]Лист2!$W144</f>
        <v>0</v>
      </c>
      <c r="AU147" s="15">
        <f>[2]Лист2!$X298</f>
        <v>0</v>
      </c>
      <c r="AV147" s="14">
        <f>[2]Лист2!$X144</f>
        <v>0</v>
      </c>
      <c r="AW147" s="15">
        <f>[2]Лист2!$Y298</f>
        <v>0</v>
      </c>
      <c r="AX147" s="14">
        <f>[2]Лист2!$Y144</f>
        <v>0</v>
      </c>
      <c r="AY147" s="15">
        <f>[2]Лист2!$AC298</f>
        <v>0</v>
      </c>
      <c r="AZ147" s="14">
        <f>[2]Лист2!$AC144</f>
        <v>0</v>
      </c>
      <c r="BA147" s="15">
        <f>[2]Лист2!$Z298</f>
        <v>0</v>
      </c>
      <c r="BB147" s="20">
        <f>[2]Лист2!$Z144</f>
        <v>0</v>
      </c>
      <c r="BC147" s="15">
        <f>[2]Лист2!$AA298</f>
        <v>0</v>
      </c>
      <c r="BD147" s="14">
        <f>[2]Лист2!$AA144</f>
        <v>0</v>
      </c>
      <c r="BE147" s="15">
        <f>[2]Лист2!$AB298</f>
        <v>0</v>
      </c>
      <c r="BF147" s="20">
        <f>[2]Лист2!$AB144</f>
        <v>0</v>
      </c>
      <c r="BG147" s="15">
        <f>[2]Лист2!$AD298</f>
        <v>0</v>
      </c>
      <c r="BH147" s="14">
        <f>[2]Лист2!$AD144</f>
        <v>0</v>
      </c>
      <c r="BI147" s="14">
        <f t="shared" si="38"/>
        <v>124728.5</v>
      </c>
      <c r="BJ147" s="14">
        <f t="shared" si="39"/>
        <v>0</v>
      </c>
      <c r="BK147" s="15">
        <f>[2]Лист2!$AG298</f>
        <v>0</v>
      </c>
      <c r="BL147" s="14">
        <f>[2]Лист2!$AG144</f>
        <v>0</v>
      </c>
      <c r="BM147" s="15">
        <f>[2]Лист2!$AH298</f>
        <v>0</v>
      </c>
      <c r="BN147" s="14">
        <f>[2]Лист2!$AH144</f>
        <v>0</v>
      </c>
      <c r="BO147" s="15">
        <f>[2]Лист2!$AI298</f>
        <v>0</v>
      </c>
      <c r="BP147" s="14">
        <f>[2]Лист2!$AI144</f>
        <v>0</v>
      </c>
      <c r="BQ147" s="15">
        <f>[2]Лист2!$AM298</f>
        <v>1</v>
      </c>
      <c r="BR147" s="14">
        <f>[2]Лист2!$AM144</f>
        <v>124728.5</v>
      </c>
      <c r="BS147" s="15">
        <f>[2]Лист2!$AJ298</f>
        <v>0</v>
      </c>
      <c r="BT147" s="20">
        <f>[2]Лист2!$AJ144</f>
        <v>0</v>
      </c>
      <c r="BU147" s="15">
        <f>[2]Лист2!$AK298</f>
        <v>0</v>
      </c>
      <c r="BV147" s="14">
        <f>[2]Лист2!$AK144</f>
        <v>0</v>
      </c>
      <c r="BW147" s="15">
        <f>[2]Лист2!$AL298</f>
        <v>0</v>
      </c>
      <c r="BX147" s="20">
        <f>[2]Лист2!$AL144</f>
        <v>0</v>
      </c>
      <c r="BY147" s="15">
        <f>[2]Лист2!$AN298</f>
        <v>0</v>
      </c>
      <c r="BZ147" s="14">
        <f>[2]Лист2!$AN144</f>
        <v>0</v>
      </c>
      <c r="CA147" s="14">
        <f t="shared" si="40"/>
        <v>0</v>
      </c>
      <c r="CB147" s="14">
        <f t="shared" si="41"/>
        <v>0</v>
      </c>
      <c r="CC147" s="15">
        <f>[2]Лист2!$AQ298</f>
        <v>0</v>
      </c>
      <c r="CD147" s="14">
        <f>[2]Лист2!$AQ144</f>
        <v>0</v>
      </c>
      <c r="CE147" s="15">
        <f>[2]Лист2!$AR298</f>
        <v>0</v>
      </c>
      <c r="CF147" s="14">
        <f>[2]Лист2!$AR144</f>
        <v>0</v>
      </c>
      <c r="CG147" s="15">
        <f>[2]Лист2!$AS298</f>
        <v>0</v>
      </c>
      <c r="CH147" s="14">
        <f>[2]Лист2!$AS144</f>
        <v>0</v>
      </c>
      <c r="CI147" s="15">
        <f>[2]Лист2!$AW298</f>
        <v>0</v>
      </c>
      <c r="CJ147" s="14">
        <f>[2]Лист2!$AW144</f>
        <v>0</v>
      </c>
      <c r="CK147" s="15">
        <f>[2]Лист2!$AT298</f>
        <v>0</v>
      </c>
      <c r="CL147" s="20">
        <f>[2]Лист2!$AT144</f>
        <v>0</v>
      </c>
      <c r="CM147" s="15">
        <f>[2]Лист2!$AU298</f>
        <v>0</v>
      </c>
      <c r="CN147" s="14">
        <f>[2]Лист2!$AU144</f>
        <v>0</v>
      </c>
      <c r="CO147" s="15">
        <f>[2]Лист2!$AV298</f>
        <v>0</v>
      </c>
      <c r="CP147" s="20">
        <f>[2]Лист2!$AV144</f>
        <v>0</v>
      </c>
      <c r="CQ147" s="15">
        <f>[2]Лист2!$AX298</f>
        <v>0</v>
      </c>
      <c r="CR147" s="14">
        <f>[2]Лист2!$AX144</f>
        <v>0</v>
      </c>
    </row>
    <row r="148" spans="1:96" s="21" customFormat="1" x14ac:dyDescent="0.2">
      <c r="A148" s="38">
        <v>117</v>
      </c>
      <c r="B148" s="31" t="s">
        <v>150</v>
      </c>
      <c r="C148" s="16"/>
      <c r="D148" s="17"/>
      <c r="E148" s="17"/>
      <c r="F148" s="18"/>
      <c r="G148" s="14">
        <f t="shared" si="32"/>
        <v>0</v>
      </c>
      <c r="H148" s="14">
        <f t="shared" si="33"/>
        <v>0</v>
      </c>
      <c r="I148" s="15">
        <f t="shared" ref="I148:S157" si="42">AA148+AS148+BK148+CC148</f>
        <v>0</v>
      </c>
      <c r="J148" s="14">
        <f t="shared" si="42"/>
        <v>0</v>
      </c>
      <c r="K148" s="15">
        <f t="shared" si="42"/>
        <v>0</v>
      </c>
      <c r="L148" s="14">
        <f t="shared" si="42"/>
        <v>0</v>
      </c>
      <c r="M148" s="15">
        <f t="shared" si="42"/>
        <v>0</v>
      </c>
      <c r="N148" s="14">
        <f t="shared" si="42"/>
        <v>0</v>
      </c>
      <c r="O148" s="15">
        <f t="shared" si="42"/>
        <v>0</v>
      </c>
      <c r="P148" s="14">
        <f t="shared" si="42"/>
        <v>0</v>
      </c>
      <c r="Q148" s="15">
        <f t="shared" si="42"/>
        <v>0</v>
      </c>
      <c r="R148" s="14">
        <f t="shared" si="42"/>
        <v>0</v>
      </c>
      <c r="S148" s="15">
        <f t="shared" si="42"/>
        <v>0</v>
      </c>
      <c r="T148" s="14">
        <f t="shared" si="30"/>
        <v>0</v>
      </c>
      <c r="U148" s="15">
        <f t="shared" si="30"/>
        <v>0</v>
      </c>
      <c r="V148" s="14">
        <f t="shared" si="30"/>
        <v>0</v>
      </c>
      <c r="W148" s="15">
        <f t="shared" si="30"/>
        <v>0</v>
      </c>
      <c r="X148" s="14">
        <f t="shared" si="30"/>
        <v>0</v>
      </c>
      <c r="Y148" s="14">
        <f t="shared" si="34"/>
        <v>0</v>
      </c>
      <c r="Z148" s="14">
        <f t="shared" si="35"/>
        <v>0</v>
      </c>
      <c r="AA148" s="15">
        <f>[2]Лист2!$M299</f>
        <v>0</v>
      </c>
      <c r="AB148" s="14">
        <f>[2]Лист2!M145</f>
        <v>0</v>
      </c>
      <c r="AC148" s="15">
        <f>[2]Лист2!N299</f>
        <v>0</v>
      </c>
      <c r="AD148" s="14">
        <f>[2]Лист2!$N145</f>
        <v>0</v>
      </c>
      <c r="AE148" s="15">
        <f>[2]Лист2!$O299</f>
        <v>0</v>
      </c>
      <c r="AF148" s="14">
        <f>[2]Лист2!$O145</f>
        <v>0</v>
      </c>
      <c r="AG148" s="15">
        <f>[2]Лист2!$S299</f>
        <v>0</v>
      </c>
      <c r="AH148" s="14">
        <f>[2]Лист2!$S145</f>
        <v>0</v>
      </c>
      <c r="AI148" s="15">
        <f>[2]Лист2!$P299</f>
        <v>0</v>
      </c>
      <c r="AJ148" s="20">
        <f>[2]Лист2!$P145</f>
        <v>0</v>
      </c>
      <c r="AK148" s="15">
        <f>[2]Лист2!$Q299</f>
        <v>0</v>
      </c>
      <c r="AL148" s="14">
        <f>[2]Лист2!$Q145</f>
        <v>0</v>
      </c>
      <c r="AM148" s="15">
        <f>[2]Лист2!$R299</f>
        <v>0</v>
      </c>
      <c r="AN148" s="20">
        <f>[2]Лист2!$R145</f>
        <v>0</v>
      </c>
      <c r="AO148" s="15">
        <f>[2]Лист2!$T299</f>
        <v>0</v>
      </c>
      <c r="AP148" s="14">
        <f>[2]Лист2!$T145</f>
        <v>0</v>
      </c>
      <c r="AQ148" s="14">
        <f t="shared" si="36"/>
        <v>0</v>
      </c>
      <c r="AR148" s="14">
        <f t="shared" si="37"/>
        <v>0</v>
      </c>
      <c r="AS148" s="15">
        <f>[2]Лист2!$W299</f>
        <v>0</v>
      </c>
      <c r="AT148" s="14">
        <f>[2]Лист2!$W145</f>
        <v>0</v>
      </c>
      <c r="AU148" s="15">
        <f>[2]Лист2!$X299</f>
        <v>0</v>
      </c>
      <c r="AV148" s="14">
        <f>[2]Лист2!$X145</f>
        <v>0</v>
      </c>
      <c r="AW148" s="15">
        <f>[2]Лист2!$Y299</f>
        <v>0</v>
      </c>
      <c r="AX148" s="14">
        <f>[2]Лист2!$Y145</f>
        <v>0</v>
      </c>
      <c r="AY148" s="15">
        <f>[2]Лист2!$AC299</f>
        <v>0</v>
      </c>
      <c r="AZ148" s="14">
        <f>[2]Лист2!$AC145</f>
        <v>0</v>
      </c>
      <c r="BA148" s="15">
        <f>[2]Лист2!$Z299</f>
        <v>0</v>
      </c>
      <c r="BB148" s="20">
        <f>[2]Лист2!$Z145</f>
        <v>0</v>
      </c>
      <c r="BC148" s="15">
        <f>[2]Лист2!$AA299</f>
        <v>0</v>
      </c>
      <c r="BD148" s="14">
        <f>[2]Лист2!$AA145</f>
        <v>0</v>
      </c>
      <c r="BE148" s="15">
        <f>[2]Лист2!$AB299</f>
        <v>0</v>
      </c>
      <c r="BF148" s="20">
        <f>[2]Лист2!$AB145</f>
        <v>0</v>
      </c>
      <c r="BG148" s="15">
        <f>[2]Лист2!$AD299</f>
        <v>0</v>
      </c>
      <c r="BH148" s="14">
        <f>[2]Лист2!$AD145</f>
        <v>0</v>
      </c>
      <c r="BI148" s="14">
        <f t="shared" si="38"/>
        <v>0</v>
      </c>
      <c r="BJ148" s="14">
        <f t="shared" si="39"/>
        <v>0</v>
      </c>
      <c r="BK148" s="15">
        <f>[2]Лист2!$AG299</f>
        <v>0</v>
      </c>
      <c r="BL148" s="14">
        <f>[2]Лист2!$AG145</f>
        <v>0</v>
      </c>
      <c r="BM148" s="15">
        <f>[2]Лист2!$AH299</f>
        <v>0</v>
      </c>
      <c r="BN148" s="14">
        <f>[2]Лист2!$AH145</f>
        <v>0</v>
      </c>
      <c r="BO148" s="15">
        <f>[2]Лист2!$AI299</f>
        <v>0</v>
      </c>
      <c r="BP148" s="14">
        <f>[2]Лист2!$AI145</f>
        <v>0</v>
      </c>
      <c r="BQ148" s="15">
        <f>[2]Лист2!$AM299</f>
        <v>0</v>
      </c>
      <c r="BR148" s="14">
        <f>[2]Лист2!$AM145</f>
        <v>0</v>
      </c>
      <c r="BS148" s="15">
        <f>[2]Лист2!$AJ299</f>
        <v>0</v>
      </c>
      <c r="BT148" s="20">
        <f>[2]Лист2!$AJ145</f>
        <v>0</v>
      </c>
      <c r="BU148" s="15">
        <f>[2]Лист2!$AK299</f>
        <v>0</v>
      </c>
      <c r="BV148" s="14">
        <f>[2]Лист2!$AK145</f>
        <v>0</v>
      </c>
      <c r="BW148" s="15">
        <f>[2]Лист2!$AL299</f>
        <v>0</v>
      </c>
      <c r="BX148" s="20">
        <f>[2]Лист2!$AL145</f>
        <v>0</v>
      </c>
      <c r="BY148" s="15">
        <f>[2]Лист2!$AN299</f>
        <v>0</v>
      </c>
      <c r="BZ148" s="14">
        <f>[2]Лист2!$AN145</f>
        <v>0</v>
      </c>
      <c r="CA148" s="14">
        <f t="shared" si="40"/>
        <v>0</v>
      </c>
      <c r="CB148" s="14">
        <f t="shared" si="41"/>
        <v>0</v>
      </c>
      <c r="CC148" s="15">
        <f>[2]Лист2!$AQ299</f>
        <v>0</v>
      </c>
      <c r="CD148" s="14">
        <f>[2]Лист2!$AQ145</f>
        <v>0</v>
      </c>
      <c r="CE148" s="15">
        <f>[2]Лист2!$AR299</f>
        <v>0</v>
      </c>
      <c r="CF148" s="14">
        <f>[2]Лист2!$AR145</f>
        <v>0</v>
      </c>
      <c r="CG148" s="15">
        <f>[2]Лист2!$AS299</f>
        <v>0</v>
      </c>
      <c r="CH148" s="14">
        <f>[2]Лист2!$AS145</f>
        <v>0</v>
      </c>
      <c r="CI148" s="15">
        <f>[2]Лист2!$AW299</f>
        <v>0</v>
      </c>
      <c r="CJ148" s="14">
        <f>[2]Лист2!$AW145</f>
        <v>0</v>
      </c>
      <c r="CK148" s="15">
        <f>[2]Лист2!$AT299</f>
        <v>0</v>
      </c>
      <c r="CL148" s="20">
        <f>[2]Лист2!$AT145</f>
        <v>0</v>
      </c>
      <c r="CM148" s="15">
        <f>[2]Лист2!$AU299</f>
        <v>0</v>
      </c>
      <c r="CN148" s="14">
        <f>[2]Лист2!$AU145</f>
        <v>0</v>
      </c>
      <c r="CO148" s="15">
        <f>[2]Лист2!$AV299</f>
        <v>0</v>
      </c>
      <c r="CP148" s="20">
        <f>[2]Лист2!$AV145</f>
        <v>0</v>
      </c>
      <c r="CQ148" s="15">
        <f>[2]Лист2!$AX299</f>
        <v>0</v>
      </c>
      <c r="CR148" s="14">
        <f>[2]Лист2!$AX145</f>
        <v>0</v>
      </c>
    </row>
    <row r="149" spans="1:96" s="21" customFormat="1" x14ac:dyDescent="0.2">
      <c r="A149" s="38">
        <v>118</v>
      </c>
      <c r="B149" s="31" t="s">
        <v>151</v>
      </c>
      <c r="C149" s="16"/>
      <c r="D149" s="17"/>
      <c r="E149" s="17"/>
      <c r="F149" s="18"/>
      <c r="G149" s="14">
        <f t="shared" si="32"/>
        <v>0</v>
      </c>
      <c r="H149" s="14">
        <f t="shared" si="33"/>
        <v>0</v>
      </c>
      <c r="I149" s="15">
        <f t="shared" si="42"/>
        <v>0</v>
      </c>
      <c r="J149" s="14">
        <f t="shared" si="42"/>
        <v>0</v>
      </c>
      <c r="K149" s="15">
        <f t="shared" si="42"/>
        <v>0</v>
      </c>
      <c r="L149" s="14">
        <f t="shared" si="42"/>
        <v>0</v>
      </c>
      <c r="M149" s="15">
        <f t="shared" si="42"/>
        <v>0</v>
      </c>
      <c r="N149" s="14">
        <f t="shared" si="42"/>
        <v>0</v>
      </c>
      <c r="O149" s="15">
        <f t="shared" si="42"/>
        <v>0</v>
      </c>
      <c r="P149" s="14">
        <f t="shared" si="42"/>
        <v>0</v>
      </c>
      <c r="Q149" s="15">
        <f t="shared" si="42"/>
        <v>0</v>
      </c>
      <c r="R149" s="14">
        <f t="shared" si="42"/>
        <v>0</v>
      </c>
      <c r="S149" s="15">
        <f t="shared" si="42"/>
        <v>0</v>
      </c>
      <c r="T149" s="14">
        <f t="shared" si="30"/>
        <v>0</v>
      </c>
      <c r="U149" s="15">
        <f t="shared" si="30"/>
        <v>0</v>
      </c>
      <c r="V149" s="14">
        <f t="shared" si="30"/>
        <v>0</v>
      </c>
      <c r="W149" s="15">
        <f t="shared" si="30"/>
        <v>0</v>
      </c>
      <c r="X149" s="14">
        <f t="shared" si="30"/>
        <v>0</v>
      </c>
      <c r="Y149" s="14">
        <f t="shared" si="34"/>
        <v>0</v>
      </c>
      <c r="Z149" s="14">
        <f t="shared" si="35"/>
        <v>0</v>
      </c>
      <c r="AA149" s="15">
        <f>[2]Лист2!$M300</f>
        <v>0</v>
      </c>
      <c r="AB149" s="14">
        <f>[2]Лист2!M146</f>
        <v>0</v>
      </c>
      <c r="AC149" s="15">
        <f>[2]Лист2!N300</f>
        <v>0</v>
      </c>
      <c r="AD149" s="14">
        <f>[2]Лист2!$N146</f>
        <v>0</v>
      </c>
      <c r="AE149" s="15">
        <f>[2]Лист2!$O300</f>
        <v>0</v>
      </c>
      <c r="AF149" s="14">
        <f>[2]Лист2!$O146</f>
        <v>0</v>
      </c>
      <c r="AG149" s="15">
        <f>[2]Лист2!$S300</f>
        <v>0</v>
      </c>
      <c r="AH149" s="14">
        <f>[2]Лист2!$S146</f>
        <v>0</v>
      </c>
      <c r="AI149" s="15">
        <f>[2]Лист2!$P300</f>
        <v>0</v>
      </c>
      <c r="AJ149" s="20">
        <f>[2]Лист2!$P146</f>
        <v>0</v>
      </c>
      <c r="AK149" s="15">
        <f>[2]Лист2!$Q300</f>
        <v>0</v>
      </c>
      <c r="AL149" s="14">
        <f>[2]Лист2!$Q146</f>
        <v>0</v>
      </c>
      <c r="AM149" s="15">
        <f>[2]Лист2!$R300</f>
        <v>0</v>
      </c>
      <c r="AN149" s="20">
        <f>[2]Лист2!$R146</f>
        <v>0</v>
      </c>
      <c r="AO149" s="15">
        <f>[2]Лист2!$T300</f>
        <v>0</v>
      </c>
      <c r="AP149" s="14">
        <f>[2]Лист2!$T146</f>
        <v>0</v>
      </c>
      <c r="AQ149" s="14">
        <f t="shared" si="36"/>
        <v>0</v>
      </c>
      <c r="AR149" s="14">
        <f t="shared" si="37"/>
        <v>0</v>
      </c>
      <c r="AS149" s="15">
        <f>[2]Лист2!$W300</f>
        <v>0</v>
      </c>
      <c r="AT149" s="14">
        <f>[2]Лист2!$W146</f>
        <v>0</v>
      </c>
      <c r="AU149" s="15">
        <f>[2]Лист2!$X300</f>
        <v>0</v>
      </c>
      <c r="AV149" s="14">
        <f>[2]Лист2!$X146</f>
        <v>0</v>
      </c>
      <c r="AW149" s="15">
        <f>[2]Лист2!$Y300</f>
        <v>0</v>
      </c>
      <c r="AX149" s="14">
        <f>[2]Лист2!$Y146</f>
        <v>0</v>
      </c>
      <c r="AY149" s="15">
        <f>[2]Лист2!$AC300</f>
        <v>0</v>
      </c>
      <c r="AZ149" s="14">
        <f>[2]Лист2!$AC146</f>
        <v>0</v>
      </c>
      <c r="BA149" s="15">
        <f>[2]Лист2!$Z300</f>
        <v>0</v>
      </c>
      <c r="BB149" s="20">
        <f>[2]Лист2!$Z146</f>
        <v>0</v>
      </c>
      <c r="BC149" s="15">
        <f>[2]Лист2!$AA300</f>
        <v>0</v>
      </c>
      <c r="BD149" s="14">
        <f>[2]Лист2!$AA146</f>
        <v>0</v>
      </c>
      <c r="BE149" s="15">
        <f>[2]Лист2!$AB300</f>
        <v>0</v>
      </c>
      <c r="BF149" s="20">
        <f>[2]Лист2!$AB146</f>
        <v>0</v>
      </c>
      <c r="BG149" s="15">
        <f>[2]Лист2!$AD300</f>
        <v>0</v>
      </c>
      <c r="BH149" s="14">
        <f>[2]Лист2!$AD146</f>
        <v>0</v>
      </c>
      <c r="BI149" s="14">
        <f t="shared" si="38"/>
        <v>0</v>
      </c>
      <c r="BJ149" s="14">
        <f t="shared" si="39"/>
        <v>0</v>
      </c>
      <c r="BK149" s="15">
        <f>[2]Лист2!$AG300</f>
        <v>0</v>
      </c>
      <c r="BL149" s="14">
        <f>[2]Лист2!$AG146</f>
        <v>0</v>
      </c>
      <c r="BM149" s="15">
        <f>[2]Лист2!$AH300</f>
        <v>0</v>
      </c>
      <c r="BN149" s="14">
        <f>[2]Лист2!$AH146</f>
        <v>0</v>
      </c>
      <c r="BO149" s="15">
        <f>[2]Лист2!$AI300</f>
        <v>0</v>
      </c>
      <c r="BP149" s="14">
        <f>[2]Лист2!$AI146</f>
        <v>0</v>
      </c>
      <c r="BQ149" s="15">
        <f>[2]Лист2!$AM300</f>
        <v>0</v>
      </c>
      <c r="BR149" s="14">
        <f>[2]Лист2!$AM146</f>
        <v>0</v>
      </c>
      <c r="BS149" s="15">
        <f>[2]Лист2!$AJ300</f>
        <v>0</v>
      </c>
      <c r="BT149" s="20">
        <f>[2]Лист2!$AJ146</f>
        <v>0</v>
      </c>
      <c r="BU149" s="15">
        <f>[2]Лист2!$AK300</f>
        <v>0</v>
      </c>
      <c r="BV149" s="14">
        <f>[2]Лист2!$AK146</f>
        <v>0</v>
      </c>
      <c r="BW149" s="15">
        <f>[2]Лист2!$AL300</f>
        <v>0</v>
      </c>
      <c r="BX149" s="20">
        <f>[2]Лист2!$AL146</f>
        <v>0</v>
      </c>
      <c r="BY149" s="15">
        <f>[2]Лист2!$AN300</f>
        <v>0</v>
      </c>
      <c r="BZ149" s="14">
        <f>[2]Лист2!$AN146</f>
        <v>0</v>
      </c>
      <c r="CA149" s="14">
        <f t="shared" si="40"/>
        <v>0</v>
      </c>
      <c r="CB149" s="14">
        <f t="shared" si="41"/>
        <v>0</v>
      </c>
      <c r="CC149" s="15">
        <f>[2]Лист2!$AQ300</f>
        <v>0</v>
      </c>
      <c r="CD149" s="14">
        <f>[2]Лист2!$AQ146</f>
        <v>0</v>
      </c>
      <c r="CE149" s="15">
        <f>[2]Лист2!$AR300</f>
        <v>0</v>
      </c>
      <c r="CF149" s="14">
        <f>[2]Лист2!$AR146</f>
        <v>0</v>
      </c>
      <c r="CG149" s="15">
        <f>[2]Лист2!$AS300</f>
        <v>0</v>
      </c>
      <c r="CH149" s="14">
        <f>[2]Лист2!$AS146</f>
        <v>0</v>
      </c>
      <c r="CI149" s="15">
        <f>[2]Лист2!$AW300</f>
        <v>0</v>
      </c>
      <c r="CJ149" s="14">
        <f>[2]Лист2!$AW146</f>
        <v>0</v>
      </c>
      <c r="CK149" s="15">
        <f>[2]Лист2!$AT300</f>
        <v>0</v>
      </c>
      <c r="CL149" s="20">
        <f>[2]Лист2!$AT146</f>
        <v>0</v>
      </c>
      <c r="CM149" s="15">
        <f>[2]Лист2!$AU300</f>
        <v>0</v>
      </c>
      <c r="CN149" s="14">
        <f>[2]Лист2!$AU146</f>
        <v>0</v>
      </c>
      <c r="CO149" s="15">
        <f>[2]Лист2!$AV300</f>
        <v>0</v>
      </c>
      <c r="CP149" s="20">
        <f>[2]Лист2!$AV146</f>
        <v>0</v>
      </c>
      <c r="CQ149" s="15">
        <f>[2]Лист2!$AX300</f>
        <v>0</v>
      </c>
      <c r="CR149" s="14">
        <f>[2]Лист2!$AX146</f>
        <v>0</v>
      </c>
    </row>
    <row r="150" spans="1:96" s="21" customFormat="1" x14ac:dyDescent="0.2">
      <c r="A150" s="38">
        <v>119</v>
      </c>
      <c r="B150" s="31" t="s">
        <v>289</v>
      </c>
      <c r="C150" s="16"/>
      <c r="D150" s="17"/>
      <c r="E150" s="17"/>
      <c r="F150" s="18"/>
      <c r="G150" s="14">
        <f t="shared" si="32"/>
        <v>0</v>
      </c>
      <c r="H150" s="14">
        <f t="shared" si="33"/>
        <v>0</v>
      </c>
      <c r="I150" s="15">
        <f t="shared" si="42"/>
        <v>0</v>
      </c>
      <c r="J150" s="14">
        <f t="shared" si="42"/>
        <v>0</v>
      </c>
      <c r="K150" s="15">
        <f t="shared" si="42"/>
        <v>0</v>
      </c>
      <c r="L150" s="14">
        <f t="shared" si="42"/>
        <v>0</v>
      </c>
      <c r="M150" s="15">
        <f t="shared" si="42"/>
        <v>0</v>
      </c>
      <c r="N150" s="14">
        <f t="shared" si="42"/>
        <v>0</v>
      </c>
      <c r="O150" s="15">
        <f t="shared" si="42"/>
        <v>0</v>
      </c>
      <c r="P150" s="14">
        <f t="shared" si="42"/>
        <v>0</v>
      </c>
      <c r="Q150" s="15">
        <f t="shared" si="42"/>
        <v>0</v>
      </c>
      <c r="R150" s="14">
        <f t="shared" si="42"/>
        <v>0</v>
      </c>
      <c r="S150" s="15">
        <f t="shared" si="42"/>
        <v>0</v>
      </c>
      <c r="T150" s="14">
        <f t="shared" si="30"/>
        <v>0</v>
      </c>
      <c r="U150" s="15">
        <f t="shared" si="30"/>
        <v>0</v>
      </c>
      <c r="V150" s="14">
        <f t="shared" si="30"/>
        <v>0</v>
      </c>
      <c r="W150" s="15">
        <f t="shared" si="30"/>
        <v>0</v>
      </c>
      <c r="X150" s="14">
        <f t="shared" si="30"/>
        <v>0</v>
      </c>
      <c r="Y150" s="14">
        <f t="shared" si="34"/>
        <v>0</v>
      </c>
      <c r="Z150" s="14">
        <f t="shared" si="35"/>
        <v>0</v>
      </c>
      <c r="AA150" s="15">
        <f>[2]Лист2!$M301</f>
        <v>0</v>
      </c>
      <c r="AB150" s="14">
        <f>[2]Лист2!M147</f>
        <v>0</v>
      </c>
      <c r="AC150" s="15">
        <f>[2]Лист2!N301</f>
        <v>0</v>
      </c>
      <c r="AD150" s="14">
        <f>[2]Лист2!$N147</f>
        <v>0</v>
      </c>
      <c r="AE150" s="15">
        <f>[2]Лист2!$O301</f>
        <v>0</v>
      </c>
      <c r="AF150" s="14">
        <f>[2]Лист2!$O147</f>
        <v>0</v>
      </c>
      <c r="AG150" s="15">
        <f>[2]Лист2!$S301</f>
        <v>0</v>
      </c>
      <c r="AH150" s="14">
        <f>[2]Лист2!$S147</f>
        <v>0</v>
      </c>
      <c r="AI150" s="15">
        <f>[2]Лист2!$P301</f>
        <v>0</v>
      </c>
      <c r="AJ150" s="20">
        <f>[2]Лист2!$P147</f>
        <v>0</v>
      </c>
      <c r="AK150" s="15">
        <f>[2]Лист2!$Q301</f>
        <v>0</v>
      </c>
      <c r="AL150" s="14">
        <f>[2]Лист2!$Q147</f>
        <v>0</v>
      </c>
      <c r="AM150" s="15">
        <f>[2]Лист2!$R301</f>
        <v>0</v>
      </c>
      <c r="AN150" s="20">
        <f>[2]Лист2!$R147</f>
        <v>0</v>
      </c>
      <c r="AO150" s="15">
        <f>[2]Лист2!$T301</f>
        <v>0</v>
      </c>
      <c r="AP150" s="14">
        <f>[2]Лист2!$T147</f>
        <v>0</v>
      </c>
      <c r="AQ150" s="14">
        <f t="shared" si="36"/>
        <v>0</v>
      </c>
      <c r="AR150" s="14">
        <f t="shared" si="37"/>
        <v>0</v>
      </c>
      <c r="AS150" s="15">
        <f>[2]Лист2!$W301</f>
        <v>0</v>
      </c>
      <c r="AT150" s="14">
        <f>[2]Лист2!$W147</f>
        <v>0</v>
      </c>
      <c r="AU150" s="15">
        <f>[2]Лист2!$X301</f>
        <v>0</v>
      </c>
      <c r="AV150" s="14">
        <f>[2]Лист2!$X147</f>
        <v>0</v>
      </c>
      <c r="AW150" s="15">
        <f>[2]Лист2!$Y301</f>
        <v>0</v>
      </c>
      <c r="AX150" s="14">
        <f>[2]Лист2!$Y147</f>
        <v>0</v>
      </c>
      <c r="AY150" s="15">
        <f>[2]Лист2!$AC301</f>
        <v>0</v>
      </c>
      <c r="AZ150" s="14">
        <f>[2]Лист2!$AC147</f>
        <v>0</v>
      </c>
      <c r="BA150" s="15">
        <f>[2]Лист2!$Z301</f>
        <v>0</v>
      </c>
      <c r="BB150" s="20">
        <f>[2]Лист2!$Z147</f>
        <v>0</v>
      </c>
      <c r="BC150" s="15">
        <f>[2]Лист2!$AA301</f>
        <v>0</v>
      </c>
      <c r="BD150" s="14">
        <f>[2]Лист2!$AA147</f>
        <v>0</v>
      </c>
      <c r="BE150" s="15">
        <f>[2]Лист2!$AB301</f>
        <v>0</v>
      </c>
      <c r="BF150" s="20">
        <f>[2]Лист2!$AB147</f>
        <v>0</v>
      </c>
      <c r="BG150" s="15">
        <f>[2]Лист2!$AD301</f>
        <v>0</v>
      </c>
      <c r="BH150" s="14">
        <f>[2]Лист2!$AD147</f>
        <v>0</v>
      </c>
      <c r="BI150" s="14">
        <f t="shared" si="38"/>
        <v>0</v>
      </c>
      <c r="BJ150" s="14">
        <f t="shared" si="39"/>
        <v>0</v>
      </c>
      <c r="BK150" s="15">
        <f>[2]Лист2!$AG301</f>
        <v>0</v>
      </c>
      <c r="BL150" s="14">
        <f>[2]Лист2!$AG147</f>
        <v>0</v>
      </c>
      <c r="BM150" s="15">
        <f>[2]Лист2!$AH301</f>
        <v>0</v>
      </c>
      <c r="BN150" s="14">
        <f>[2]Лист2!$AH147</f>
        <v>0</v>
      </c>
      <c r="BO150" s="15">
        <f>[2]Лист2!$AI301</f>
        <v>0</v>
      </c>
      <c r="BP150" s="14">
        <f>[2]Лист2!$AI147</f>
        <v>0</v>
      </c>
      <c r="BQ150" s="15">
        <f>[2]Лист2!$AM301</f>
        <v>0</v>
      </c>
      <c r="BR150" s="14">
        <f>[2]Лист2!$AM147</f>
        <v>0</v>
      </c>
      <c r="BS150" s="15">
        <f>[2]Лист2!$AJ301</f>
        <v>0</v>
      </c>
      <c r="BT150" s="20">
        <f>[2]Лист2!$AJ147</f>
        <v>0</v>
      </c>
      <c r="BU150" s="15">
        <f>[2]Лист2!$AK301</f>
        <v>0</v>
      </c>
      <c r="BV150" s="14">
        <f>[2]Лист2!$AK147</f>
        <v>0</v>
      </c>
      <c r="BW150" s="15">
        <f>[2]Лист2!$AL301</f>
        <v>0</v>
      </c>
      <c r="BX150" s="20">
        <f>[2]Лист2!$AL147</f>
        <v>0</v>
      </c>
      <c r="BY150" s="15">
        <f>[2]Лист2!$AN301</f>
        <v>0</v>
      </c>
      <c r="BZ150" s="14">
        <f>[2]Лист2!$AN147</f>
        <v>0</v>
      </c>
      <c r="CA150" s="14">
        <f t="shared" si="40"/>
        <v>0</v>
      </c>
      <c r="CB150" s="14">
        <f t="shared" si="41"/>
        <v>0</v>
      </c>
      <c r="CC150" s="15">
        <f>[2]Лист2!$AQ301</f>
        <v>0</v>
      </c>
      <c r="CD150" s="14">
        <f>[2]Лист2!$AQ147</f>
        <v>0</v>
      </c>
      <c r="CE150" s="15">
        <f>[2]Лист2!$AR301</f>
        <v>0</v>
      </c>
      <c r="CF150" s="14">
        <f>[2]Лист2!$AR147</f>
        <v>0</v>
      </c>
      <c r="CG150" s="15">
        <f>[2]Лист2!$AS301</f>
        <v>0</v>
      </c>
      <c r="CH150" s="14">
        <f>[2]Лист2!$AS147</f>
        <v>0</v>
      </c>
      <c r="CI150" s="15">
        <f>[2]Лист2!$AW301</f>
        <v>0</v>
      </c>
      <c r="CJ150" s="14">
        <f>[2]Лист2!$AW147</f>
        <v>0</v>
      </c>
      <c r="CK150" s="15">
        <f>[2]Лист2!$AT301</f>
        <v>0</v>
      </c>
      <c r="CL150" s="20">
        <f>[2]Лист2!$AT147</f>
        <v>0</v>
      </c>
      <c r="CM150" s="15">
        <f>[2]Лист2!$AU301</f>
        <v>0</v>
      </c>
      <c r="CN150" s="14">
        <f>[2]Лист2!$AU147</f>
        <v>0</v>
      </c>
      <c r="CO150" s="15">
        <f>[2]Лист2!$AV301</f>
        <v>0</v>
      </c>
      <c r="CP150" s="20">
        <f>[2]Лист2!$AV147</f>
        <v>0</v>
      </c>
      <c r="CQ150" s="15">
        <f>[2]Лист2!$AX301</f>
        <v>0</v>
      </c>
      <c r="CR150" s="14">
        <f>[2]Лист2!$AX147</f>
        <v>0</v>
      </c>
    </row>
    <row r="151" spans="1:96" s="21" customFormat="1" x14ac:dyDescent="0.2">
      <c r="A151" s="29"/>
      <c r="B151" s="36" t="s">
        <v>290</v>
      </c>
      <c r="C151" s="16"/>
      <c r="D151" s="17"/>
      <c r="E151" s="17"/>
      <c r="F151" s="18"/>
      <c r="G151" s="14">
        <f t="shared" si="32"/>
        <v>0</v>
      </c>
      <c r="H151" s="14">
        <f t="shared" si="33"/>
        <v>0</v>
      </c>
      <c r="I151" s="15">
        <f t="shared" si="42"/>
        <v>0</v>
      </c>
      <c r="J151" s="14">
        <f t="shared" si="42"/>
        <v>0</v>
      </c>
      <c r="K151" s="15">
        <f t="shared" si="42"/>
        <v>0</v>
      </c>
      <c r="L151" s="14">
        <f t="shared" si="42"/>
        <v>0</v>
      </c>
      <c r="M151" s="15">
        <f t="shared" si="42"/>
        <v>0</v>
      </c>
      <c r="N151" s="14">
        <f t="shared" si="42"/>
        <v>0</v>
      </c>
      <c r="O151" s="15">
        <f t="shared" si="42"/>
        <v>0</v>
      </c>
      <c r="P151" s="14">
        <f t="shared" si="42"/>
        <v>0</v>
      </c>
      <c r="Q151" s="15">
        <f t="shared" si="42"/>
        <v>0</v>
      </c>
      <c r="R151" s="14">
        <f t="shared" si="42"/>
        <v>0</v>
      </c>
      <c r="S151" s="15">
        <f t="shared" si="42"/>
        <v>0</v>
      </c>
      <c r="T151" s="14">
        <f t="shared" si="30"/>
        <v>0</v>
      </c>
      <c r="U151" s="15">
        <f t="shared" si="30"/>
        <v>0</v>
      </c>
      <c r="V151" s="14">
        <f t="shared" si="30"/>
        <v>0</v>
      </c>
      <c r="W151" s="15">
        <f t="shared" si="30"/>
        <v>0</v>
      </c>
      <c r="X151" s="14">
        <f t="shared" si="30"/>
        <v>0</v>
      </c>
      <c r="Y151" s="14">
        <f t="shared" si="34"/>
        <v>0</v>
      </c>
      <c r="Z151" s="14">
        <f t="shared" si="35"/>
        <v>0</v>
      </c>
      <c r="AA151" s="15">
        <f>[2]Лист2!$M302</f>
        <v>0</v>
      </c>
      <c r="AB151" s="14">
        <f>[2]Лист2!M148</f>
        <v>0</v>
      </c>
      <c r="AC151" s="15">
        <f>[2]Лист2!N302</f>
        <v>0</v>
      </c>
      <c r="AD151" s="14">
        <f>[2]Лист2!$N148</f>
        <v>0</v>
      </c>
      <c r="AE151" s="15">
        <f>[2]Лист2!$O302</f>
        <v>0</v>
      </c>
      <c r="AF151" s="14">
        <f>[2]Лист2!$O148</f>
        <v>0</v>
      </c>
      <c r="AG151" s="15">
        <f>[2]Лист2!$S302</f>
        <v>0</v>
      </c>
      <c r="AH151" s="14">
        <f>[2]Лист2!$S148</f>
        <v>0</v>
      </c>
      <c r="AI151" s="15">
        <f>[2]Лист2!$P302</f>
        <v>0</v>
      </c>
      <c r="AJ151" s="20">
        <f>[2]Лист2!$P148</f>
        <v>0</v>
      </c>
      <c r="AK151" s="15">
        <f>[2]Лист2!$Q302</f>
        <v>0</v>
      </c>
      <c r="AL151" s="14">
        <f>[2]Лист2!$Q148</f>
        <v>0</v>
      </c>
      <c r="AM151" s="15">
        <f>[2]Лист2!$R302</f>
        <v>0</v>
      </c>
      <c r="AN151" s="20">
        <f>[2]Лист2!$R148</f>
        <v>0</v>
      </c>
      <c r="AO151" s="15">
        <f>[2]Лист2!$T302</f>
        <v>0</v>
      </c>
      <c r="AP151" s="14">
        <f>[2]Лист2!$T148</f>
        <v>0</v>
      </c>
      <c r="AQ151" s="14">
        <f t="shared" si="36"/>
        <v>0</v>
      </c>
      <c r="AR151" s="14">
        <f t="shared" si="37"/>
        <v>0</v>
      </c>
      <c r="AS151" s="15">
        <f>[2]Лист2!$W302</f>
        <v>0</v>
      </c>
      <c r="AT151" s="14">
        <f>[2]Лист2!$W148</f>
        <v>0</v>
      </c>
      <c r="AU151" s="15">
        <f>[2]Лист2!$X302</f>
        <v>0</v>
      </c>
      <c r="AV151" s="14">
        <f>[2]Лист2!$X148</f>
        <v>0</v>
      </c>
      <c r="AW151" s="15">
        <f>[2]Лист2!$Y302</f>
        <v>0</v>
      </c>
      <c r="AX151" s="14">
        <f>[2]Лист2!$Y148</f>
        <v>0</v>
      </c>
      <c r="AY151" s="15">
        <f>[2]Лист2!$AC302</f>
        <v>0</v>
      </c>
      <c r="AZ151" s="14">
        <f>[2]Лист2!$AC148</f>
        <v>0</v>
      </c>
      <c r="BA151" s="15">
        <f>[2]Лист2!$Z302</f>
        <v>0</v>
      </c>
      <c r="BB151" s="20">
        <f>[2]Лист2!$Z148</f>
        <v>0</v>
      </c>
      <c r="BC151" s="15">
        <f>[2]Лист2!$AA302</f>
        <v>0</v>
      </c>
      <c r="BD151" s="14">
        <f>[2]Лист2!$AA148</f>
        <v>0</v>
      </c>
      <c r="BE151" s="15">
        <f>[2]Лист2!$AB302</f>
        <v>0</v>
      </c>
      <c r="BF151" s="20">
        <f>[2]Лист2!$AB148</f>
        <v>0</v>
      </c>
      <c r="BG151" s="15">
        <f>[2]Лист2!$AD302</f>
        <v>0</v>
      </c>
      <c r="BH151" s="14">
        <f>[2]Лист2!$AD148</f>
        <v>0</v>
      </c>
      <c r="BI151" s="14">
        <f t="shared" si="38"/>
        <v>0</v>
      </c>
      <c r="BJ151" s="14">
        <f t="shared" si="39"/>
        <v>0</v>
      </c>
      <c r="BK151" s="15">
        <f>[2]Лист2!$AG302</f>
        <v>0</v>
      </c>
      <c r="BL151" s="14">
        <f>[2]Лист2!$AG148</f>
        <v>0</v>
      </c>
      <c r="BM151" s="15">
        <f>[2]Лист2!$AH302</f>
        <v>0</v>
      </c>
      <c r="BN151" s="14">
        <f>[2]Лист2!$AH148</f>
        <v>0</v>
      </c>
      <c r="BO151" s="15">
        <f>[2]Лист2!$AI302</f>
        <v>0</v>
      </c>
      <c r="BP151" s="14">
        <f>[2]Лист2!$AI148</f>
        <v>0</v>
      </c>
      <c r="BQ151" s="15">
        <f>[2]Лист2!$AM302</f>
        <v>0</v>
      </c>
      <c r="BR151" s="14">
        <f>[2]Лист2!$AM148</f>
        <v>0</v>
      </c>
      <c r="BS151" s="15">
        <f>[2]Лист2!$AJ302</f>
        <v>0</v>
      </c>
      <c r="BT151" s="20">
        <f>[2]Лист2!$AJ148</f>
        <v>0</v>
      </c>
      <c r="BU151" s="15">
        <f>[2]Лист2!$AK302</f>
        <v>0</v>
      </c>
      <c r="BV151" s="14">
        <f>[2]Лист2!$AK148</f>
        <v>0</v>
      </c>
      <c r="BW151" s="15">
        <f>[2]Лист2!$AL302</f>
        <v>0</v>
      </c>
      <c r="BX151" s="20">
        <f>[2]Лист2!$AL148</f>
        <v>0</v>
      </c>
      <c r="BY151" s="15">
        <f>[2]Лист2!$AN302</f>
        <v>0</v>
      </c>
      <c r="BZ151" s="14">
        <f>[2]Лист2!$AN148</f>
        <v>0</v>
      </c>
      <c r="CA151" s="14">
        <f t="shared" si="40"/>
        <v>0</v>
      </c>
      <c r="CB151" s="14">
        <f t="shared" si="41"/>
        <v>0</v>
      </c>
      <c r="CC151" s="15">
        <f>[2]Лист2!$AQ302</f>
        <v>0</v>
      </c>
      <c r="CD151" s="14">
        <f>[2]Лист2!$AQ148</f>
        <v>0</v>
      </c>
      <c r="CE151" s="15">
        <f>[2]Лист2!$AR302</f>
        <v>0</v>
      </c>
      <c r="CF151" s="14">
        <f>[2]Лист2!$AR148</f>
        <v>0</v>
      </c>
      <c r="CG151" s="15">
        <f>[2]Лист2!$AS302</f>
        <v>0</v>
      </c>
      <c r="CH151" s="14">
        <f>[2]Лист2!$AS148</f>
        <v>0</v>
      </c>
      <c r="CI151" s="15">
        <f>[2]Лист2!$AW302</f>
        <v>0</v>
      </c>
      <c r="CJ151" s="14">
        <f>[2]Лист2!$AW148</f>
        <v>0</v>
      </c>
      <c r="CK151" s="15">
        <f>[2]Лист2!$AT302</f>
        <v>0</v>
      </c>
      <c r="CL151" s="20">
        <f>[2]Лист2!$AT148</f>
        <v>0</v>
      </c>
      <c r="CM151" s="15">
        <f>[2]Лист2!$AU302</f>
        <v>0</v>
      </c>
      <c r="CN151" s="14">
        <f>[2]Лист2!$AU148</f>
        <v>0</v>
      </c>
      <c r="CO151" s="15">
        <f>[2]Лист2!$AV302</f>
        <v>0</v>
      </c>
      <c r="CP151" s="20">
        <f>[2]Лист2!$AV148</f>
        <v>0</v>
      </c>
      <c r="CQ151" s="15">
        <f>[2]Лист2!$AX302</f>
        <v>0</v>
      </c>
      <c r="CR151" s="14">
        <f>[2]Лист2!$AX148</f>
        <v>0</v>
      </c>
    </row>
    <row r="152" spans="1:96" s="21" customFormat="1" ht="25.5" x14ac:dyDescent="0.2">
      <c r="A152" s="38">
        <v>120</v>
      </c>
      <c r="B152" s="31" t="s">
        <v>291</v>
      </c>
      <c r="C152" s="16"/>
      <c r="D152" s="17"/>
      <c r="E152" s="17"/>
      <c r="F152" s="18"/>
      <c r="G152" s="14">
        <f t="shared" si="32"/>
        <v>11280909.949999999</v>
      </c>
      <c r="H152" s="14">
        <f t="shared" si="33"/>
        <v>0</v>
      </c>
      <c r="I152" s="15">
        <f t="shared" si="42"/>
        <v>0</v>
      </c>
      <c r="J152" s="14">
        <f t="shared" si="42"/>
        <v>0</v>
      </c>
      <c r="K152" s="15">
        <f t="shared" si="42"/>
        <v>0</v>
      </c>
      <c r="L152" s="14">
        <f t="shared" si="42"/>
        <v>0</v>
      </c>
      <c r="M152" s="15">
        <f t="shared" si="42"/>
        <v>0</v>
      </c>
      <c r="N152" s="14">
        <f t="shared" si="42"/>
        <v>0</v>
      </c>
      <c r="O152" s="15">
        <f t="shared" si="42"/>
        <v>0</v>
      </c>
      <c r="P152" s="14">
        <f t="shared" si="42"/>
        <v>0</v>
      </c>
      <c r="Q152" s="15">
        <f t="shared" si="42"/>
        <v>305</v>
      </c>
      <c r="R152" s="14">
        <f t="shared" si="42"/>
        <v>11280909.949999999</v>
      </c>
      <c r="S152" s="15">
        <f t="shared" si="42"/>
        <v>305</v>
      </c>
      <c r="T152" s="14">
        <f t="shared" si="30"/>
        <v>11280909.949999999</v>
      </c>
      <c r="U152" s="15">
        <f t="shared" si="30"/>
        <v>0</v>
      </c>
      <c r="V152" s="14">
        <f t="shared" si="30"/>
        <v>0</v>
      </c>
      <c r="W152" s="15">
        <f t="shared" si="30"/>
        <v>0</v>
      </c>
      <c r="X152" s="14">
        <f t="shared" si="30"/>
        <v>0</v>
      </c>
      <c r="Y152" s="14">
        <f t="shared" si="34"/>
        <v>0</v>
      </c>
      <c r="Z152" s="14">
        <f t="shared" si="35"/>
        <v>0</v>
      </c>
      <c r="AA152" s="15">
        <f>[2]Лист2!$M303</f>
        <v>0</v>
      </c>
      <c r="AB152" s="14">
        <f>[2]Лист2!M149</f>
        <v>0</v>
      </c>
      <c r="AC152" s="15">
        <f>[2]Лист2!N303</f>
        <v>0</v>
      </c>
      <c r="AD152" s="14">
        <f>[2]Лист2!$N149</f>
        <v>0</v>
      </c>
      <c r="AE152" s="15">
        <f>[2]Лист2!$O303</f>
        <v>0</v>
      </c>
      <c r="AF152" s="14">
        <f>[2]Лист2!$O149</f>
        <v>0</v>
      </c>
      <c r="AG152" s="15">
        <f>[2]Лист2!$S303</f>
        <v>0</v>
      </c>
      <c r="AH152" s="14">
        <f>[2]Лист2!$S149</f>
        <v>0</v>
      </c>
      <c r="AI152" s="15">
        <f>[2]Лист2!$P303</f>
        <v>0</v>
      </c>
      <c r="AJ152" s="20">
        <f>[2]Лист2!$P149</f>
        <v>0</v>
      </c>
      <c r="AK152" s="15">
        <f>[2]Лист2!$Q303</f>
        <v>0</v>
      </c>
      <c r="AL152" s="14">
        <f>[2]Лист2!$Q149</f>
        <v>0</v>
      </c>
      <c r="AM152" s="15">
        <f>[2]Лист2!$R303</f>
        <v>0</v>
      </c>
      <c r="AN152" s="20">
        <f>[2]Лист2!$R149</f>
        <v>0</v>
      </c>
      <c r="AO152" s="15">
        <f>[2]Лист2!$T303</f>
        <v>0</v>
      </c>
      <c r="AP152" s="14">
        <f>[2]Лист2!$T149</f>
        <v>0</v>
      </c>
      <c r="AQ152" s="14">
        <f t="shared" si="36"/>
        <v>0</v>
      </c>
      <c r="AR152" s="14">
        <f t="shared" si="37"/>
        <v>0</v>
      </c>
      <c r="AS152" s="15">
        <f>[2]Лист2!$W303</f>
        <v>0</v>
      </c>
      <c r="AT152" s="14">
        <f>[2]Лист2!$W149</f>
        <v>0</v>
      </c>
      <c r="AU152" s="15">
        <f>[2]Лист2!$X303</f>
        <v>0</v>
      </c>
      <c r="AV152" s="14">
        <f>[2]Лист2!$X149</f>
        <v>0</v>
      </c>
      <c r="AW152" s="15">
        <f>[2]Лист2!$Y303</f>
        <v>0</v>
      </c>
      <c r="AX152" s="14">
        <f>[2]Лист2!$Y149</f>
        <v>0</v>
      </c>
      <c r="AY152" s="15">
        <f>[2]Лист2!$AC303</f>
        <v>0</v>
      </c>
      <c r="AZ152" s="14">
        <f>[2]Лист2!$AC149</f>
        <v>0</v>
      </c>
      <c r="BA152" s="15">
        <f>[2]Лист2!$Z303</f>
        <v>0</v>
      </c>
      <c r="BB152" s="20">
        <f>[2]Лист2!$Z149</f>
        <v>0</v>
      </c>
      <c r="BC152" s="15">
        <f>[2]Лист2!$AA303</f>
        <v>0</v>
      </c>
      <c r="BD152" s="14">
        <f>[2]Лист2!$AA149</f>
        <v>0</v>
      </c>
      <c r="BE152" s="15">
        <f>[2]Лист2!$AB303</f>
        <v>0</v>
      </c>
      <c r="BF152" s="20">
        <f>[2]Лист2!$AB149</f>
        <v>0</v>
      </c>
      <c r="BG152" s="15">
        <f>[2]Лист2!$AD303</f>
        <v>0</v>
      </c>
      <c r="BH152" s="14">
        <f>[2]Лист2!$AD149</f>
        <v>0</v>
      </c>
      <c r="BI152" s="14">
        <f t="shared" si="38"/>
        <v>5621961.6799999997</v>
      </c>
      <c r="BJ152" s="14">
        <f t="shared" si="39"/>
        <v>0</v>
      </c>
      <c r="BK152" s="15">
        <f>[2]Лист2!$AG303</f>
        <v>0</v>
      </c>
      <c r="BL152" s="14">
        <f>[2]Лист2!$AG149</f>
        <v>0</v>
      </c>
      <c r="BM152" s="15">
        <f>[2]Лист2!$AH303</f>
        <v>0</v>
      </c>
      <c r="BN152" s="14">
        <f>[2]Лист2!$AH149</f>
        <v>0</v>
      </c>
      <c r="BO152" s="15">
        <f>[2]Лист2!$AI303</f>
        <v>0</v>
      </c>
      <c r="BP152" s="14">
        <f>[2]Лист2!$AI149</f>
        <v>0</v>
      </c>
      <c r="BQ152" s="15">
        <f>[2]Лист2!$AM303</f>
        <v>0</v>
      </c>
      <c r="BR152" s="14">
        <f>[2]Лист2!$AM149</f>
        <v>0</v>
      </c>
      <c r="BS152" s="15">
        <v>153</v>
      </c>
      <c r="BT152" s="20">
        <v>5621961.6799999997</v>
      </c>
      <c r="BU152" s="15">
        <v>153</v>
      </c>
      <c r="BV152" s="14">
        <v>5621961.6799999997</v>
      </c>
      <c r="BW152" s="15">
        <f>[2]Лист2!$AL303</f>
        <v>0</v>
      </c>
      <c r="BX152" s="20">
        <f>[2]Лист2!$AL149</f>
        <v>0</v>
      </c>
      <c r="BY152" s="15">
        <f>[2]Лист2!$AN303</f>
        <v>0</v>
      </c>
      <c r="BZ152" s="14">
        <f>[2]Лист2!$AN149</f>
        <v>0</v>
      </c>
      <c r="CA152" s="14">
        <f t="shared" si="40"/>
        <v>5658948.2699999996</v>
      </c>
      <c r="CB152" s="14">
        <f t="shared" si="41"/>
        <v>0</v>
      </c>
      <c r="CC152" s="15">
        <f>[2]Лист2!$AQ303</f>
        <v>0</v>
      </c>
      <c r="CD152" s="14">
        <f>[2]Лист2!$AQ149</f>
        <v>0</v>
      </c>
      <c r="CE152" s="15">
        <f>[2]Лист2!$AR303</f>
        <v>0</v>
      </c>
      <c r="CF152" s="14">
        <f>[2]Лист2!$AR149</f>
        <v>0</v>
      </c>
      <c r="CG152" s="15">
        <f>[2]Лист2!$AS303</f>
        <v>0</v>
      </c>
      <c r="CH152" s="14">
        <f>[2]Лист2!$AS149</f>
        <v>0</v>
      </c>
      <c r="CI152" s="15">
        <f>[2]Лист2!$AW303</f>
        <v>0</v>
      </c>
      <c r="CJ152" s="14">
        <f>[2]Лист2!$AW149</f>
        <v>0</v>
      </c>
      <c r="CK152" s="15">
        <v>152</v>
      </c>
      <c r="CL152" s="20">
        <v>5658948.2699999996</v>
      </c>
      <c r="CM152" s="15">
        <v>152</v>
      </c>
      <c r="CN152" s="14">
        <v>5658948.2699999996</v>
      </c>
      <c r="CO152" s="15">
        <f>[2]Лист2!$AV303</f>
        <v>0</v>
      </c>
      <c r="CP152" s="20">
        <f>[2]Лист2!$AV149</f>
        <v>0</v>
      </c>
      <c r="CQ152" s="15">
        <f>[2]Лист2!$AX303</f>
        <v>0</v>
      </c>
      <c r="CR152" s="14">
        <f>[2]Лист2!$AX149</f>
        <v>0</v>
      </c>
    </row>
    <row r="153" spans="1:96" s="21" customFormat="1" x14ac:dyDescent="0.2">
      <c r="A153" s="29"/>
      <c r="B153" s="36" t="s">
        <v>292</v>
      </c>
      <c r="C153" s="16"/>
      <c r="D153" s="17"/>
      <c r="E153" s="17"/>
      <c r="F153" s="18"/>
      <c r="G153" s="14">
        <f t="shared" si="32"/>
        <v>0</v>
      </c>
      <c r="H153" s="14">
        <f t="shared" si="33"/>
        <v>0</v>
      </c>
      <c r="I153" s="15">
        <f t="shared" si="42"/>
        <v>0</v>
      </c>
      <c r="J153" s="14">
        <f t="shared" si="42"/>
        <v>0</v>
      </c>
      <c r="K153" s="15">
        <f t="shared" si="42"/>
        <v>0</v>
      </c>
      <c r="L153" s="14">
        <f t="shared" si="42"/>
        <v>0</v>
      </c>
      <c r="M153" s="15">
        <f t="shared" si="42"/>
        <v>0</v>
      </c>
      <c r="N153" s="14">
        <f t="shared" si="42"/>
        <v>0</v>
      </c>
      <c r="O153" s="15">
        <f t="shared" si="42"/>
        <v>0</v>
      </c>
      <c r="P153" s="14">
        <f t="shared" si="42"/>
        <v>0</v>
      </c>
      <c r="Q153" s="15">
        <f t="shared" si="42"/>
        <v>0</v>
      </c>
      <c r="R153" s="14">
        <f t="shared" si="42"/>
        <v>0</v>
      </c>
      <c r="S153" s="15">
        <f t="shared" si="42"/>
        <v>0</v>
      </c>
      <c r="T153" s="14">
        <f t="shared" si="30"/>
        <v>0</v>
      </c>
      <c r="U153" s="15">
        <f t="shared" si="30"/>
        <v>0</v>
      </c>
      <c r="V153" s="14">
        <f t="shared" si="30"/>
        <v>0</v>
      </c>
      <c r="W153" s="15">
        <f t="shared" si="30"/>
        <v>0</v>
      </c>
      <c r="X153" s="14">
        <f t="shared" si="30"/>
        <v>0</v>
      </c>
      <c r="Y153" s="14">
        <f t="shared" si="34"/>
        <v>0</v>
      </c>
      <c r="Z153" s="14">
        <f t="shared" si="35"/>
        <v>0</v>
      </c>
      <c r="AA153" s="15">
        <f>[2]Лист2!$M304</f>
        <v>0</v>
      </c>
      <c r="AB153" s="14">
        <f>[2]Лист2!M150</f>
        <v>0</v>
      </c>
      <c r="AC153" s="15">
        <f>[2]Лист2!N304</f>
        <v>0</v>
      </c>
      <c r="AD153" s="14">
        <f>[2]Лист2!$N150</f>
        <v>0</v>
      </c>
      <c r="AE153" s="15">
        <f>[2]Лист2!$O304</f>
        <v>0</v>
      </c>
      <c r="AF153" s="14">
        <f>[2]Лист2!$O150</f>
        <v>0</v>
      </c>
      <c r="AG153" s="15">
        <f>[2]Лист2!$S304</f>
        <v>0</v>
      </c>
      <c r="AH153" s="14">
        <f>[2]Лист2!$S150</f>
        <v>0</v>
      </c>
      <c r="AI153" s="15">
        <f>[2]Лист2!$P304</f>
        <v>0</v>
      </c>
      <c r="AJ153" s="20">
        <f>[2]Лист2!$P150</f>
        <v>0</v>
      </c>
      <c r="AK153" s="15">
        <f>[2]Лист2!$Q304</f>
        <v>0</v>
      </c>
      <c r="AL153" s="14">
        <f>[2]Лист2!$Q150</f>
        <v>0</v>
      </c>
      <c r="AM153" s="15">
        <f>[2]Лист2!$R304</f>
        <v>0</v>
      </c>
      <c r="AN153" s="20">
        <f>[2]Лист2!$R150</f>
        <v>0</v>
      </c>
      <c r="AO153" s="15">
        <f>[2]Лист2!$T304</f>
        <v>0</v>
      </c>
      <c r="AP153" s="14">
        <f>[2]Лист2!$T150</f>
        <v>0</v>
      </c>
      <c r="AQ153" s="14">
        <f t="shared" si="36"/>
        <v>0</v>
      </c>
      <c r="AR153" s="14">
        <f t="shared" si="37"/>
        <v>0</v>
      </c>
      <c r="AS153" s="15">
        <f>[2]Лист2!$W304</f>
        <v>0</v>
      </c>
      <c r="AT153" s="14">
        <f>[2]Лист2!$W150</f>
        <v>0</v>
      </c>
      <c r="AU153" s="15">
        <f>[2]Лист2!$X304</f>
        <v>0</v>
      </c>
      <c r="AV153" s="14">
        <f>[2]Лист2!$X150</f>
        <v>0</v>
      </c>
      <c r="AW153" s="15">
        <f>[2]Лист2!$Y304</f>
        <v>0</v>
      </c>
      <c r="AX153" s="14">
        <f>[2]Лист2!$Y150</f>
        <v>0</v>
      </c>
      <c r="AY153" s="15">
        <f>[2]Лист2!$AC304</f>
        <v>0</v>
      </c>
      <c r="AZ153" s="14">
        <f>[2]Лист2!$AC150</f>
        <v>0</v>
      </c>
      <c r="BA153" s="15">
        <f>[2]Лист2!$Z304</f>
        <v>0</v>
      </c>
      <c r="BB153" s="20">
        <f>[2]Лист2!$Z150</f>
        <v>0</v>
      </c>
      <c r="BC153" s="15">
        <f>[2]Лист2!$AA304</f>
        <v>0</v>
      </c>
      <c r="BD153" s="14">
        <f>[2]Лист2!$AA150</f>
        <v>0</v>
      </c>
      <c r="BE153" s="15">
        <f>[2]Лист2!$AB304</f>
        <v>0</v>
      </c>
      <c r="BF153" s="20">
        <f>[2]Лист2!$AB150</f>
        <v>0</v>
      </c>
      <c r="BG153" s="15">
        <f>[2]Лист2!$AD304</f>
        <v>0</v>
      </c>
      <c r="BH153" s="14">
        <f>[2]Лист2!$AD150</f>
        <v>0</v>
      </c>
      <c r="BI153" s="14">
        <f t="shared" si="38"/>
        <v>0</v>
      </c>
      <c r="BJ153" s="14">
        <f t="shared" si="39"/>
        <v>0</v>
      </c>
      <c r="BK153" s="15">
        <f>[2]Лист2!$AG304</f>
        <v>0</v>
      </c>
      <c r="BL153" s="14">
        <f>[2]Лист2!$AG150</f>
        <v>0</v>
      </c>
      <c r="BM153" s="15">
        <f>[2]Лист2!$AH304</f>
        <v>0</v>
      </c>
      <c r="BN153" s="14">
        <f>[2]Лист2!$AH150</f>
        <v>0</v>
      </c>
      <c r="BO153" s="15">
        <f>[2]Лист2!$AI304</f>
        <v>0</v>
      </c>
      <c r="BP153" s="14">
        <f>[2]Лист2!$AI150</f>
        <v>0</v>
      </c>
      <c r="BQ153" s="15">
        <f>[2]Лист2!$AM304</f>
        <v>0</v>
      </c>
      <c r="BR153" s="14">
        <f>[2]Лист2!$AM150</f>
        <v>0</v>
      </c>
      <c r="BS153" s="15">
        <f>[2]Лист2!$AJ304</f>
        <v>0</v>
      </c>
      <c r="BT153" s="20">
        <f>[2]Лист2!$AJ150</f>
        <v>0</v>
      </c>
      <c r="BU153" s="15">
        <f>[2]Лист2!$AK304</f>
        <v>0</v>
      </c>
      <c r="BV153" s="14">
        <f>[2]Лист2!$AK150</f>
        <v>0</v>
      </c>
      <c r="BW153" s="15">
        <f>[2]Лист2!$AL304</f>
        <v>0</v>
      </c>
      <c r="BX153" s="20">
        <f>[2]Лист2!$AL150</f>
        <v>0</v>
      </c>
      <c r="BY153" s="15">
        <f>[2]Лист2!$AN304</f>
        <v>0</v>
      </c>
      <c r="BZ153" s="14">
        <f>[2]Лист2!$AN150</f>
        <v>0</v>
      </c>
      <c r="CA153" s="14">
        <f t="shared" si="40"/>
        <v>0</v>
      </c>
      <c r="CB153" s="14">
        <f t="shared" si="41"/>
        <v>0</v>
      </c>
      <c r="CC153" s="15">
        <f>[2]Лист2!$AQ304</f>
        <v>0</v>
      </c>
      <c r="CD153" s="14">
        <f>[2]Лист2!$AQ150</f>
        <v>0</v>
      </c>
      <c r="CE153" s="15">
        <f>[2]Лист2!$AR304</f>
        <v>0</v>
      </c>
      <c r="CF153" s="14">
        <f>[2]Лист2!$AR150</f>
        <v>0</v>
      </c>
      <c r="CG153" s="15">
        <f>[2]Лист2!$AS304</f>
        <v>0</v>
      </c>
      <c r="CH153" s="14">
        <f>[2]Лист2!$AS150</f>
        <v>0</v>
      </c>
      <c r="CI153" s="15">
        <f>[2]Лист2!$AW304</f>
        <v>0</v>
      </c>
      <c r="CJ153" s="14">
        <f>[2]Лист2!$AW150</f>
        <v>0</v>
      </c>
      <c r="CK153" s="15">
        <f>[2]Лист2!$AT304</f>
        <v>0</v>
      </c>
      <c r="CL153" s="20">
        <f>[2]Лист2!$AT150</f>
        <v>0</v>
      </c>
      <c r="CM153" s="15">
        <f>[2]Лист2!$AU304</f>
        <v>0</v>
      </c>
      <c r="CN153" s="14">
        <f>[2]Лист2!$AU150</f>
        <v>0</v>
      </c>
      <c r="CO153" s="15">
        <f>[2]Лист2!$AV304</f>
        <v>0</v>
      </c>
      <c r="CP153" s="20">
        <f>[2]Лист2!$AV150</f>
        <v>0</v>
      </c>
      <c r="CQ153" s="15">
        <f>[2]Лист2!$AX304</f>
        <v>0</v>
      </c>
      <c r="CR153" s="14">
        <f>[2]Лист2!$AX150</f>
        <v>0</v>
      </c>
    </row>
    <row r="154" spans="1:96" s="21" customFormat="1" x14ac:dyDescent="0.2">
      <c r="A154" s="38">
        <v>121</v>
      </c>
      <c r="B154" s="31" t="s">
        <v>152</v>
      </c>
      <c r="C154" s="16"/>
      <c r="D154" s="17"/>
      <c r="E154" s="17"/>
      <c r="F154" s="18"/>
      <c r="G154" s="14">
        <f t="shared" si="32"/>
        <v>14899954.08</v>
      </c>
      <c r="H154" s="14">
        <f t="shared" si="33"/>
        <v>14899954.08</v>
      </c>
      <c r="I154" s="15">
        <f t="shared" si="42"/>
        <v>0</v>
      </c>
      <c r="J154" s="14">
        <f t="shared" si="42"/>
        <v>0</v>
      </c>
      <c r="K154" s="15">
        <f t="shared" si="42"/>
        <v>0</v>
      </c>
      <c r="L154" s="14">
        <f t="shared" si="42"/>
        <v>0</v>
      </c>
      <c r="M154" s="15">
        <f t="shared" si="42"/>
        <v>0</v>
      </c>
      <c r="N154" s="14">
        <f t="shared" si="42"/>
        <v>14899954.08</v>
      </c>
      <c r="O154" s="15">
        <f t="shared" si="42"/>
        <v>0</v>
      </c>
      <c r="P154" s="14">
        <f t="shared" si="42"/>
        <v>0</v>
      </c>
      <c r="Q154" s="15">
        <f t="shared" si="42"/>
        <v>0</v>
      </c>
      <c r="R154" s="14">
        <f t="shared" si="42"/>
        <v>0</v>
      </c>
      <c r="S154" s="15">
        <f t="shared" si="42"/>
        <v>0</v>
      </c>
      <c r="T154" s="14">
        <f t="shared" si="30"/>
        <v>0</v>
      </c>
      <c r="U154" s="15">
        <f t="shared" si="30"/>
        <v>0</v>
      </c>
      <c r="V154" s="14">
        <f t="shared" si="30"/>
        <v>0</v>
      </c>
      <c r="W154" s="15">
        <f t="shared" si="30"/>
        <v>0</v>
      </c>
      <c r="X154" s="14">
        <f t="shared" si="30"/>
        <v>0</v>
      </c>
      <c r="Y154" s="14">
        <f t="shared" si="34"/>
        <v>0</v>
      </c>
      <c r="Z154" s="14">
        <f t="shared" si="35"/>
        <v>0</v>
      </c>
      <c r="AA154" s="15">
        <f>[2]Лист2!$M305</f>
        <v>0</v>
      </c>
      <c r="AB154" s="14">
        <f>[2]Лист2!M151</f>
        <v>0</v>
      </c>
      <c r="AC154" s="15">
        <f>[2]Лист2!N305</f>
        <v>0</v>
      </c>
      <c r="AD154" s="14">
        <f>[2]Лист2!$N151</f>
        <v>0</v>
      </c>
      <c r="AE154" s="15">
        <f>[2]Лист2!$O305</f>
        <v>0</v>
      </c>
      <c r="AF154" s="14">
        <f>[2]Лист2!$O151</f>
        <v>0</v>
      </c>
      <c r="AG154" s="15">
        <f>[2]Лист2!$S305</f>
        <v>0</v>
      </c>
      <c r="AH154" s="14">
        <f>[2]Лист2!$S151</f>
        <v>0</v>
      </c>
      <c r="AI154" s="15">
        <f>[2]Лист2!$P305</f>
        <v>0</v>
      </c>
      <c r="AJ154" s="20">
        <f>[2]Лист2!$P151</f>
        <v>0</v>
      </c>
      <c r="AK154" s="15">
        <f>[2]Лист2!$Q305</f>
        <v>0</v>
      </c>
      <c r="AL154" s="14">
        <f>[2]Лист2!$Q151</f>
        <v>0</v>
      </c>
      <c r="AM154" s="15">
        <f>[2]Лист2!$R305</f>
        <v>0</v>
      </c>
      <c r="AN154" s="20">
        <f>[2]Лист2!$R151</f>
        <v>0</v>
      </c>
      <c r="AO154" s="15">
        <f>[2]Лист2!$T305</f>
        <v>0</v>
      </c>
      <c r="AP154" s="14">
        <f>[2]Лист2!$T151</f>
        <v>0</v>
      </c>
      <c r="AQ154" s="14">
        <f t="shared" si="36"/>
        <v>7449977.04</v>
      </c>
      <c r="AR154" s="14">
        <f t="shared" si="37"/>
        <v>7449977.04</v>
      </c>
      <c r="AS154" s="15">
        <f>[2]Лист2!$W305</f>
        <v>0</v>
      </c>
      <c r="AT154" s="14">
        <f>[2]Лист2!$W151</f>
        <v>0</v>
      </c>
      <c r="AU154" s="15">
        <f>[2]Лист2!$X305</f>
        <v>0</v>
      </c>
      <c r="AV154" s="14">
        <f>[2]Лист2!$X151</f>
        <v>0</v>
      </c>
      <c r="AW154" s="15">
        <f>[2]Лист2!$Y305</f>
        <v>0</v>
      </c>
      <c r="AX154" s="14">
        <f>[2]Лист2!$Y151</f>
        <v>7449977.04</v>
      </c>
      <c r="AY154" s="15">
        <f>[2]Лист2!$AC305</f>
        <v>0</v>
      </c>
      <c r="AZ154" s="14">
        <f>[2]Лист2!$AC151</f>
        <v>0</v>
      </c>
      <c r="BA154" s="15">
        <f>[2]Лист2!$Z305</f>
        <v>0</v>
      </c>
      <c r="BB154" s="20">
        <f>[2]Лист2!$Z151</f>
        <v>0</v>
      </c>
      <c r="BC154" s="15">
        <f>[2]Лист2!$AA305</f>
        <v>0</v>
      </c>
      <c r="BD154" s="14">
        <f>[2]Лист2!$AA151</f>
        <v>0</v>
      </c>
      <c r="BE154" s="15">
        <f>[2]Лист2!$AB305</f>
        <v>0</v>
      </c>
      <c r="BF154" s="20">
        <f>[2]Лист2!$AB151</f>
        <v>0</v>
      </c>
      <c r="BG154" s="15">
        <f>[2]Лист2!$AD305</f>
        <v>0</v>
      </c>
      <c r="BH154" s="14">
        <f>[2]Лист2!$AD151</f>
        <v>0</v>
      </c>
      <c r="BI154" s="14">
        <f t="shared" si="38"/>
        <v>2993598.08</v>
      </c>
      <c r="BJ154" s="14">
        <f t="shared" si="39"/>
        <v>2993598.08</v>
      </c>
      <c r="BK154" s="15">
        <f>[2]Лист2!$AG305</f>
        <v>0</v>
      </c>
      <c r="BL154" s="14">
        <f>[2]Лист2!$AG151</f>
        <v>0</v>
      </c>
      <c r="BM154" s="15">
        <f>[2]Лист2!$AH305</f>
        <v>0</v>
      </c>
      <c r="BN154" s="14">
        <f>[2]Лист2!$AH151</f>
        <v>0</v>
      </c>
      <c r="BO154" s="15">
        <f>[2]Лист2!$AI305</f>
        <v>0</v>
      </c>
      <c r="BP154" s="14">
        <f>[2]Лист2!$AI151</f>
        <v>2993598.08</v>
      </c>
      <c r="BQ154" s="15">
        <f>[2]Лист2!$AM305</f>
        <v>0</v>
      </c>
      <c r="BR154" s="14">
        <f>[2]Лист2!$AM151</f>
        <v>0</v>
      </c>
      <c r="BS154" s="15">
        <f>[2]Лист2!$AJ305</f>
        <v>0</v>
      </c>
      <c r="BT154" s="20">
        <f>[2]Лист2!$AJ151</f>
        <v>0</v>
      </c>
      <c r="BU154" s="15">
        <f>[2]Лист2!$AK305</f>
        <v>0</v>
      </c>
      <c r="BV154" s="14">
        <f>[2]Лист2!$AK151</f>
        <v>0</v>
      </c>
      <c r="BW154" s="15">
        <f>[2]Лист2!$AL305</f>
        <v>0</v>
      </c>
      <c r="BX154" s="20">
        <f>[2]Лист2!$AL151</f>
        <v>0</v>
      </c>
      <c r="BY154" s="15">
        <f>[2]Лист2!$AN305</f>
        <v>0</v>
      </c>
      <c r="BZ154" s="14">
        <f>[2]Лист2!$AN151</f>
        <v>0</v>
      </c>
      <c r="CA154" s="14">
        <f t="shared" si="40"/>
        <v>4456378.96</v>
      </c>
      <c r="CB154" s="14">
        <f t="shared" si="41"/>
        <v>4456378.96</v>
      </c>
      <c r="CC154" s="15">
        <f>[2]Лист2!$AQ305</f>
        <v>0</v>
      </c>
      <c r="CD154" s="14">
        <f>[2]Лист2!$AQ151</f>
        <v>0</v>
      </c>
      <c r="CE154" s="15">
        <f>[2]Лист2!$AR305</f>
        <v>0</v>
      </c>
      <c r="CF154" s="14">
        <f>[2]Лист2!$AR151</f>
        <v>0</v>
      </c>
      <c r="CG154" s="15">
        <f>[2]Лист2!$AS305</f>
        <v>0</v>
      </c>
      <c r="CH154" s="14">
        <f>[2]Лист2!$AS151</f>
        <v>4456378.96</v>
      </c>
      <c r="CI154" s="15">
        <f>[2]Лист2!$AW305</f>
        <v>0</v>
      </c>
      <c r="CJ154" s="14">
        <f>[2]Лист2!$AW151</f>
        <v>0</v>
      </c>
      <c r="CK154" s="15">
        <f>[2]Лист2!$AT305</f>
        <v>0</v>
      </c>
      <c r="CL154" s="20">
        <f>[2]Лист2!$AT151</f>
        <v>0</v>
      </c>
      <c r="CM154" s="15">
        <f>[2]Лист2!$AU305</f>
        <v>0</v>
      </c>
      <c r="CN154" s="14">
        <f>[2]Лист2!$AU151</f>
        <v>0</v>
      </c>
      <c r="CO154" s="15">
        <f>[2]Лист2!$AV305</f>
        <v>0</v>
      </c>
      <c r="CP154" s="20">
        <f>[2]Лист2!$AV151</f>
        <v>0</v>
      </c>
      <c r="CQ154" s="15">
        <f>[2]Лист2!$AX305</f>
        <v>0</v>
      </c>
      <c r="CR154" s="14">
        <f>[2]Лист2!$AX151</f>
        <v>0</v>
      </c>
    </row>
    <row r="155" spans="1:96" s="21" customFormat="1" x14ac:dyDescent="0.2">
      <c r="A155" s="38"/>
      <c r="B155" s="28" t="s">
        <v>293</v>
      </c>
      <c r="C155" s="16"/>
      <c r="D155" s="17"/>
      <c r="E155" s="17"/>
      <c r="F155" s="18"/>
      <c r="G155" s="14">
        <f t="shared" si="32"/>
        <v>0</v>
      </c>
      <c r="H155" s="14">
        <f t="shared" si="33"/>
        <v>0</v>
      </c>
      <c r="I155" s="15">
        <f t="shared" si="42"/>
        <v>0</v>
      </c>
      <c r="J155" s="14">
        <f t="shared" si="42"/>
        <v>0</v>
      </c>
      <c r="K155" s="15">
        <f t="shared" si="42"/>
        <v>0</v>
      </c>
      <c r="L155" s="14">
        <f t="shared" si="42"/>
        <v>0</v>
      </c>
      <c r="M155" s="15">
        <f t="shared" si="42"/>
        <v>0</v>
      </c>
      <c r="N155" s="14">
        <f t="shared" si="42"/>
        <v>0</v>
      </c>
      <c r="O155" s="15">
        <f t="shared" si="42"/>
        <v>0</v>
      </c>
      <c r="P155" s="14">
        <f t="shared" si="42"/>
        <v>0</v>
      </c>
      <c r="Q155" s="15">
        <f t="shared" si="42"/>
        <v>0</v>
      </c>
      <c r="R155" s="14">
        <f t="shared" si="42"/>
        <v>0</v>
      </c>
      <c r="S155" s="15">
        <f t="shared" si="42"/>
        <v>0</v>
      </c>
      <c r="T155" s="14">
        <f t="shared" si="30"/>
        <v>0</v>
      </c>
      <c r="U155" s="15">
        <f t="shared" si="30"/>
        <v>0</v>
      </c>
      <c r="V155" s="14">
        <f t="shared" si="30"/>
        <v>0</v>
      </c>
      <c r="W155" s="15">
        <f t="shared" si="30"/>
        <v>0</v>
      </c>
      <c r="X155" s="14">
        <f t="shared" si="30"/>
        <v>0</v>
      </c>
      <c r="Y155" s="14">
        <f t="shared" si="34"/>
        <v>0</v>
      </c>
      <c r="Z155" s="14">
        <f t="shared" si="35"/>
        <v>0</v>
      </c>
      <c r="AA155" s="15">
        <f>[2]Лист2!$M306</f>
        <v>0</v>
      </c>
      <c r="AB155" s="14">
        <f>[2]Лист2!M152</f>
        <v>0</v>
      </c>
      <c r="AC155" s="15">
        <f>[2]Лист2!N306</f>
        <v>0</v>
      </c>
      <c r="AD155" s="14">
        <f>[2]Лист2!$N152</f>
        <v>0</v>
      </c>
      <c r="AE155" s="15">
        <f>[2]Лист2!$O306</f>
        <v>0</v>
      </c>
      <c r="AF155" s="14">
        <f>[2]Лист2!$O152</f>
        <v>0</v>
      </c>
      <c r="AG155" s="15">
        <f>[2]Лист2!$S306</f>
        <v>0</v>
      </c>
      <c r="AH155" s="14">
        <f>[2]Лист2!$S152</f>
        <v>0</v>
      </c>
      <c r="AI155" s="15">
        <f>[2]Лист2!$P306</f>
        <v>0</v>
      </c>
      <c r="AJ155" s="20">
        <f>[2]Лист2!$P152</f>
        <v>0</v>
      </c>
      <c r="AK155" s="15">
        <f>[2]Лист2!$Q306</f>
        <v>0</v>
      </c>
      <c r="AL155" s="14">
        <f>[2]Лист2!$Q152</f>
        <v>0</v>
      </c>
      <c r="AM155" s="15">
        <f>[2]Лист2!$R306</f>
        <v>0</v>
      </c>
      <c r="AN155" s="20">
        <f>[2]Лист2!$R152</f>
        <v>0</v>
      </c>
      <c r="AO155" s="15">
        <f>[2]Лист2!$T306</f>
        <v>0</v>
      </c>
      <c r="AP155" s="14">
        <f>[2]Лист2!$T152</f>
        <v>0</v>
      </c>
      <c r="AQ155" s="14">
        <f t="shared" si="36"/>
        <v>0</v>
      </c>
      <c r="AR155" s="14">
        <f t="shared" si="37"/>
        <v>0</v>
      </c>
      <c r="AS155" s="15">
        <f>[2]Лист2!$W306</f>
        <v>0</v>
      </c>
      <c r="AT155" s="14">
        <f>[2]Лист2!$W152</f>
        <v>0</v>
      </c>
      <c r="AU155" s="15">
        <f>[2]Лист2!$X306</f>
        <v>0</v>
      </c>
      <c r="AV155" s="14">
        <f>[2]Лист2!$X152</f>
        <v>0</v>
      </c>
      <c r="AW155" s="15">
        <f>[2]Лист2!$Y306</f>
        <v>0</v>
      </c>
      <c r="AX155" s="14">
        <f>[2]Лист2!$Y152</f>
        <v>0</v>
      </c>
      <c r="AY155" s="15">
        <f>[2]Лист2!$AC306</f>
        <v>0</v>
      </c>
      <c r="AZ155" s="14">
        <f>[2]Лист2!$AC152</f>
        <v>0</v>
      </c>
      <c r="BA155" s="15">
        <f>[2]Лист2!$Z306</f>
        <v>0</v>
      </c>
      <c r="BB155" s="20">
        <f>[2]Лист2!$Z152</f>
        <v>0</v>
      </c>
      <c r="BC155" s="15">
        <f>[2]Лист2!$AA306</f>
        <v>0</v>
      </c>
      <c r="BD155" s="14">
        <f>[2]Лист2!$AA152</f>
        <v>0</v>
      </c>
      <c r="BE155" s="15">
        <f>[2]Лист2!$AB306</f>
        <v>0</v>
      </c>
      <c r="BF155" s="20">
        <f>[2]Лист2!$AB152</f>
        <v>0</v>
      </c>
      <c r="BG155" s="15">
        <f>[2]Лист2!$AD306</f>
        <v>0</v>
      </c>
      <c r="BH155" s="14">
        <f>[2]Лист2!$AD152</f>
        <v>0</v>
      </c>
      <c r="BI155" s="14">
        <f t="shared" si="38"/>
        <v>0</v>
      </c>
      <c r="BJ155" s="14">
        <f t="shared" si="39"/>
        <v>0</v>
      </c>
      <c r="BK155" s="15">
        <f>[2]Лист2!$AG306</f>
        <v>0</v>
      </c>
      <c r="BL155" s="14">
        <f>[2]Лист2!$AG152</f>
        <v>0</v>
      </c>
      <c r="BM155" s="15">
        <f>[2]Лист2!$AH306</f>
        <v>0</v>
      </c>
      <c r="BN155" s="14">
        <f>[2]Лист2!$AH152</f>
        <v>0</v>
      </c>
      <c r="BO155" s="15">
        <f>[2]Лист2!$AI306</f>
        <v>0</v>
      </c>
      <c r="BP155" s="14">
        <f>[2]Лист2!$AI152</f>
        <v>0</v>
      </c>
      <c r="BQ155" s="15">
        <f>[2]Лист2!$AM306</f>
        <v>0</v>
      </c>
      <c r="BR155" s="14">
        <f>[2]Лист2!$AM152</f>
        <v>0</v>
      </c>
      <c r="BS155" s="15">
        <f>[2]Лист2!$AJ306</f>
        <v>0</v>
      </c>
      <c r="BT155" s="20">
        <f>[2]Лист2!$AJ152</f>
        <v>0</v>
      </c>
      <c r="BU155" s="15">
        <f>[2]Лист2!$AK306</f>
        <v>0</v>
      </c>
      <c r="BV155" s="14">
        <f>[2]Лист2!$AK152</f>
        <v>0</v>
      </c>
      <c r="BW155" s="15">
        <f>[2]Лист2!$AL306</f>
        <v>0</v>
      </c>
      <c r="BX155" s="20">
        <f>[2]Лист2!$AL152</f>
        <v>0</v>
      </c>
      <c r="BY155" s="15">
        <f>[2]Лист2!$AN306</f>
        <v>0</v>
      </c>
      <c r="BZ155" s="14">
        <f>[2]Лист2!$AN152</f>
        <v>0</v>
      </c>
      <c r="CA155" s="14">
        <f t="shared" si="40"/>
        <v>0</v>
      </c>
      <c r="CB155" s="14">
        <f t="shared" si="41"/>
        <v>0</v>
      </c>
      <c r="CC155" s="15">
        <f>[2]Лист2!$AQ306</f>
        <v>0</v>
      </c>
      <c r="CD155" s="14">
        <f>[2]Лист2!$AQ152</f>
        <v>0</v>
      </c>
      <c r="CE155" s="15">
        <f>[2]Лист2!$AR306</f>
        <v>0</v>
      </c>
      <c r="CF155" s="14">
        <f>[2]Лист2!$AR152</f>
        <v>0</v>
      </c>
      <c r="CG155" s="15">
        <f>[2]Лист2!$AS306</f>
        <v>0</v>
      </c>
      <c r="CH155" s="14">
        <f>[2]Лист2!$AS152</f>
        <v>0</v>
      </c>
      <c r="CI155" s="15">
        <f>[2]Лист2!$AW306</f>
        <v>0</v>
      </c>
      <c r="CJ155" s="14">
        <f>[2]Лист2!$AW152</f>
        <v>0</v>
      </c>
      <c r="CK155" s="15">
        <f>[2]Лист2!$AT306</f>
        <v>0</v>
      </c>
      <c r="CL155" s="20">
        <f>[2]Лист2!$AT152</f>
        <v>0</v>
      </c>
      <c r="CM155" s="15">
        <f>[2]Лист2!$AU306</f>
        <v>0</v>
      </c>
      <c r="CN155" s="14">
        <f>[2]Лист2!$AU152</f>
        <v>0</v>
      </c>
      <c r="CO155" s="15">
        <f>[2]Лист2!$AV306</f>
        <v>0</v>
      </c>
      <c r="CP155" s="20">
        <f>[2]Лист2!$AV152</f>
        <v>0</v>
      </c>
      <c r="CQ155" s="15">
        <f>[2]Лист2!$AX306</f>
        <v>0</v>
      </c>
      <c r="CR155" s="14">
        <f>[2]Лист2!$AX152</f>
        <v>0</v>
      </c>
    </row>
    <row r="156" spans="1:96" s="19" customFormat="1" x14ac:dyDescent="0.25">
      <c r="A156" s="38">
        <v>122</v>
      </c>
      <c r="B156" s="31" t="s">
        <v>294</v>
      </c>
      <c r="C156" s="22"/>
      <c r="D156" s="23"/>
      <c r="E156" s="23"/>
      <c r="F156" s="24"/>
      <c r="G156" s="14">
        <f t="shared" si="32"/>
        <v>0</v>
      </c>
      <c r="H156" s="14">
        <f t="shared" si="33"/>
        <v>0</v>
      </c>
      <c r="I156" s="15">
        <f t="shared" si="42"/>
        <v>0</v>
      </c>
      <c r="J156" s="14">
        <f t="shared" si="42"/>
        <v>0</v>
      </c>
      <c r="K156" s="15">
        <f t="shared" si="42"/>
        <v>0</v>
      </c>
      <c r="L156" s="14">
        <f t="shared" si="42"/>
        <v>0</v>
      </c>
      <c r="M156" s="15">
        <f t="shared" si="42"/>
        <v>0</v>
      </c>
      <c r="N156" s="14">
        <f t="shared" si="42"/>
        <v>0</v>
      </c>
      <c r="O156" s="15">
        <f t="shared" si="42"/>
        <v>0</v>
      </c>
      <c r="P156" s="14">
        <f t="shared" si="42"/>
        <v>0</v>
      </c>
      <c r="Q156" s="15">
        <f t="shared" si="42"/>
        <v>0</v>
      </c>
      <c r="R156" s="14">
        <f t="shared" si="42"/>
        <v>0</v>
      </c>
      <c r="S156" s="15">
        <f t="shared" si="42"/>
        <v>0</v>
      </c>
      <c r="T156" s="14">
        <f t="shared" si="30"/>
        <v>0</v>
      </c>
      <c r="U156" s="15">
        <f t="shared" si="30"/>
        <v>0</v>
      </c>
      <c r="V156" s="14">
        <f t="shared" si="30"/>
        <v>0</v>
      </c>
      <c r="W156" s="15">
        <f t="shared" si="30"/>
        <v>0</v>
      </c>
      <c r="X156" s="14">
        <f t="shared" si="30"/>
        <v>0</v>
      </c>
      <c r="Y156" s="14">
        <f t="shared" si="34"/>
        <v>0</v>
      </c>
      <c r="Z156" s="14">
        <f t="shared" si="35"/>
        <v>0</v>
      </c>
      <c r="AA156" s="15">
        <f>[2]Лист2!$M307</f>
        <v>0</v>
      </c>
      <c r="AB156" s="14">
        <f>[2]Лист2!M153</f>
        <v>0</v>
      </c>
      <c r="AC156" s="15">
        <f>[2]Лист2!N307</f>
        <v>0</v>
      </c>
      <c r="AD156" s="14">
        <f>[2]Лист2!$N153</f>
        <v>0</v>
      </c>
      <c r="AE156" s="15">
        <f>[2]Лист2!$O307</f>
        <v>0</v>
      </c>
      <c r="AF156" s="14">
        <f>[2]Лист2!$O153</f>
        <v>0</v>
      </c>
      <c r="AG156" s="15">
        <f>[2]Лист2!$S307</f>
        <v>0</v>
      </c>
      <c r="AH156" s="14">
        <f>[2]Лист2!$S153</f>
        <v>0</v>
      </c>
      <c r="AI156" s="15">
        <f>[2]Лист2!$P307</f>
        <v>0</v>
      </c>
      <c r="AJ156" s="14">
        <f>[2]Лист2!$P153</f>
        <v>0</v>
      </c>
      <c r="AK156" s="15">
        <f>[2]Лист2!$Q307</f>
        <v>0</v>
      </c>
      <c r="AL156" s="14">
        <f>[2]Лист2!$Q153</f>
        <v>0</v>
      </c>
      <c r="AM156" s="15">
        <f>[2]Лист2!$R307</f>
        <v>0</v>
      </c>
      <c r="AN156" s="14">
        <f>[2]Лист2!$R153</f>
        <v>0</v>
      </c>
      <c r="AO156" s="15">
        <f>[2]Лист2!$T307</f>
        <v>0</v>
      </c>
      <c r="AP156" s="14">
        <f>[2]Лист2!$T153</f>
        <v>0</v>
      </c>
      <c r="AQ156" s="14">
        <f t="shared" si="36"/>
        <v>0</v>
      </c>
      <c r="AR156" s="14">
        <f t="shared" si="37"/>
        <v>0</v>
      </c>
      <c r="AS156" s="15">
        <f>[2]Лист2!$W307</f>
        <v>0</v>
      </c>
      <c r="AT156" s="14">
        <f>[2]Лист2!$W153</f>
        <v>0</v>
      </c>
      <c r="AU156" s="15">
        <f>[2]Лист2!$X307</f>
        <v>0</v>
      </c>
      <c r="AV156" s="14">
        <f>[2]Лист2!$X153</f>
        <v>0</v>
      </c>
      <c r="AW156" s="15">
        <f>[2]Лист2!$Y307</f>
        <v>0</v>
      </c>
      <c r="AX156" s="14">
        <f>[2]Лист2!$Y153</f>
        <v>0</v>
      </c>
      <c r="AY156" s="15">
        <f>[2]Лист2!$AC307</f>
        <v>0</v>
      </c>
      <c r="AZ156" s="14">
        <f>[2]Лист2!$AC153</f>
        <v>0</v>
      </c>
      <c r="BA156" s="15">
        <f>[2]Лист2!$Z307</f>
        <v>0</v>
      </c>
      <c r="BB156" s="14">
        <f>[2]Лист2!$Z153</f>
        <v>0</v>
      </c>
      <c r="BC156" s="15">
        <f>[2]Лист2!$AA307</f>
        <v>0</v>
      </c>
      <c r="BD156" s="14">
        <f>[2]Лист2!$AA153</f>
        <v>0</v>
      </c>
      <c r="BE156" s="15">
        <f>[2]Лист2!$AB307</f>
        <v>0</v>
      </c>
      <c r="BF156" s="14">
        <f>[2]Лист2!$AB153</f>
        <v>0</v>
      </c>
      <c r="BG156" s="15">
        <f>[2]Лист2!$AD307</f>
        <v>0</v>
      </c>
      <c r="BH156" s="14">
        <f>[2]Лист2!$AD153</f>
        <v>0</v>
      </c>
      <c r="BI156" s="14">
        <f t="shared" si="38"/>
        <v>0</v>
      </c>
      <c r="BJ156" s="14">
        <f t="shared" si="39"/>
        <v>0</v>
      </c>
      <c r="BK156" s="15">
        <f>[2]Лист2!$AG307</f>
        <v>0</v>
      </c>
      <c r="BL156" s="14">
        <f>[2]Лист2!$AG153</f>
        <v>0</v>
      </c>
      <c r="BM156" s="15">
        <f>[2]Лист2!$AH307</f>
        <v>0</v>
      </c>
      <c r="BN156" s="14">
        <f>[2]Лист2!$AH153</f>
        <v>0</v>
      </c>
      <c r="BO156" s="15">
        <f>[2]Лист2!$AI307</f>
        <v>0</v>
      </c>
      <c r="BP156" s="14">
        <f>[2]Лист2!$AI153</f>
        <v>0</v>
      </c>
      <c r="BQ156" s="15">
        <f>[2]Лист2!$AM307</f>
        <v>0</v>
      </c>
      <c r="BR156" s="14">
        <f>[2]Лист2!$AM153</f>
        <v>0</v>
      </c>
      <c r="BS156" s="15">
        <f>[2]Лист2!$AJ307</f>
        <v>0</v>
      </c>
      <c r="BT156" s="14">
        <f>[2]Лист2!$AJ153</f>
        <v>0</v>
      </c>
      <c r="BU156" s="15">
        <f>[2]Лист2!$AK307</f>
        <v>0</v>
      </c>
      <c r="BV156" s="14">
        <f>[2]Лист2!$AK153</f>
        <v>0</v>
      </c>
      <c r="BW156" s="15">
        <f>[2]Лист2!$AL307</f>
        <v>0</v>
      </c>
      <c r="BX156" s="14">
        <f>[2]Лист2!$AL153</f>
        <v>0</v>
      </c>
      <c r="BY156" s="15">
        <f>[2]Лист2!$AN307</f>
        <v>0</v>
      </c>
      <c r="BZ156" s="14">
        <f>[2]Лист2!$AN153</f>
        <v>0</v>
      </c>
      <c r="CA156" s="14">
        <f t="shared" si="40"/>
        <v>0</v>
      </c>
      <c r="CB156" s="14">
        <f t="shared" si="41"/>
        <v>0</v>
      </c>
      <c r="CC156" s="15">
        <f>[2]Лист2!$AQ307</f>
        <v>0</v>
      </c>
      <c r="CD156" s="14">
        <f>[2]Лист2!$AQ153</f>
        <v>0</v>
      </c>
      <c r="CE156" s="15">
        <f>[2]Лист2!$AR307</f>
        <v>0</v>
      </c>
      <c r="CF156" s="14">
        <f>[2]Лист2!$AR153</f>
        <v>0</v>
      </c>
      <c r="CG156" s="15">
        <f>[2]Лист2!$AS307</f>
        <v>0</v>
      </c>
      <c r="CH156" s="14">
        <f>[2]Лист2!$AS153</f>
        <v>0</v>
      </c>
      <c r="CI156" s="15">
        <f>[2]Лист2!$AW307</f>
        <v>0</v>
      </c>
      <c r="CJ156" s="14">
        <f>[2]Лист2!$AW153</f>
        <v>0</v>
      </c>
      <c r="CK156" s="15">
        <f>[2]Лист2!$AT307</f>
        <v>0</v>
      </c>
      <c r="CL156" s="14">
        <f>[2]Лист2!$AT153</f>
        <v>0</v>
      </c>
      <c r="CM156" s="15">
        <f>[2]Лист2!$AU307</f>
        <v>0</v>
      </c>
      <c r="CN156" s="14">
        <f>[2]Лист2!$AU153</f>
        <v>0</v>
      </c>
      <c r="CO156" s="15">
        <f>[2]Лист2!$AV307</f>
        <v>0</v>
      </c>
      <c r="CP156" s="14">
        <f>[2]Лист2!$AV153</f>
        <v>0</v>
      </c>
      <c r="CQ156" s="15">
        <f>[2]Лист2!$AX307</f>
        <v>0</v>
      </c>
      <c r="CR156" s="14">
        <f>[2]Лист2!$AX153</f>
        <v>0</v>
      </c>
    </row>
    <row r="157" spans="1:96" s="21" customFormat="1" x14ac:dyDescent="0.2">
      <c r="A157" s="40">
        <v>123</v>
      </c>
      <c r="B157" s="41" t="s">
        <v>295</v>
      </c>
      <c r="C157" s="42">
        <v>330423</v>
      </c>
      <c r="D157" s="43" t="s">
        <v>146</v>
      </c>
      <c r="E157" s="43" t="s">
        <v>129</v>
      </c>
      <c r="F157" s="44" t="s">
        <v>143</v>
      </c>
      <c r="G157" s="45">
        <f t="shared" si="32"/>
        <v>0</v>
      </c>
      <c r="H157" s="45">
        <f>J157+L157+N157</f>
        <v>0</v>
      </c>
      <c r="I157" s="46">
        <f>AA157+AS157+BK157+CC157</f>
        <v>0</v>
      </c>
      <c r="J157" s="45">
        <f t="shared" si="42"/>
        <v>0</v>
      </c>
      <c r="K157" s="46">
        <f t="shared" si="42"/>
        <v>0</v>
      </c>
      <c r="L157" s="45">
        <f t="shared" si="42"/>
        <v>0</v>
      </c>
      <c r="M157" s="46">
        <f t="shared" si="42"/>
        <v>0</v>
      </c>
      <c r="N157" s="45">
        <f t="shared" si="42"/>
        <v>0</v>
      </c>
      <c r="O157" s="46">
        <f t="shared" si="42"/>
        <v>0</v>
      </c>
      <c r="P157" s="45">
        <f t="shared" si="42"/>
        <v>0</v>
      </c>
      <c r="Q157" s="46">
        <f t="shared" si="42"/>
        <v>0</v>
      </c>
      <c r="R157" s="45">
        <f t="shared" si="42"/>
        <v>0</v>
      </c>
      <c r="S157" s="46">
        <f t="shared" si="42"/>
        <v>0</v>
      </c>
      <c r="T157" s="45">
        <f t="shared" si="30"/>
        <v>0</v>
      </c>
      <c r="U157" s="46">
        <f t="shared" si="30"/>
        <v>0</v>
      </c>
      <c r="V157" s="45">
        <f t="shared" si="30"/>
        <v>0</v>
      </c>
      <c r="W157" s="46">
        <f t="shared" si="30"/>
        <v>0</v>
      </c>
      <c r="X157" s="45">
        <f t="shared" si="30"/>
        <v>0</v>
      </c>
      <c r="Y157" s="45">
        <f t="shared" si="34"/>
        <v>0</v>
      </c>
      <c r="Z157" s="45">
        <f t="shared" si="35"/>
        <v>0</v>
      </c>
      <c r="AA157" s="47">
        <f>[2]Лист2!$M308</f>
        <v>0</v>
      </c>
      <c r="AB157" s="48">
        <f>[2]Лист2!M154</f>
        <v>0</v>
      </c>
      <c r="AC157" s="47">
        <f>[2]Лист2!N308</f>
        <v>0</v>
      </c>
      <c r="AD157" s="48">
        <f>[2]Лист2!$N154</f>
        <v>0</v>
      </c>
      <c r="AE157" s="47"/>
      <c r="AF157" s="48">
        <f>[2]Лист2!$O154</f>
        <v>0</v>
      </c>
      <c r="AG157" s="47">
        <f>[2]Лист2!$S308</f>
        <v>0</v>
      </c>
      <c r="AH157" s="48">
        <f>[2]Лист2!$S154</f>
        <v>0</v>
      </c>
      <c r="AI157" s="47">
        <f>[2]Лист2!$P308</f>
        <v>0</v>
      </c>
      <c r="AJ157" s="48">
        <f>[2]Лист2!$P154</f>
        <v>0</v>
      </c>
      <c r="AK157" s="47">
        <f>[2]Лист2!$Q308</f>
        <v>0</v>
      </c>
      <c r="AL157" s="48">
        <f>[2]Лист2!$Q154</f>
        <v>0</v>
      </c>
      <c r="AM157" s="47">
        <f>[2]Лист2!$R308</f>
        <v>0</v>
      </c>
      <c r="AN157" s="48">
        <f>[2]Лист2!$R154</f>
        <v>0</v>
      </c>
      <c r="AO157" s="47">
        <f>[2]Лист2!$T308</f>
        <v>0</v>
      </c>
      <c r="AP157" s="48">
        <f>[2]Лист2!$T154</f>
        <v>0</v>
      </c>
      <c r="AQ157" s="14">
        <f t="shared" si="36"/>
        <v>0</v>
      </c>
      <c r="AR157" s="45">
        <f t="shared" si="37"/>
        <v>0</v>
      </c>
      <c r="AS157" s="47">
        <f>[2]Лист2!$W308</f>
        <v>0</v>
      </c>
      <c r="AT157" s="48">
        <f>[2]Лист2!$W154</f>
        <v>0</v>
      </c>
      <c r="AU157" s="47">
        <f>[2]Лист2!$X308</f>
        <v>0</v>
      </c>
      <c r="AV157" s="48">
        <f>[2]Лист2!$X154</f>
        <v>0</v>
      </c>
      <c r="AW157" s="47"/>
      <c r="AX157" s="48">
        <f>[2]Лист2!$Y154</f>
        <v>0</v>
      </c>
      <c r="AY157" s="47">
        <f>[2]Лист2!$AC308</f>
        <v>0</v>
      </c>
      <c r="AZ157" s="48">
        <f>[2]Лист2!$AC154</f>
        <v>0</v>
      </c>
      <c r="BA157" s="47">
        <f>[2]Лист2!$Z308</f>
        <v>0</v>
      </c>
      <c r="BB157" s="48">
        <f>[2]Лист2!$Z154</f>
        <v>0</v>
      </c>
      <c r="BC157" s="47">
        <f>[2]Лист2!$AA308</f>
        <v>0</v>
      </c>
      <c r="BD157" s="48">
        <f>[2]Лист2!$AA154</f>
        <v>0</v>
      </c>
      <c r="BE157" s="47">
        <f>[2]Лист2!$AB308</f>
        <v>0</v>
      </c>
      <c r="BF157" s="48">
        <f>[2]Лист2!$AB154</f>
        <v>0</v>
      </c>
      <c r="BG157" s="47">
        <f>[2]Лист2!$AD308</f>
        <v>0</v>
      </c>
      <c r="BH157" s="48">
        <f>[2]Лист2!$AD154</f>
        <v>0</v>
      </c>
      <c r="BI157" s="14">
        <f t="shared" si="38"/>
        <v>0</v>
      </c>
      <c r="BJ157" s="45">
        <f t="shared" si="39"/>
        <v>0</v>
      </c>
      <c r="BK157" s="47">
        <f>[2]Лист2!$AG308</f>
        <v>0</v>
      </c>
      <c r="BL157" s="48">
        <f>[2]Лист2!$AG154</f>
        <v>0</v>
      </c>
      <c r="BM157" s="47">
        <f>[2]Лист2!$AH308</f>
        <v>0</v>
      </c>
      <c r="BN157" s="48">
        <f>[2]Лист2!$AH154</f>
        <v>0</v>
      </c>
      <c r="BO157" s="47"/>
      <c r="BP157" s="48">
        <f>[2]Лист2!$AI154</f>
        <v>0</v>
      </c>
      <c r="BQ157" s="47">
        <f>[2]Лист2!$AM308</f>
        <v>0</v>
      </c>
      <c r="BR157" s="48">
        <f>[2]Лист2!$AM154</f>
        <v>0</v>
      </c>
      <c r="BS157" s="47">
        <f>[2]Лист2!$AJ308</f>
        <v>0</v>
      </c>
      <c r="BT157" s="48">
        <f>[2]Лист2!$AJ154</f>
        <v>0</v>
      </c>
      <c r="BU157" s="47">
        <f>[2]Лист2!$AK308</f>
        <v>0</v>
      </c>
      <c r="BV157" s="48">
        <f>[2]Лист2!$AK154</f>
        <v>0</v>
      </c>
      <c r="BW157" s="47">
        <f>[2]Лист2!$AL308</f>
        <v>0</v>
      </c>
      <c r="BX157" s="48">
        <f>[2]Лист2!$AL154</f>
        <v>0</v>
      </c>
      <c r="BY157" s="47">
        <f>[2]Лист2!$AN308</f>
        <v>0</v>
      </c>
      <c r="BZ157" s="48">
        <f>[2]Лист2!$AN154</f>
        <v>0</v>
      </c>
      <c r="CA157" s="45">
        <f t="shared" si="40"/>
        <v>0</v>
      </c>
      <c r="CB157" s="14">
        <f t="shared" si="41"/>
        <v>0</v>
      </c>
      <c r="CC157" s="47">
        <f>[2]Лист2!$AQ308</f>
        <v>0</v>
      </c>
      <c r="CD157" s="48">
        <f>[2]Лист2!$AQ154</f>
        <v>0</v>
      </c>
      <c r="CE157" s="47">
        <f>[2]Лист2!$AR308</f>
        <v>0</v>
      </c>
      <c r="CF157" s="48">
        <f>[2]Лист2!$AR154</f>
        <v>0</v>
      </c>
      <c r="CG157" s="47"/>
      <c r="CH157" s="48">
        <f>[2]Лист2!$AS154</f>
        <v>0</v>
      </c>
      <c r="CI157" s="47">
        <f>[2]Лист2!$AW308</f>
        <v>0</v>
      </c>
      <c r="CJ157" s="48">
        <f>[2]Лист2!$AW154</f>
        <v>0</v>
      </c>
      <c r="CK157" s="47">
        <f>[2]Лист2!$AT308</f>
        <v>0</v>
      </c>
      <c r="CL157" s="48">
        <f>[2]Лист2!$AT154</f>
        <v>0</v>
      </c>
      <c r="CM157" s="47">
        <f>[2]Лист2!$AU308</f>
        <v>0</v>
      </c>
      <c r="CN157" s="48">
        <f>[2]Лист2!$AU154</f>
        <v>0</v>
      </c>
      <c r="CO157" s="47">
        <f>[2]Лист2!$AV308</f>
        <v>0</v>
      </c>
      <c r="CP157" s="48">
        <f>[2]Лист2!$AV154</f>
        <v>0</v>
      </c>
      <c r="CQ157" s="47">
        <f>[2]Лист2!$AX308</f>
        <v>0</v>
      </c>
      <c r="CR157" s="48">
        <f>[2]Лист2!$AX154</f>
        <v>0</v>
      </c>
    </row>
    <row r="158" spans="1:96" s="21" customFormat="1" ht="14.25" x14ac:dyDescent="0.2">
      <c r="A158" s="49"/>
      <c r="B158" s="50" t="s">
        <v>118</v>
      </c>
      <c r="C158" s="49"/>
      <c r="D158" s="51"/>
      <c r="E158" s="52"/>
      <c r="F158" s="53"/>
      <c r="G158" s="78">
        <f>SUBTOTAL(109,G9:G157)</f>
        <v>9732852075.7099991</v>
      </c>
      <c r="H158" s="78">
        <f>SUBTOTAL(109,H9:H157)</f>
        <v>3742734773.9200001</v>
      </c>
      <c r="I158" s="77">
        <f t="shared" ref="I158:X158" si="43">SUBTOTAL(109,I9:I157)</f>
        <v>2294285</v>
      </c>
      <c r="J158" s="78">
        <f t="shared" si="43"/>
        <v>1170229609.4100001</v>
      </c>
      <c r="K158" s="77">
        <f t="shared" si="43"/>
        <v>433120</v>
      </c>
      <c r="L158" s="78">
        <f t="shared" si="43"/>
        <v>262048342.87</v>
      </c>
      <c r="M158" s="77">
        <f t="shared" si="43"/>
        <v>1475901</v>
      </c>
      <c r="N158" s="78">
        <f t="shared" si="43"/>
        <v>2310456821.6399999</v>
      </c>
      <c r="O158" s="77">
        <f t="shared" si="43"/>
        <v>47024</v>
      </c>
      <c r="P158" s="78">
        <f t="shared" si="43"/>
        <v>883095251.29999995</v>
      </c>
      <c r="Q158" s="77">
        <f t="shared" si="43"/>
        <v>123072</v>
      </c>
      <c r="R158" s="26">
        <f t="shared" si="43"/>
        <v>4465064631.6199999</v>
      </c>
      <c r="S158" s="77">
        <f t="shared" si="43"/>
        <v>2484</v>
      </c>
      <c r="T158" s="78">
        <f t="shared" si="43"/>
        <v>83738893.209999993</v>
      </c>
      <c r="U158" s="77">
        <f t="shared" si="43"/>
        <v>4257</v>
      </c>
      <c r="V158" s="78">
        <f t="shared" si="43"/>
        <v>636547998.85000002</v>
      </c>
      <c r="W158" s="77">
        <f t="shared" si="43"/>
        <v>225214</v>
      </c>
      <c r="X158" s="78">
        <f t="shared" si="43"/>
        <v>641957418.87</v>
      </c>
      <c r="Y158" s="26">
        <f>SUBTOTAL(109,Y9:Y157)</f>
        <v>2603522183.2399998</v>
      </c>
      <c r="Z158" s="26">
        <f t="shared" ref="Z158:AP158" si="44">SUBTOTAL(109,Z9:Z157)</f>
        <v>972391497.75</v>
      </c>
      <c r="AA158" s="25">
        <f t="shared" si="44"/>
        <v>599244</v>
      </c>
      <c r="AB158" s="26">
        <f t="shared" si="44"/>
        <v>311464329.01999998</v>
      </c>
      <c r="AC158" s="25">
        <f t="shared" si="44"/>
        <v>119191</v>
      </c>
      <c r="AD158" s="26">
        <f t="shared" si="44"/>
        <v>74961784.049999997</v>
      </c>
      <c r="AE158" s="25">
        <f t="shared" si="44"/>
        <v>373865</v>
      </c>
      <c r="AF158" s="26">
        <f t="shared" si="44"/>
        <v>585965384.67999995</v>
      </c>
      <c r="AG158" s="25">
        <f t="shared" si="44"/>
        <v>12383</v>
      </c>
      <c r="AH158" s="26">
        <f t="shared" si="44"/>
        <v>229045150.94</v>
      </c>
      <c r="AI158" s="25">
        <f t="shared" si="44"/>
        <v>34121</v>
      </c>
      <c r="AJ158" s="26">
        <f t="shared" si="44"/>
        <v>1265195196.45</v>
      </c>
      <c r="AK158" s="25">
        <f t="shared" si="44"/>
        <v>397</v>
      </c>
      <c r="AL158" s="26">
        <f t="shared" si="44"/>
        <v>12778536.220000001</v>
      </c>
      <c r="AM158" s="25">
        <f t="shared" si="44"/>
        <v>785</v>
      </c>
      <c r="AN158" s="26">
        <f t="shared" si="44"/>
        <v>117229147.67</v>
      </c>
      <c r="AO158" s="25">
        <f t="shared" si="44"/>
        <v>51300</v>
      </c>
      <c r="AP158" s="26">
        <f t="shared" si="44"/>
        <v>136890338.09999999</v>
      </c>
      <c r="AQ158" s="26">
        <f>SUBTOTAL(109,AQ9:AQ157)</f>
        <v>2293009636.1300001</v>
      </c>
      <c r="AR158" s="26">
        <f t="shared" ref="AR158:BH158" si="45">SUBTOTAL(109,AR9:AR157)</f>
        <v>891239254.84000003</v>
      </c>
      <c r="AS158" s="25">
        <f t="shared" si="45"/>
        <v>543736</v>
      </c>
      <c r="AT158" s="26">
        <f t="shared" si="45"/>
        <v>274190129.63</v>
      </c>
      <c r="AU158" s="25">
        <f t="shared" si="45"/>
        <v>104199</v>
      </c>
      <c r="AV158" s="26">
        <f t="shared" si="45"/>
        <v>62251422.259999998</v>
      </c>
      <c r="AW158" s="25">
        <f t="shared" si="45"/>
        <v>342867</v>
      </c>
      <c r="AX158" s="26">
        <f t="shared" si="45"/>
        <v>554797702.95000005</v>
      </c>
      <c r="AY158" s="25">
        <f t="shared" si="45"/>
        <v>10869</v>
      </c>
      <c r="AZ158" s="26">
        <f t="shared" si="45"/>
        <v>206594823.58000001</v>
      </c>
      <c r="BA158" s="25">
        <f t="shared" si="45"/>
        <v>28843</v>
      </c>
      <c r="BB158" s="26">
        <f t="shared" si="45"/>
        <v>1023291897.15</v>
      </c>
      <c r="BC158" s="25">
        <f t="shared" si="45"/>
        <v>492</v>
      </c>
      <c r="BD158" s="26">
        <f t="shared" si="45"/>
        <v>18956839.77</v>
      </c>
      <c r="BE158" s="25">
        <f t="shared" si="45"/>
        <v>1322</v>
      </c>
      <c r="BF158" s="26">
        <f t="shared" si="45"/>
        <v>193552331.91999999</v>
      </c>
      <c r="BG158" s="25">
        <f t="shared" si="45"/>
        <v>54905</v>
      </c>
      <c r="BH158" s="26">
        <f t="shared" si="45"/>
        <v>171883660.56</v>
      </c>
      <c r="BI158" s="26">
        <f>SUBTOTAL(109,BI9:BI157)</f>
        <v>2501191248.4400001</v>
      </c>
      <c r="BJ158" s="26">
        <f t="shared" ref="BJ158:BZ158" si="46">SUBTOTAL(109,BJ9:BJ157)</f>
        <v>941269140.13999999</v>
      </c>
      <c r="BK158" s="25">
        <f t="shared" si="46"/>
        <v>548417</v>
      </c>
      <c r="BL158" s="26">
        <f t="shared" si="46"/>
        <v>294067474.52999997</v>
      </c>
      <c r="BM158" s="25">
        <f t="shared" si="46"/>
        <v>97308</v>
      </c>
      <c r="BN158" s="26">
        <f t="shared" si="46"/>
        <v>58742548.07</v>
      </c>
      <c r="BO158" s="25">
        <f t="shared" si="46"/>
        <v>349143</v>
      </c>
      <c r="BP158" s="26">
        <f t="shared" si="46"/>
        <v>588459117.53999996</v>
      </c>
      <c r="BQ158" s="25">
        <f t="shared" si="46"/>
        <v>11326</v>
      </c>
      <c r="BR158" s="26">
        <f t="shared" si="46"/>
        <v>230783553.65000001</v>
      </c>
      <c r="BS158" s="25">
        <f t="shared" si="46"/>
        <v>32169</v>
      </c>
      <c r="BT158" s="26">
        <f t="shared" si="46"/>
        <v>1162792234.8699999</v>
      </c>
      <c r="BU158" s="25">
        <f t="shared" si="46"/>
        <v>738</v>
      </c>
      <c r="BV158" s="26">
        <f t="shared" si="46"/>
        <v>24168026.559999999</v>
      </c>
      <c r="BW158" s="25">
        <f t="shared" si="46"/>
        <v>1141</v>
      </c>
      <c r="BX158" s="26">
        <f t="shared" si="46"/>
        <v>173424526.50999999</v>
      </c>
      <c r="BY158" s="25">
        <f t="shared" si="46"/>
        <v>54740</v>
      </c>
      <c r="BZ158" s="26">
        <f t="shared" si="46"/>
        <v>166346319.78</v>
      </c>
      <c r="CA158" s="26">
        <f>SUBTOTAL(109,CA9:CA157)</f>
        <v>2335129007.9000001</v>
      </c>
      <c r="CB158" s="26">
        <f t="shared" ref="CB158:CR158" si="47">SUBTOTAL(109,CB9:CB157)</f>
        <v>937834881.19000006</v>
      </c>
      <c r="CC158" s="25">
        <f t="shared" si="47"/>
        <v>602888</v>
      </c>
      <c r="CD158" s="26">
        <f t="shared" si="47"/>
        <v>290507676.23000002</v>
      </c>
      <c r="CE158" s="25">
        <f t="shared" si="47"/>
        <v>112422</v>
      </c>
      <c r="CF158" s="26">
        <f t="shared" si="47"/>
        <v>66092588.490000002</v>
      </c>
      <c r="CG158" s="25">
        <f t="shared" si="47"/>
        <v>410026</v>
      </c>
      <c r="CH158" s="26">
        <f t="shared" si="47"/>
        <v>581234616.47000003</v>
      </c>
      <c r="CI158" s="25">
        <f t="shared" si="47"/>
        <v>12446</v>
      </c>
      <c r="CJ158" s="26">
        <f t="shared" si="47"/>
        <v>216671723.13</v>
      </c>
      <c r="CK158" s="25">
        <f t="shared" si="47"/>
        <v>27939</v>
      </c>
      <c r="CL158" s="26">
        <f t="shared" si="47"/>
        <v>1013785303.15</v>
      </c>
      <c r="CM158" s="25">
        <f t="shared" si="47"/>
        <v>857</v>
      </c>
      <c r="CN158" s="26">
        <f t="shared" si="47"/>
        <v>27835490.66</v>
      </c>
      <c r="CO158" s="25">
        <f t="shared" si="47"/>
        <v>1009</v>
      </c>
      <c r="CP158" s="26">
        <f t="shared" si="47"/>
        <v>152341992.75</v>
      </c>
      <c r="CQ158" s="25">
        <f t="shared" si="47"/>
        <v>64269</v>
      </c>
      <c r="CR158" s="26">
        <f t="shared" si="47"/>
        <v>166837100.43000001</v>
      </c>
    </row>
    <row r="159" spans="1:96" x14ac:dyDescent="0.25">
      <c r="AZ159" s="76"/>
    </row>
    <row r="160" spans="1:96" s="19" customFormat="1" x14ac:dyDescent="0.25">
      <c r="A160" s="4"/>
      <c r="B160" s="4" t="s">
        <v>296</v>
      </c>
      <c r="C160" s="85">
        <f>C158-D158-L158-N158-T158</f>
        <v>-2656244057.7199998</v>
      </c>
      <c r="D160" s="85">
        <f>D158-F158-H158-J158</f>
        <v>-4912964383.3299999</v>
      </c>
      <c r="E160" s="56"/>
      <c r="F160" s="56"/>
      <c r="G160" s="85">
        <f>G158-H158-P158-R158-X158</f>
        <v>0</v>
      </c>
      <c r="H160" s="85">
        <f>H158-J158-L158-N158</f>
        <v>0</v>
      </c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>
        <f>Y158-Z158-AH158-AJ158-AP158</f>
        <v>0</v>
      </c>
      <c r="Z160" s="85">
        <f>Z158-AB158-AD158-AF158</f>
        <v>0</v>
      </c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7"/>
      <c r="AP160" s="87"/>
      <c r="AQ160" s="85">
        <f>AQ158-AR158-AZ158-BB158-BH158</f>
        <v>0</v>
      </c>
      <c r="AR160" s="85">
        <f>AR158-AT158-AV158-AX158</f>
        <v>0</v>
      </c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7"/>
      <c r="BH160" s="87"/>
      <c r="BI160" s="85">
        <f>BI158-BJ158-BR158-BT158-BZ158</f>
        <v>0</v>
      </c>
      <c r="BJ160" s="85">
        <f>BJ158-BL158-BN158-BP158</f>
        <v>0</v>
      </c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5">
        <f>CA158-CB158-CJ158-CL158-CR158</f>
        <v>0</v>
      </c>
      <c r="CB160" s="85">
        <f>CB158-CD158-CF158-CH158</f>
        <v>0</v>
      </c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</row>
    <row r="161" spans="1:96" s="19" customFormat="1" ht="17.25" customHeight="1" x14ac:dyDescent="0.25">
      <c r="A161" s="4"/>
      <c r="B161" s="4"/>
      <c r="C161" s="56"/>
      <c r="D161" s="56"/>
      <c r="E161" s="56"/>
      <c r="F161" s="56"/>
      <c r="G161" s="85"/>
      <c r="H161" s="85">
        <f>H158-J158-L158-N158</f>
        <v>0</v>
      </c>
      <c r="I161" s="56"/>
      <c r="J161" s="56"/>
      <c r="K161" s="56"/>
      <c r="L161" s="56"/>
      <c r="M161" s="56"/>
      <c r="N161" s="56"/>
      <c r="O161" s="56"/>
      <c r="P161" s="56"/>
      <c r="Q161" s="56"/>
      <c r="R161" s="85"/>
      <c r="S161" s="85"/>
      <c r="T161" s="56"/>
      <c r="U161" s="56"/>
      <c r="V161" s="56"/>
      <c r="W161" s="56"/>
      <c r="X161" s="56"/>
      <c r="Y161" s="56"/>
      <c r="Z161" s="5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56"/>
      <c r="AR161" s="5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56"/>
      <c r="BJ161" s="5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56"/>
      <c r="CB161" s="5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</row>
    <row r="162" spans="1:96" s="19" customFormat="1" x14ac:dyDescent="0.25">
      <c r="A162" s="4"/>
      <c r="B162" s="4" t="s">
        <v>297</v>
      </c>
      <c r="C162" s="85">
        <f t="shared" ref="C162:X162" si="48">C158-U158-AM158-BE158-BW158</f>
        <v>-7505</v>
      </c>
      <c r="D162" s="85">
        <f t="shared" si="48"/>
        <v>-1120754004.95</v>
      </c>
      <c r="E162" s="85">
        <f>E158-W158-AO158-BG158-BY158</f>
        <v>-386159</v>
      </c>
      <c r="F162" s="85">
        <f t="shared" si="48"/>
        <v>-1117077737.3099999</v>
      </c>
      <c r="G162" s="85">
        <f>G158-Y158-AQ158-BI158-CA158</f>
        <v>0</v>
      </c>
      <c r="H162" s="85">
        <f t="shared" si="48"/>
        <v>0</v>
      </c>
      <c r="I162" s="85">
        <f t="shared" si="48"/>
        <v>0</v>
      </c>
      <c r="J162" s="85">
        <f t="shared" si="48"/>
        <v>0</v>
      </c>
      <c r="K162" s="85">
        <f t="shared" si="48"/>
        <v>0</v>
      </c>
      <c r="L162" s="85">
        <f t="shared" si="48"/>
        <v>0</v>
      </c>
      <c r="M162" s="85">
        <f t="shared" si="48"/>
        <v>0</v>
      </c>
      <c r="N162" s="85">
        <f t="shared" si="48"/>
        <v>0</v>
      </c>
      <c r="O162" s="85">
        <f t="shared" si="48"/>
        <v>0</v>
      </c>
      <c r="P162" s="85">
        <f t="shared" si="48"/>
        <v>0</v>
      </c>
      <c r="Q162" s="85">
        <f>Q158-AI158-BA158-BS158-CK158</f>
        <v>0</v>
      </c>
      <c r="R162" s="85">
        <f t="shared" si="48"/>
        <v>0</v>
      </c>
      <c r="S162" s="85">
        <f t="shared" si="48"/>
        <v>0</v>
      </c>
      <c r="T162" s="85">
        <f t="shared" si="48"/>
        <v>0</v>
      </c>
      <c r="U162" s="85">
        <f t="shared" si="48"/>
        <v>0</v>
      </c>
      <c r="V162" s="85">
        <f t="shared" si="48"/>
        <v>0</v>
      </c>
      <c r="W162" s="85">
        <f>W158-AO158-BG158-BY158-CQ158</f>
        <v>0</v>
      </c>
      <c r="X162" s="85">
        <f t="shared" si="48"/>
        <v>0</v>
      </c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</row>
    <row r="163" spans="1:96" s="19" customFormat="1" x14ac:dyDescent="0.25">
      <c r="A163" s="4"/>
      <c r="B163" s="5"/>
      <c r="C163" s="5"/>
      <c r="D163" s="5"/>
      <c r="E163" s="5"/>
      <c r="F163" s="13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</row>
    <row r="164" spans="1:96" s="19" customFormat="1" x14ac:dyDescent="0.25">
      <c r="A164" s="4"/>
      <c r="B164" s="5"/>
      <c r="C164" s="5"/>
      <c r="D164" s="5"/>
      <c r="E164" s="5"/>
      <c r="F164" s="13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</row>
    <row r="165" spans="1:96" s="19" customFormat="1" x14ac:dyDescent="0.25">
      <c r="A165" s="4"/>
      <c r="B165" s="5"/>
      <c r="C165" s="5"/>
      <c r="D165" s="5"/>
      <c r="E165" s="5"/>
      <c r="F165" s="13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</row>
  </sheetData>
  <mergeCells count="98">
    <mergeCell ref="CQ6:CQ7"/>
    <mergeCell ref="CR6:CR7"/>
    <mergeCell ref="CI6:CI7"/>
    <mergeCell ref="CJ6:CJ7"/>
    <mergeCell ref="CK6:CK7"/>
    <mergeCell ref="CL6:CL7"/>
    <mergeCell ref="CM6:CN6"/>
    <mergeCell ref="CO6:CP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CG6:CH6"/>
    <mergeCell ref="BZ6:BZ7"/>
    <mergeCell ref="CB6:CB7"/>
    <mergeCell ref="CC6:CD6"/>
    <mergeCell ref="CE6:CF6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U1:X1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  <mergeCell ref="A2:X2"/>
  </mergeCells>
  <printOptions horizontalCentered="1"/>
  <pageMargins left="0.23622047244094491" right="0.23622047244094491" top="0.39370078740157483" bottom="0.23622047244094491" header="0.31496062992125984" footer="0.31496062992125984"/>
  <pageSetup paperSize="9" scale="33" fitToHeight="2" orientation="landscape" r:id="rId1"/>
  <colBreaks count="4" manualBreakCount="4">
    <brk id="24" max="150" man="1"/>
    <brk id="42" max="150" man="1"/>
    <brk id="60" max="150" man="1"/>
    <brk id="78" max="1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65"/>
  <sheetViews>
    <sheetView showZeros="0" view="pageBreakPreview" zoomScale="90" zoomScaleNormal="100" zoomScaleSheetLayoutView="90" workbookViewId="0">
      <pane xSplit="6" ySplit="8" topLeftCell="G141" activePane="bottomRight" state="frozen"/>
      <selection pane="topRight" activeCell="G1" sqref="G1"/>
      <selection pane="bottomLeft" activeCell="A9" sqref="A9"/>
      <selection pane="bottomRight" activeCell="A152" sqref="A152:XFD152"/>
    </sheetView>
  </sheetViews>
  <sheetFormatPr defaultColWidth="9.140625" defaultRowHeight="15" x14ac:dyDescent="0.25"/>
  <cols>
    <col min="1" max="1" width="6.28515625" style="4" customWidth="1"/>
    <col min="2" max="2" width="75.42578125" style="5" customWidth="1"/>
    <col min="3" max="5" width="15.7109375" style="5" hidden="1" customWidth="1"/>
    <col min="6" max="6" width="15.7109375" style="13" hidden="1" customWidth="1"/>
    <col min="7" max="8" width="16.7109375" style="6" customWidth="1"/>
    <col min="9" max="9" width="13.5703125" style="6" customWidth="1"/>
    <col min="10" max="10" width="17.7109375" style="6" customWidth="1"/>
    <col min="11" max="11" width="11.85546875" style="6" customWidth="1"/>
    <col min="12" max="12" width="14.42578125" style="6" customWidth="1"/>
    <col min="13" max="13" width="12" style="6" customWidth="1"/>
    <col min="14" max="14" width="17.7109375" style="6" customWidth="1"/>
    <col min="15" max="15" width="13.7109375" style="6" customWidth="1"/>
    <col min="16" max="16" width="17.140625" style="6" customWidth="1"/>
    <col min="17" max="17" width="11.28515625" style="6" customWidth="1"/>
    <col min="18" max="18" width="16.28515625" style="6" customWidth="1"/>
    <col min="19" max="19" width="12.42578125" style="6" customWidth="1"/>
    <col min="20" max="20" width="14.5703125" style="6" customWidth="1"/>
    <col min="21" max="21" width="11.28515625" style="6" customWidth="1"/>
    <col min="22" max="22" width="16.7109375" style="6" customWidth="1"/>
    <col min="23" max="23" width="10.42578125" style="6" customWidth="1"/>
    <col min="24" max="24" width="16.7109375" style="6" customWidth="1"/>
    <col min="25" max="25" width="19.28515625" style="1" customWidth="1"/>
    <col min="26" max="36" width="15.7109375" style="1" customWidth="1"/>
    <col min="37" max="37" width="10.7109375" style="1" customWidth="1"/>
    <col min="38" max="38" width="15.7109375" style="1" customWidth="1"/>
    <col min="39" max="39" width="9.140625" style="1"/>
    <col min="40" max="40" width="15.7109375" style="1" customWidth="1"/>
    <col min="41" max="41" width="9.140625" style="1"/>
    <col min="42" max="42" width="16.140625" style="1" customWidth="1"/>
    <col min="43" max="43" width="13.7109375" style="1" customWidth="1"/>
    <col min="44" max="44" width="13.5703125" style="1" customWidth="1"/>
    <col min="45" max="95" width="15.7109375" style="1" customWidth="1"/>
    <col min="96" max="96" width="16.7109375" style="1" customWidth="1"/>
    <col min="97" max="16384" width="9.140625" style="1"/>
  </cols>
  <sheetData>
    <row r="1" spans="1:96" ht="82.5" customHeight="1" x14ac:dyDescent="0.25">
      <c r="A1" s="1"/>
      <c r="B1" s="2"/>
      <c r="C1" s="2"/>
      <c r="D1" s="2"/>
      <c r="E1" s="2"/>
      <c r="F1" s="11"/>
      <c r="U1" s="103" t="s">
        <v>302</v>
      </c>
      <c r="V1" s="109"/>
      <c r="W1" s="109"/>
      <c r="X1" s="109"/>
    </row>
    <row r="2" spans="1:96" ht="18.75" customHeight="1" x14ac:dyDescent="0.3">
      <c r="A2" s="119" t="s">
        <v>159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96" ht="10.9" customHeight="1" x14ac:dyDescent="0.25">
      <c r="A3" s="1"/>
      <c r="B3" s="2"/>
      <c r="C3" s="2"/>
      <c r="D3" s="2"/>
      <c r="E3" s="2"/>
      <c r="F3" s="11"/>
    </row>
    <row r="4" spans="1:96" ht="15" customHeight="1" x14ac:dyDescent="0.25">
      <c r="A4" s="110" t="s">
        <v>0</v>
      </c>
      <c r="B4" s="110" t="s">
        <v>1</v>
      </c>
      <c r="C4" s="110" t="s">
        <v>119</v>
      </c>
      <c r="D4" s="110" t="s">
        <v>120</v>
      </c>
      <c r="E4" s="110" t="s">
        <v>121</v>
      </c>
      <c r="F4" s="110" t="s">
        <v>122</v>
      </c>
      <c r="G4" s="113" t="s">
        <v>160</v>
      </c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3" t="s">
        <v>155</v>
      </c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3" t="s">
        <v>156</v>
      </c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3" t="s">
        <v>157</v>
      </c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3" t="s">
        <v>158</v>
      </c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</row>
    <row r="5" spans="1:96" ht="44.25" customHeight="1" x14ac:dyDescent="0.25">
      <c r="A5" s="111"/>
      <c r="B5" s="111"/>
      <c r="C5" s="111"/>
      <c r="D5" s="111"/>
      <c r="E5" s="111"/>
      <c r="F5" s="111"/>
      <c r="G5" s="117" t="s">
        <v>95</v>
      </c>
      <c r="H5" s="115" t="s">
        <v>81</v>
      </c>
      <c r="I5" s="116"/>
      <c r="J5" s="116"/>
      <c r="K5" s="116"/>
      <c r="L5" s="116"/>
      <c r="M5" s="116"/>
      <c r="N5" s="116"/>
      <c r="O5" s="115" t="s">
        <v>88</v>
      </c>
      <c r="P5" s="116"/>
      <c r="Q5" s="115" t="s">
        <v>91</v>
      </c>
      <c r="R5" s="116"/>
      <c r="S5" s="116"/>
      <c r="T5" s="116"/>
      <c r="U5" s="116"/>
      <c r="V5" s="116"/>
      <c r="W5" s="115" t="s">
        <v>92</v>
      </c>
      <c r="X5" s="116"/>
      <c r="Y5" s="117" t="s">
        <v>95</v>
      </c>
      <c r="Z5" s="115" t="s">
        <v>81</v>
      </c>
      <c r="AA5" s="116"/>
      <c r="AB5" s="116"/>
      <c r="AC5" s="116"/>
      <c r="AD5" s="116"/>
      <c r="AE5" s="116"/>
      <c r="AF5" s="116"/>
      <c r="AG5" s="115" t="s">
        <v>88</v>
      </c>
      <c r="AH5" s="116"/>
      <c r="AI5" s="115" t="s">
        <v>91</v>
      </c>
      <c r="AJ5" s="116"/>
      <c r="AK5" s="116"/>
      <c r="AL5" s="116"/>
      <c r="AM5" s="116"/>
      <c r="AN5" s="116"/>
      <c r="AO5" s="115" t="s">
        <v>92</v>
      </c>
      <c r="AP5" s="116"/>
      <c r="AQ5" s="117" t="s">
        <v>95</v>
      </c>
      <c r="AR5" s="115" t="s">
        <v>81</v>
      </c>
      <c r="AS5" s="116"/>
      <c r="AT5" s="116"/>
      <c r="AU5" s="116"/>
      <c r="AV5" s="116"/>
      <c r="AW5" s="116"/>
      <c r="AX5" s="116"/>
      <c r="AY5" s="115" t="s">
        <v>88</v>
      </c>
      <c r="AZ5" s="116"/>
      <c r="BA5" s="115" t="s">
        <v>91</v>
      </c>
      <c r="BB5" s="116"/>
      <c r="BC5" s="116"/>
      <c r="BD5" s="116"/>
      <c r="BE5" s="116"/>
      <c r="BF5" s="116"/>
      <c r="BG5" s="115" t="s">
        <v>92</v>
      </c>
      <c r="BH5" s="116"/>
      <c r="BI5" s="117" t="s">
        <v>95</v>
      </c>
      <c r="BJ5" s="115" t="s">
        <v>81</v>
      </c>
      <c r="BK5" s="116"/>
      <c r="BL5" s="116"/>
      <c r="BM5" s="116"/>
      <c r="BN5" s="116"/>
      <c r="BO5" s="116"/>
      <c r="BP5" s="116"/>
      <c r="BQ5" s="115" t="s">
        <v>88</v>
      </c>
      <c r="BR5" s="116"/>
      <c r="BS5" s="115" t="s">
        <v>91</v>
      </c>
      <c r="BT5" s="116"/>
      <c r="BU5" s="116"/>
      <c r="BV5" s="116"/>
      <c r="BW5" s="116"/>
      <c r="BX5" s="116"/>
      <c r="BY5" s="115" t="s">
        <v>92</v>
      </c>
      <c r="BZ5" s="116"/>
      <c r="CA5" s="117" t="s">
        <v>95</v>
      </c>
      <c r="CB5" s="115" t="s">
        <v>81</v>
      </c>
      <c r="CC5" s="116"/>
      <c r="CD5" s="116"/>
      <c r="CE5" s="116"/>
      <c r="CF5" s="116"/>
      <c r="CG5" s="116"/>
      <c r="CH5" s="116"/>
      <c r="CI5" s="115" t="s">
        <v>88</v>
      </c>
      <c r="CJ5" s="116"/>
      <c r="CK5" s="115" t="s">
        <v>91</v>
      </c>
      <c r="CL5" s="116"/>
      <c r="CM5" s="116"/>
      <c r="CN5" s="116"/>
      <c r="CO5" s="116"/>
      <c r="CP5" s="116"/>
      <c r="CQ5" s="115" t="s">
        <v>92</v>
      </c>
      <c r="CR5" s="116"/>
    </row>
    <row r="6" spans="1:96" ht="22.9" customHeight="1" x14ac:dyDescent="0.25">
      <c r="A6" s="111"/>
      <c r="B6" s="111"/>
      <c r="C6" s="111"/>
      <c r="D6" s="111"/>
      <c r="E6" s="111"/>
      <c r="F6" s="111"/>
      <c r="G6" s="118"/>
      <c r="H6" s="115" t="s">
        <v>94</v>
      </c>
      <c r="I6" s="115" t="s">
        <v>83</v>
      </c>
      <c r="J6" s="116"/>
      <c r="K6" s="115" t="s">
        <v>85</v>
      </c>
      <c r="L6" s="116"/>
      <c r="M6" s="115" t="s">
        <v>86</v>
      </c>
      <c r="N6" s="116"/>
      <c r="O6" s="115" t="s">
        <v>89</v>
      </c>
      <c r="P6" s="115" t="s">
        <v>82</v>
      </c>
      <c r="Q6" s="115" t="s">
        <v>96</v>
      </c>
      <c r="R6" s="115" t="s">
        <v>94</v>
      </c>
      <c r="S6" s="115" t="s">
        <v>97</v>
      </c>
      <c r="T6" s="116"/>
      <c r="U6" s="115" t="s">
        <v>98</v>
      </c>
      <c r="V6" s="116"/>
      <c r="W6" s="115" t="s">
        <v>93</v>
      </c>
      <c r="X6" s="115" t="s">
        <v>82</v>
      </c>
      <c r="Y6" s="118"/>
      <c r="Z6" s="115" t="s">
        <v>94</v>
      </c>
      <c r="AA6" s="115" t="s">
        <v>83</v>
      </c>
      <c r="AB6" s="116"/>
      <c r="AC6" s="115" t="s">
        <v>85</v>
      </c>
      <c r="AD6" s="116"/>
      <c r="AE6" s="115" t="s">
        <v>86</v>
      </c>
      <c r="AF6" s="116"/>
      <c r="AG6" s="115" t="s">
        <v>89</v>
      </c>
      <c r="AH6" s="115" t="s">
        <v>82</v>
      </c>
      <c r="AI6" s="115" t="s">
        <v>96</v>
      </c>
      <c r="AJ6" s="115" t="s">
        <v>94</v>
      </c>
      <c r="AK6" s="115" t="s">
        <v>97</v>
      </c>
      <c r="AL6" s="116"/>
      <c r="AM6" s="115" t="s">
        <v>98</v>
      </c>
      <c r="AN6" s="116"/>
      <c r="AO6" s="115" t="s">
        <v>93</v>
      </c>
      <c r="AP6" s="115" t="s">
        <v>82</v>
      </c>
      <c r="AQ6" s="118"/>
      <c r="AR6" s="115" t="s">
        <v>94</v>
      </c>
      <c r="AS6" s="115" t="s">
        <v>83</v>
      </c>
      <c r="AT6" s="116"/>
      <c r="AU6" s="115" t="s">
        <v>85</v>
      </c>
      <c r="AV6" s="116"/>
      <c r="AW6" s="115" t="s">
        <v>86</v>
      </c>
      <c r="AX6" s="116"/>
      <c r="AY6" s="115" t="s">
        <v>89</v>
      </c>
      <c r="AZ6" s="115" t="s">
        <v>82</v>
      </c>
      <c r="BA6" s="115" t="s">
        <v>96</v>
      </c>
      <c r="BB6" s="115" t="s">
        <v>94</v>
      </c>
      <c r="BC6" s="115" t="s">
        <v>97</v>
      </c>
      <c r="BD6" s="116"/>
      <c r="BE6" s="115" t="s">
        <v>98</v>
      </c>
      <c r="BF6" s="116"/>
      <c r="BG6" s="115" t="s">
        <v>93</v>
      </c>
      <c r="BH6" s="115" t="s">
        <v>82</v>
      </c>
      <c r="BI6" s="118"/>
      <c r="BJ6" s="115" t="s">
        <v>94</v>
      </c>
      <c r="BK6" s="115" t="s">
        <v>83</v>
      </c>
      <c r="BL6" s="116"/>
      <c r="BM6" s="115" t="s">
        <v>85</v>
      </c>
      <c r="BN6" s="116"/>
      <c r="BO6" s="115" t="s">
        <v>86</v>
      </c>
      <c r="BP6" s="116"/>
      <c r="BQ6" s="115" t="s">
        <v>89</v>
      </c>
      <c r="BR6" s="115" t="s">
        <v>82</v>
      </c>
      <c r="BS6" s="115" t="s">
        <v>96</v>
      </c>
      <c r="BT6" s="115" t="s">
        <v>94</v>
      </c>
      <c r="BU6" s="115" t="s">
        <v>97</v>
      </c>
      <c r="BV6" s="116"/>
      <c r="BW6" s="115" t="s">
        <v>98</v>
      </c>
      <c r="BX6" s="116"/>
      <c r="BY6" s="115" t="s">
        <v>93</v>
      </c>
      <c r="BZ6" s="115" t="s">
        <v>82</v>
      </c>
      <c r="CA6" s="118"/>
      <c r="CB6" s="115" t="s">
        <v>94</v>
      </c>
      <c r="CC6" s="115" t="s">
        <v>83</v>
      </c>
      <c r="CD6" s="116"/>
      <c r="CE6" s="115" t="s">
        <v>85</v>
      </c>
      <c r="CF6" s="116"/>
      <c r="CG6" s="115" t="s">
        <v>86</v>
      </c>
      <c r="CH6" s="116"/>
      <c r="CI6" s="115" t="s">
        <v>89</v>
      </c>
      <c r="CJ6" s="115" t="s">
        <v>82</v>
      </c>
      <c r="CK6" s="115" t="s">
        <v>96</v>
      </c>
      <c r="CL6" s="115" t="s">
        <v>94</v>
      </c>
      <c r="CM6" s="115" t="s">
        <v>97</v>
      </c>
      <c r="CN6" s="116"/>
      <c r="CO6" s="115" t="s">
        <v>98</v>
      </c>
      <c r="CP6" s="116"/>
      <c r="CQ6" s="115" t="s">
        <v>93</v>
      </c>
      <c r="CR6" s="115" t="s">
        <v>82</v>
      </c>
    </row>
    <row r="7" spans="1:96" ht="24.6" customHeight="1" x14ac:dyDescent="0.25">
      <c r="A7" s="112"/>
      <c r="B7" s="112"/>
      <c r="C7" s="112"/>
      <c r="D7" s="112"/>
      <c r="E7" s="112"/>
      <c r="F7" s="112"/>
      <c r="G7" s="118"/>
      <c r="H7" s="116"/>
      <c r="I7" s="8" t="s">
        <v>84</v>
      </c>
      <c r="J7" s="8" t="s">
        <v>82</v>
      </c>
      <c r="K7" s="8" t="s">
        <v>84</v>
      </c>
      <c r="L7" s="8" t="s">
        <v>82</v>
      </c>
      <c r="M7" s="8" t="s">
        <v>87</v>
      </c>
      <c r="N7" s="8" t="s">
        <v>82</v>
      </c>
      <c r="O7" s="116"/>
      <c r="P7" s="116"/>
      <c r="Q7" s="116"/>
      <c r="R7" s="116"/>
      <c r="S7" s="8" t="s">
        <v>90</v>
      </c>
      <c r="T7" s="8" t="s">
        <v>82</v>
      </c>
      <c r="U7" s="8" t="s">
        <v>90</v>
      </c>
      <c r="V7" s="8" t="s">
        <v>82</v>
      </c>
      <c r="W7" s="116"/>
      <c r="X7" s="116"/>
      <c r="Y7" s="118"/>
      <c r="Z7" s="116"/>
      <c r="AA7" s="8" t="s">
        <v>84</v>
      </c>
      <c r="AB7" s="8" t="s">
        <v>82</v>
      </c>
      <c r="AC7" s="8" t="s">
        <v>84</v>
      </c>
      <c r="AD7" s="8" t="s">
        <v>82</v>
      </c>
      <c r="AE7" s="8" t="s">
        <v>87</v>
      </c>
      <c r="AF7" s="8" t="s">
        <v>82</v>
      </c>
      <c r="AG7" s="116"/>
      <c r="AH7" s="116"/>
      <c r="AI7" s="116"/>
      <c r="AJ7" s="116"/>
      <c r="AK7" s="8" t="s">
        <v>90</v>
      </c>
      <c r="AL7" s="8" t="s">
        <v>82</v>
      </c>
      <c r="AM7" s="8" t="s">
        <v>90</v>
      </c>
      <c r="AN7" s="8" t="s">
        <v>82</v>
      </c>
      <c r="AO7" s="116"/>
      <c r="AP7" s="116"/>
      <c r="AQ7" s="118"/>
      <c r="AR7" s="116"/>
      <c r="AS7" s="8" t="s">
        <v>84</v>
      </c>
      <c r="AT7" s="8" t="s">
        <v>82</v>
      </c>
      <c r="AU7" s="8" t="s">
        <v>84</v>
      </c>
      <c r="AV7" s="8" t="s">
        <v>82</v>
      </c>
      <c r="AW7" s="8" t="s">
        <v>87</v>
      </c>
      <c r="AX7" s="8" t="s">
        <v>82</v>
      </c>
      <c r="AY7" s="116"/>
      <c r="AZ7" s="116"/>
      <c r="BA7" s="116"/>
      <c r="BB7" s="116"/>
      <c r="BC7" s="8" t="s">
        <v>90</v>
      </c>
      <c r="BD7" s="8" t="s">
        <v>82</v>
      </c>
      <c r="BE7" s="8" t="s">
        <v>90</v>
      </c>
      <c r="BF7" s="8" t="s">
        <v>82</v>
      </c>
      <c r="BG7" s="116"/>
      <c r="BH7" s="116"/>
      <c r="BI7" s="118"/>
      <c r="BJ7" s="116"/>
      <c r="BK7" s="8" t="s">
        <v>84</v>
      </c>
      <c r="BL7" s="8" t="s">
        <v>82</v>
      </c>
      <c r="BM7" s="8" t="s">
        <v>84</v>
      </c>
      <c r="BN7" s="8" t="s">
        <v>82</v>
      </c>
      <c r="BO7" s="8" t="s">
        <v>87</v>
      </c>
      <c r="BP7" s="8" t="s">
        <v>82</v>
      </c>
      <c r="BQ7" s="116"/>
      <c r="BR7" s="116"/>
      <c r="BS7" s="116"/>
      <c r="BT7" s="116"/>
      <c r="BU7" s="8" t="s">
        <v>90</v>
      </c>
      <c r="BV7" s="8" t="s">
        <v>82</v>
      </c>
      <c r="BW7" s="8" t="s">
        <v>90</v>
      </c>
      <c r="BX7" s="8" t="s">
        <v>82</v>
      </c>
      <c r="BY7" s="116"/>
      <c r="BZ7" s="116"/>
      <c r="CA7" s="118"/>
      <c r="CB7" s="116"/>
      <c r="CC7" s="8" t="s">
        <v>84</v>
      </c>
      <c r="CD7" s="8" t="s">
        <v>82</v>
      </c>
      <c r="CE7" s="8" t="s">
        <v>84</v>
      </c>
      <c r="CF7" s="8" t="s">
        <v>82</v>
      </c>
      <c r="CG7" s="8" t="s">
        <v>87</v>
      </c>
      <c r="CH7" s="8" t="s">
        <v>82</v>
      </c>
      <c r="CI7" s="116"/>
      <c r="CJ7" s="116"/>
      <c r="CK7" s="116"/>
      <c r="CL7" s="116"/>
      <c r="CM7" s="8" t="s">
        <v>90</v>
      </c>
      <c r="CN7" s="8" t="s">
        <v>82</v>
      </c>
      <c r="CO7" s="8" t="s">
        <v>90</v>
      </c>
      <c r="CP7" s="8" t="s">
        <v>82</v>
      </c>
      <c r="CQ7" s="116"/>
      <c r="CR7" s="116"/>
    </row>
    <row r="8" spans="1:96" s="3" customFormat="1" ht="13.5" x14ac:dyDescent="0.2">
      <c r="A8" s="9" t="s">
        <v>153</v>
      </c>
      <c r="B8" s="9" t="s">
        <v>154</v>
      </c>
      <c r="C8" s="9"/>
      <c r="D8" s="10"/>
      <c r="E8" s="10"/>
      <c r="F8" s="12"/>
      <c r="G8" s="7">
        <v>1</v>
      </c>
      <c r="H8" s="7">
        <f>1+G8</f>
        <v>2</v>
      </c>
      <c r="I8" s="7">
        <f t="shared" ref="I8:X8" si="0">1+H8</f>
        <v>3</v>
      </c>
      <c r="J8" s="7">
        <f t="shared" si="0"/>
        <v>4</v>
      </c>
      <c r="K8" s="7">
        <f t="shared" si="0"/>
        <v>5</v>
      </c>
      <c r="L8" s="7">
        <f t="shared" si="0"/>
        <v>6</v>
      </c>
      <c r="M8" s="7">
        <f t="shared" si="0"/>
        <v>7</v>
      </c>
      <c r="N8" s="7">
        <f t="shared" si="0"/>
        <v>8</v>
      </c>
      <c r="O8" s="7">
        <f t="shared" si="0"/>
        <v>9</v>
      </c>
      <c r="P8" s="7">
        <f t="shared" si="0"/>
        <v>10</v>
      </c>
      <c r="Q8" s="7">
        <f t="shared" si="0"/>
        <v>11</v>
      </c>
      <c r="R8" s="7">
        <f t="shared" si="0"/>
        <v>12</v>
      </c>
      <c r="S8" s="7">
        <f t="shared" si="0"/>
        <v>13</v>
      </c>
      <c r="T8" s="7">
        <f t="shared" si="0"/>
        <v>14</v>
      </c>
      <c r="U8" s="7">
        <f t="shared" si="0"/>
        <v>15</v>
      </c>
      <c r="V8" s="7">
        <f t="shared" si="0"/>
        <v>16</v>
      </c>
      <c r="W8" s="7">
        <f t="shared" si="0"/>
        <v>17</v>
      </c>
      <c r="X8" s="7">
        <f t="shared" si="0"/>
        <v>18</v>
      </c>
      <c r="Y8" s="7">
        <f t="shared" ref="Y8" si="1">1+X8</f>
        <v>19</v>
      </c>
      <c r="Z8" s="7">
        <f t="shared" ref="Z8" si="2">1+Y8</f>
        <v>20</v>
      </c>
      <c r="AA8" s="7">
        <f t="shared" ref="AA8" si="3">1+Z8</f>
        <v>21</v>
      </c>
      <c r="AB8" s="7">
        <f t="shared" ref="AB8" si="4">1+AA8</f>
        <v>22</v>
      </c>
      <c r="AC8" s="7">
        <f t="shared" ref="AC8" si="5">1+AB8</f>
        <v>23</v>
      </c>
      <c r="AD8" s="7">
        <f t="shared" ref="AD8" si="6">1+AC8</f>
        <v>24</v>
      </c>
      <c r="AE8" s="7">
        <f t="shared" ref="AE8" si="7">1+AD8</f>
        <v>25</v>
      </c>
      <c r="AF8" s="7">
        <f t="shared" ref="AF8" si="8">1+AE8</f>
        <v>26</v>
      </c>
      <c r="AG8" s="7">
        <f t="shared" ref="AG8" si="9">1+AF8</f>
        <v>27</v>
      </c>
      <c r="AH8" s="7">
        <f t="shared" ref="AH8" si="10">1+AG8</f>
        <v>28</v>
      </c>
      <c r="AI8" s="7">
        <f t="shared" ref="AI8" si="11">1+AH8</f>
        <v>29</v>
      </c>
      <c r="AJ8" s="7">
        <f t="shared" ref="AJ8" si="12">1+AI8</f>
        <v>30</v>
      </c>
      <c r="AK8" s="7">
        <f t="shared" ref="AK8" si="13">1+AJ8</f>
        <v>31</v>
      </c>
      <c r="AL8" s="7">
        <f t="shared" ref="AL8" si="14">1+AK8</f>
        <v>32</v>
      </c>
      <c r="AM8" s="7">
        <f t="shared" ref="AM8" si="15">1+AL8</f>
        <v>33</v>
      </c>
      <c r="AN8" s="7">
        <f t="shared" ref="AN8" si="16">1+AM8</f>
        <v>34</v>
      </c>
      <c r="AO8" s="7">
        <f t="shared" ref="AO8" si="17">1+AN8</f>
        <v>35</v>
      </c>
      <c r="AP8" s="7">
        <f t="shared" ref="AP8" si="18">1+AO8</f>
        <v>36</v>
      </c>
      <c r="AQ8" s="7">
        <f t="shared" ref="AQ8" si="19">1+AP8</f>
        <v>37</v>
      </c>
      <c r="AR8" s="7">
        <f t="shared" ref="AR8" si="20">1+AQ8</f>
        <v>38</v>
      </c>
      <c r="AS8" s="7">
        <f t="shared" ref="AS8" si="21">1+AR8</f>
        <v>39</v>
      </c>
      <c r="AT8" s="7">
        <f t="shared" ref="AT8" si="22">1+AS8</f>
        <v>40</v>
      </c>
      <c r="AU8" s="7">
        <f t="shared" ref="AU8" si="23">1+AT8</f>
        <v>41</v>
      </c>
      <c r="AV8" s="7">
        <f t="shared" ref="AV8" si="24">1+AU8</f>
        <v>42</v>
      </c>
      <c r="AW8" s="7">
        <f t="shared" ref="AW8" si="25">1+AV8</f>
        <v>43</v>
      </c>
      <c r="AX8" s="7">
        <f t="shared" ref="AX8" si="26">1+AW8</f>
        <v>44</v>
      </c>
      <c r="AY8" s="7">
        <f t="shared" ref="AY8" si="27">1+AX8</f>
        <v>45</v>
      </c>
      <c r="AZ8" s="7">
        <f t="shared" ref="AZ8" si="28">1+AY8</f>
        <v>46</v>
      </c>
      <c r="BA8" s="7">
        <f t="shared" ref="BA8" si="29">1+AZ8</f>
        <v>47</v>
      </c>
      <c r="BB8" s="7">
        <f t="shared" ref="BB8" si="30">1+BA8</f>
        <v>48</v>
      </c>
      <c r="BC8" s="7">
        <f t="shared" ref="BC8" si="31">1+BB8</f>
        <v>49</v>
      </c>
      <c r="BD8" s="7">
        <f t="shared" ref="BD8" si="32">1+BC8</f>
        <v>50</v>
      </c>
      <c r="BE8" s="7">
        <f t="shared" ref="BE8" si="33">1+BD8</f>
        <v>51</v>
      </c>
      <c r="BF8" s="7">
        <f t="shared" ref="BF8" si="34">1+BE8</f>
        <v>52</v>
      </c>
      <c r="BG8" s="7">
        <f t="shared" ref="BG8" si="35">1+BF8</f>
        <v>53</v>
      </c>
      <c r="BH8" s="7">
        <f t="shared" ref="BH8" si="36">1+BG8</f>
        <v>54</v>
      </c>
      <c r="BI8" s="7">
        <f t="shared" ref="BI8" si="37">1+BH8</f>
        <v>55</v>
      </c>
      <c r="BJ8" s="7">
        <f t="shared" ref="BJ8" si="38">1+BI8</f>
        <v>56</v>
      </c>
      <c r="BK8" s="7">
        <f t="shared" ref="BK8" si="39">1+BJ8</f>
        <v>57</v>
      </c>
      <c r="BL8" s="7">
        <f t="shared" ref="BL8" si="40">1+BK8</f>
        <v>58</v>
      </c>
      <c r="BM8" s="7">
        <f t="shared" ref="BM8" si="41">1+BL8</f>
        <v>59</v>
      </c>
      <c r="BN8" s="7">
        <f t="shared" ref="BN8" si="42">1+BM8</f>
        <v>60</v>
      </c>
      <c r="BO8" s="7">
        <f t="shared" ref="BO8" si="43">1+BN8</f>
        <v>61</v>
      </c>
      <c r="BP8" s="7">
        <f t="shared" ref="BP8" si="44">1+BO8</f>
        <v>62</v>
      </c>
      <c r="BQ8" s="7">
        <f t="shared" ref="BQ8" si="45">1+BP8</f>
        <v>63</v>
      </c>
      <c r="BR8" s="7">
        <f t="shared" ref="BR8" si="46">1+BQ8</f>
        <v>64</v>
      </c>
      <c r="BS8" s="7">
        <f t="shared" ref="BS8" si="47">1+BR8</f>
        <v>65</v>
      </c>
      <c r="BT8" s="7">
        <f t="shared" ref="BT8" si="48">1+BS8</f>
        <v>66</v>
      </c>
      <c r="BU8" s="7">
        <f t="shared" ref="BU8" si="49">1+BT8</f>
        <v>67</v>
      </c>
      <c r="BV8" s="7">
        <f t="shared" ref="BV8" si="50">1+BU8</f>
        <v>68</v>
      </c>
      <c r="BW8" s="7">
        <f t="shared" ref="BW8" si="51">1+BV8</f>
        <v>69</v>
      </c>
      <c r="BX8" s="7">
        <f t="shared" ref="BX8" si="52">1+BW8</f>
        <v>70</v>
      </c>
      <c r="BY8" s="7">
        <f t="shared" ref="BY8" si="53">1+BX8</f>
        <v>71</v>
      </c>
      <c r="BZ8" s="7">
        <f t="shared" ref="BZ8" si="54">1+BY8</f>
        <v>72</v>
      </c>
      <c r="CA8" s="7">
        <f t="shared" ref="CA8" si="55">1+BZ8</f>
        <v>73</v>
      </c>
      <c r="CB8" s="7">
        <f t="shared" ref="CB8" si="56">1+CA8</f>
        <v>74</v>
      </c>
      <c r="CC8" s="7">
        <f t="shared" ref="CC8" si="57">1+CB8</f>
        <v>75</v>
      </c>
      <c r="CD8" s="7">
        <f t="shared" ref="CD8" si="58">1+CC8</f>
        <v>76</v>
      </c>
      <c r="CE8" s="7">
        <f t="shared" ref="CE8" si="59">1+CD8</f>
        <v>77</v>
      </c>
      <c r="CF8" s="7">
        <f t="shared" ref="CF8" si="60">1+CE8</f>
        <v>78</v>
      </c>
      <c r="CG8" s="7">
        <f t="shared" ref="CG8" si="61">1+CF8</f>
        <v>79</v>
      </c>
      <c r="CH8" s="7">
        <f t="shared" ref="CH8" si="62">1+CG8</f>
        <v>80</v>
      </c>
      <c r="CI8" s="7">
        <f t="shared" ref="CI8" si="63">1+CH8</f>
        <v>81</v>
      </c>
      <c r="CJ8" s="7">
        <f t="shared" ref="CJ8" si="64">1+CI8</f>
        <v>82</v>
      </c>
      <c r="CK8" s="7">
        <f t="shared" ref="CK8" si="65">1+CJ8</f>
        <v>83</v>
      </c>
      <c r="CL8" s="7">
        <f t="shared" ref="CL8" si="66">1+CK8</f>
        <v>84</v>
      </c>
      <c r="CM8" s="7">
        <f t="shared" ref="CM8" si="67">1+CL8</f>
        <v>85</v>
      </c>
      <c r="CN8" s="7">
        <f t="shared" ref="CN8" si="68">1+CM8</f>
        <v>86</v>
      </c>
      <c r="CO8" s="7">
        <f t="shared" ref="CO8" si="69">1+CN8</f>
        <v>87</v>
      </c>
      <c r="CP8" s="7">
        <f t="shared" ref="CP8" si="70">1+CO8</f>
        <v>88</v>
      </c>
      <c r="CQ8" s="7">
        <f t="shared" ref="CQ8" si="71">1+CP8</f>
        <v>89</v>
      </c>
      <c r="CR8" s="7">
        <f t="shared" ref="CR8" si="72">1+CQ8</f>
        <v>90</v>
      </c>
    </row>
    <row r="9" spans="1:96" s="19" customFormat="1" x14ac:dyDescent="0.25">
      <c r="A9" s="27"/>
      <c r="B9" s="28" t="s">
        <v>99</v>
      </c>
      <c r="C9" s="16"/>
      <c r="D9" s="17"/>
      <c r="E9" s="17" t="s">
        <v>123</v>
      </c>
      <c r="F9" s="18"/>
      <c r="G9" s="14"/>
      <c r="H9" s="14"/>
      <c r="I9" s="15">
        <v>0</v>
      </c>
      <c r="J9" s="14"/>
      <c r="K9" s="15">
        <v>0</v>
      </c>
      <c r="L9" s="14"/>
      <c r="M9" s="15">
        <v>0</v>
      </c>
      <c r="N9" s="14"/>
      <c r="O9" s="15">
        <v>0</v>
      </c>
      <c r="P9" s="14"/>
      <c r="Q9" s="15">
        <v>0</v>
      </c>
      <c r="R9" s="14"/>
      <c r="S9" s="15"/>
      <c r="T9" s="14"/>
      <c r="U9" s="15">
        <v>0</v>
      </c>
      <c r="V9" s="14"/>
      <c r="W9" s="15">
        <v>0</v>
      </c>
      <c r="X9" s="14"/>
      <c r="Y9" s="14"/>
      <c r="Z9" s="14"/>
      <c r="AA9" s="15">
        <f>[3]Лист2!$M160</f>
        <v>0</v>
      </c>
      <c r="AB9" s="14">
        <f>[3]Лист2!M6</f>
        <v>0</v>
      </c>
      <c r="AC9" s="15">
        <f>[3]Лист2!N160</f>
        <v>0</v>
      </c>
      <c r="AD9" s="14">
        <f>[3]Лист2!$N6</f>
        <v>0</v>
      </c>
      <c r="AE9" s="15">
        <f>[3]Лист2!$O160</f>
        <v>0</v>
      </c>
      <c r="AF9" s="14">
        <f>[3]Лист2!$O6</f>
        <v>0</v>
      </c>
      <c r="AG9" s="15">
        <f>[3]Лист2!$S160</f>
        <v>0</v>
      </c>
      <c r="AH9" s="14">
        <f>[3]Лист2!$S6</f>
        <v>0</v>
      </c>
      <c r="AI9" s="15">
        <f>[3]Лист2!$P160</f>
        <v>0</v>
      </c>
      <c r="AJ9" s="14">
        <f>[3]Лист2!$P6</f>
        <v>0</v>
      </c>
      <c r="AK9" s="15">
        <f>[3]Лист2!$Q160</f>
        <v>0</v>
      </c>
      <c r="AL9" s="14">
        <f>[3]Лист2!$Q6</f>
        <v>0</v>
      </c>
      <c r="AM9" s="15">
        <f>[3]Лист2!$R160</f>
        <v>0</v>
      </c>
      <c r="AN9" s="14">
        <f>[3]Лист2!$R6</f>
        <v>0</v>
      </c>
      <c r="AO9" s="15">
        <f>[3]Лист2!$T160</f>
        <v>0</v>
      </c>
      <c r="AP9" s="14">
        <f>[3]Лист2!$T6</f>
        <v>0</v>
      </c>
      <c r="AQ9" s="14"/>
      <c r="AR9" s="14"/>
      <c r="AS9" s="15">
        <f>[3]Лист2!$W160</f>
        <v>0</v>
      </c>
      <c r="AT9" s="14">
        <f>[3]Лист2!$W6</f>
        <v>0</v>
      </c>
      <c r="AU9" s="15">
        <f>[3]Лист2!$X160</f>
        <v>0</v>
      </c>
      <c r="AV9" s="14">
        <f>[3]Лист2!$X6</f>
        <v>0</v>
      </c>
      <c r="AW9" s="15">
        <f>[3]Лист2!$Y160</f>
        <v>0</v>
      </c>
      <c r="AX9" s="14">
        <f>[3]Лист2!$Y6</f>
        <v>0</v>
      </c>
      <c r="AY9" s="15">
        <f>[3]Лист2!$AC160</f>
        <v>0</v>
      </c>
      <c r="AZ9" s="14">
        <f>[3]Лист2!$AC6</f>
        <v>0</v>
      </c>
      <c r="BA9" s="15">
        <f>[3]Лист2!$Z160</f>
        <v>0</v>
      </c>
      <c r="BB9" s="14">
        <f>[3]Лист2!$Z6</f>
        <v>0</v>
      </c>
      <c r="BC9" s="15">
        <f>[3]Лист2!$AA160</f>
        <v>0</v>
      </c>
      <c r="BD9" s="14">
        <f>[3]Лист2!$AA6</f>
        <v>0</v>
      </c>
      <c r="BE9" s="15">
        <f>[3]Лист2!$AB160</f>
        <v>0</v>
      </c>
      <c r="BF9" s="14">
        <f>[3]Лист2!$AB6</f>
        <v>0</v>
      </c>
      <c r="BG9" s="15">
        <f>[3]Лист2!$AD160</f>
        <v>0</v>
      </c>
      <c r="BH9" s="14">
        <f>[3]Лист2!$AD6</f>
        <v>0</v>
      </c>
      <c r="BI9" s="14"/>
      <c r="BJ9" s="14"/>
      <c r="BK9" s="15">
        <f>[3]Лист2!$AG160</f>
        <v>0</v>
      </c>
      <c r="BL9" s="14">
        <f>[3]Лист2!$AG6</f>
        <v>0</v>
      </c>
      <c r="BM9" s="15">
        <f>[3]Лист2!$AH160</f>
        <v>0</v>
      </c>
      <c r="BN9" s="14">
        <f>[3]Лист2!$AH6</f>
        <v>0</v>
      </c>
      <c r="BO9" s="15">
        <f>[3]Лист2!$AI160</f>
        <v>0</v>
      </c>
      <c r="BP9" s="14">
        <f>[3]Лист2!$AI6</f>
        <v>0</v>
      </c>
      <c r="BQ9" s="15">
        <f>[3]Лист2!$AM160</f>
        <v>0</v>
      </c>
      <c r="BR9" s="14">
        <f>[3]Лист2!$AM6</f>
        <v>0</v>
      </c>
      <c r="BS9" s="15">
        <f>[3]Лист2!$AJ160</f>
        <v>0</v>
      </c>
      <c r="BT9" s="14">
        <f>[3]Лист2!$AJ6</f>
        <v>0</v>
      </c>
      <c r="BU9" s="15">
        <f>[3]Лист2!$AK160</f>
        <v>0</v>
      </c>
      <c r="BV9" s="14">
        <f>[3]Лист2!$AK6</f>
        <v>0</v>
      </c>
      <c r="BW9" s="15">
        <f>[3]Лист2!$AL160</f>
        <v>0</v>
      </c>
      <c r="BX9" s="14">
        <f>[3]Лист2!$AL6</f>
        <v>0</v>
      </c>
      <c r="BY9" s="15">
        <f>[3]Лист2!$AN160</f>
        <v>0</v>
      </c>
      <c r="BZ9" s="14">
        <f>[3]Лист2!$AN6</f>
        <v>0</v>
      </c>
      <c r="CA9" s="14"/>
      <c r="CB9" s="14"/>
      <c r="CC9" s="15">
        <f>[3]Лист2!$AQ160</f>
        <v>0</v>
      </c>
      <c r="CD9" s="14">
        <f>[3]Лист2!$AQ6</f>
        <v>0</v>
      </c>
      <c r="CE9" s="15">
        <f>[3]Лист2!$AR160</f>
        <v>0</v>
      </c>
      <c r="CF9" s="14">
        <f>[3]Лист2!$AR6</f>
        <v>0</v>
      </c>
      <c r="CG9" s="15">
        <f>[3]Лист2!$AS160</f>
        <v>0</v>
      </c>
      <c r="CH9" s="14">
        <f>[3]Лист2!$AS6</f>
        <v>0</v>
      </c>
      <c r="CI9" s="15">
        <f>[3]Лист2!$AW160</f>
        <v>0</v>
      </c>
      <c r="CJ9" s="14">
        <f>[3]Лист2!$AW6</f>
        <v>0</v>
      </c>
      <c r="CK9" s="15">
        <f>[3]Лист2!$AT160</f>
        <v>0</v>
      </c>
      <c r="CL9" s="14">
        <f>[3]Лист2!$AT6</f>
        <v>0</v>
      </c>
      <c r="CM9" s="15">
        <f>[3]Лист2!$AU160</f>
        <v>0</v>
      </c>
      <c r="CN9" s="14">
        <f>[3]Лист2!$AU6</f>
        <v>0</v>
      </c>
      <c r="CO9" s="15">
        <f>[3]Лист2!$AV160</f>
        <v>0</v>
      </c>
      <c r="CP9" s="14">
        <f>[3]Лист2!$AV6</f>
        <v>0</v>
      </c>
      <c r="CQ9" s="15">
        <f>[3]Лист2!$AX160</f>
        <v>0</v>
      </c>
      <c r="CR9" s="14">
        <f>[3]Лист2!$AX6</f>
        <v>0</v>
      </c>
    </row>
    <row r="10" spans="1:96" s="19" customFormat="1" ht="15" customHeight="1" x14ac:dyDescent="0.25">
      <c r="A10" s="29">
        <v>1</v>
      </c>
      <c r="B10" s="30" t="s">
        <v>2</v>
      </c>
      <c r="C10" s="16">
        <v>330278</v>
      </c>
      <c r="D10" s="17" t="s">
        <v>124</v>
      </c>
      <c r="E10" s="17" t="s">
        <v>123</v>
      </c>
      <c r="F10" s="18" t="s">
        <v>125</v>
      </c>
      <c r="G10" s="14">
        <f>H10+P10+R10+X10</f>
        <v>155173099.58000001</v>
      </c>
      <c r="H10" s="14">
        <f>J10+L10+N10</f>
        <v>68049522.599999994</v>
      </c>
      <c r="I10" s="15">
        <f>AA10+AS10+BK10+CC10</f>
        <v>69234</v>
      </c>
      <c r="J10" s="14">
        <f t="shared" ref="J10:X25" si="73">AB10+AT10+BL10+CD10</f>
        <v>28752968.510000002</v>
      </c>
      <c r="K10" s="15">
        <f t="shared" si="73"/>
        <v>3786</v>
      </c>
      <c r="L10" s="14">
        <f>AD10+AV10+BN10+CF10</f>
        <v>2356270.7999999998</v>
      </c>
      <c r="M10" s="15">
        <f t="shared" si="73"/>
        <v>18098</v>
      </c>
      <c r="N10" s="14">
        <f t="shared" si="73"/>
        <v>36940283.289999999</v>
      </c>
      <c r="O10" s="15">
        <f t="shared" si="73"/>
        <v>371</v>
      </c>
      <c r="P10" s="14">
        <f t="shared" si="73"/>
        <v>5488655.7300000004</v>
      </c>
      <c r="Q10" s="15">
        <f t="shared" si="73"/>
        <v>2354</v>
      </c>
      <c r="R10" s="14">
        <f t="shared" si="73"/>
        <v>81634921.25</v>
      </c>
      <c r="S10" s="15">
        <f>AK10+BC10+BU10+CM10</f>
        <v>0</v>
      </c>
      <c r="T10" s="14">
        <f t="shared" si="73"/>
        <v>0</v>
      </c>
      <c r="U10" s="15">
        <f t="shared" si="73"/>
        <v>25</v>
      </c>
      <c r="V10" s="14">
        <f t="shared" si="73"/>
        <v>4676528</v>
      </c>
      <c r="W10" s="15">
        <f t="shared" si="73"/>
        <v>0</v>
      </c>
      <c r="X10" s="14">
        <f t="shared" si="73"/>
        <v>0</v>
      </c>
      <c r="Y10" s="14">
        <f>Z10+AH10+AJ10+AP10</f>
        <v>30516241.100000001</v>
      </c>
      <c r="Z10" s="14">
        <f>AB10+AD10+AF10</f>
        <v>11728420.52</v>
      </c>
      <c r="AA10" s="15">
        <f>[3]Лист2!$M161</f>
        <v>16461</v>
      </c>
      <c r="AB10" s="14">
        <f>[3]Лист2!M7</f>
        <v>6041380.5199999996</v>
      </c>
      <c r="AC10" s="15">
        <f>[3]Лист2!N161</f>
        <v>1315</v>
      </c>
      <c r="AD10" s="14">
        <f>[3]Лист2!$N7</f>
        <v>701332.94</v>
      </c>
      <c r="AE10" s="15">
        <f>[3]Лист2!$O161</f>
        <v>3020</v>
      </c>
      <c r="AF10" s="14">
        <f>[3]Лист2!$O7</f>
        <v>4985707.0599999996</v>
      </c>
      <c r="AG10" s="15">
        <f>[3]Лист2!$S161</f>
        <v>43</v>
      </c>
      <c r="AH10" s="14">
        <f>[3]Лист2!$S7</f>
        <v>1053692.29</v>
      </c>
      <c r="AI10" s="15">
        <f>[3]Лист2!$P161</f>
        <v>538</v>
      </c>
      <c r="AJ10" s="20">
        <f>[3]Лист2!$P7</f>
        <v>17734128.289999999</v>
      </c>
      <c r="AK10" s="15">
        <f>[3]Лист2!$Q161</f>
        <v>0</v>
      </c>
      <c r="AL10" s="14">
        <f>[3]Лист2!$Q7</f>
        <v>0</v>
      </c>
      <c r="AM10" s="15">
        <f>[3]Лист2!$R161</f>
        <v>7</v>
      </c>
      <c r="AN10" s="20">
        <f>[3]Лист2!$R7</f>
        <v>1603424</v>
      </c>
      <c r="AO10" s="15">
        <f>[3]Лист2!$T161</f>
        <v>0</v>
      </c>
      <c r="AP10" s="14">
        <f>[3]Лист2!$T7</f>
        <v>0</v>
      </c>
      <c r="AQ10" s="14">
        <f>AR10+AZ10+BB10+BH10</f>
        <v>44240147.979999997</v>
      </c>
      <c r="AR10" s="14">
        <f>AT10+AV10+AX10</f>
        <v>19874673.609999999</v>
      </c>
      <c r="AS10" s="15">
        <f>[3]Лист2!$W161</f>
        <v>18640</v>
      </c>
      <c r="AT10" s="14">
        <f>[3]Лист2!$W7</f>
        <v>9808304.1999999993</v>
      </c>
      <c r="AU10" s="15">
        <f>[3]Лист2!$X161</f>
        <v>1556</v>
      </c>
      <c r="AV10" s="14">
        <f>[3]Лист2!$X7</f>
        <v>909245.5</v>
      </c>
      <c r="AW10" s="15">
        <f>[3]Лист2!$Y161</f>
        <v>3537</v>
      </c>
      <c r="AX10" s="14">
        <f>[3]Лист2!$Y7</f>
        <v>9157123.9100000001</v>
      </c>
      <c r="AY10" s="15">
        <f>[3]Лист2!$AC161</f>
        <v>91</v>
      </c>
      <c r="AZ10" s="14">
        <f>[3]Лист2!$AC7</f>
        <v>1955309.64</v>
      </c>
      <c r="BA10" s="15">
        <f>[3]Лист2!$Z161</f>
        <v>718</v>
      </c>
      <c r="BB10" s="20">
        <f>[3]Лист2!$Z7</f>
        <v>22410164.73</v>
      </c>
      <c r="BC10" s="15">
        <f>[3]Лист2!$AA161</f>
        <v>0</v>
      </c>
      <c r="BD10" s="14">
        <f>[3]Лист2!$AA7</f>
        <v>0</v>
      </c>
      <c r="BE10" s="15">
        <f>[3]Лист2!$AB161</f>
        <v>6</v>
      </c>
      <c r="BF10" s="20">
        <f>[3]Лист2!$AB7</f>
        <v>1305016</v>
      </c>
      <c r="BG10" s="15">
        <f>[3]Лист2!$AD161</f>
        <v>0</v>
      </c>
      <c r="BH10" s="14">
        <f>[3]Лист2!$AD7</f>
        <v>0</v>
      </c>
      <c r="BI10" s="14">
        <f>BJ10+BR10+BT10+BZ10</f>
        <v>40480346.270000003</v>
      </c>
      <c r="BJ10" s="14">
        <f>BL10+BN10+BP10</f>
        <v>18220790.010000002</v>
      </c>
      <c r="BK10" s="15">
        <f>[3]Лист2!$AG161</f>
        <v>17132</v>
      </c>
      <c r="BL10" s="14">
        <f>[3]Лист2!$AG7</f>
        <v>6449346.8700000001</v>
      </c>
      <c r="BM10" s="15">
        <f>[3]Лист2!$AH161</f>
        <v>471</v>
      </c>
      <c r="BN10" s="14">
        <f>[3]Лист2!$AH7</f>
        <v>372846.18</v>
      </c>
      <c r="BO10" s="15">
        <f>[3]Лист2!$AI161</f>
        <v>5769</v>
      </c>
      <c r="BP10" s="14">
        <f>[3]Лист2!$AI7</f>
        <v>11398596.960000001</v>
      </c>
      <c r="BQ10" s="15">
        <f>[3]Лист2!$AM161</f>
        <v>132</v>
      </c>
      <c r="BR10" s="14">
        <f>[3]Лист2!$AM7</f>
        <v>1513710.8</v>
      </c>
      <c r="BS10" s="15">
        <f>[3]Лист2!$AJ161</f>
        <v>549</v>
      </c>
      <c r="BT10" s="20">
        <f>[3]Лист2!$AJ7</f>
        <v>20745845.460000001</v>
      </c>
      <c r="BU10" s="15">
        <f>[3]Лист2!$AK161</f>
        <v>0</v>
      </c>
      <c r="BV10" s="14">
        <f>[3]Лист2!$AK7</f>
        <v>0</v>
      </c>
      <c r="BW10" s="15">
        <f>[3]Лист2!$AL161</f>
        <v>6</v>
      </c>
      <c r="BX10" s="20">
        <f>[3]Лист2!$AL7</f>
        <v>884043</v>
      </c>
      <c r="BY10" s="15">
        <f>[3]Лист2!$AN161</f>
        <v>0</v>
      </c>
      <c r="BZ10" s="14">
        <f>[3]Лист2!$AN7</f>
        <v>0</v>
      </c>
      <c r="CA10" s="14">
        <f>CB10+CJ10+CL10+CR10</f>
        <v>39936364.229999997</v>
      </c>
      <c r="CB10" s="14">
        <f>CD10+CF10+CH10</f>
        <v>18225638.460000001</v>
      </c>
      <c r="CC10" s="15">
        <f>[3]Лист2!$AQ161</f>
        <v>17001</v>
      </c>
      <c r="CD10" s="14">
        <f>[3]Лист2!$AQ7</f>
        <v>6453936.9199999999</v>
      </c>
      <c r="CE10" s="15">
        <f>[3]Лист2!$AR161</f>
        <v>444</v>
      </c>
      <c r="CF10" s="14">
        <f>[3]Лист2!$AR7</f>
        <v>372846.18</v>
      </c>
      <c r="CG10" s="15">
        <f>[3]Лист2!$AS161</f>
        <v>5772</v>
      </c>
      <c r="CH10" s="14">
        <f>[3]Лист2!$AS7</f>
        <v>11398855.359999999</v>
      </c>
      <c r="CI10" s="15">
        <f>[3]Лист2!$AW161</f>
        <v>105</v>
      </c>
      <c r="CJ10" s="14">
        <f>[3]Лист2!$AW7</f>
        <v>965943</v>
      </c>
      <c r="CK10" s="15">
        <f>[3]Лист2!$AT161</f>
        <v>549</v>
      </c>
      <c r="CL10" s="20">
        <f>[3]Лист2!$AT7</f>
        <v>20744782.77</v>
      </c>
      <c r="CM10" s="15">
        <f>[3]Лист2!$AU161</f>
        <v>0</v>
      </c>
      <c r="CN10" s="14">
        <f>[3]Лист2!$AU7</f>
        <v>0</v>
      </c>
      <c r="CO10" s="15">
        <f>[3]Лист2!$AV161</f>
        <v>6</v>
      </c>
      <c r="CP10" s="20">
        <f>[3]Лист2!$AV7</f>
        <v>884045</v>
      </c>
      <c r="CQ10" s="15">
        <f>[3]Лист2!$AX161</f>
        <v>0</v>
      </c>
      <c r="CR10" s="14">
        <f>[3]Лист2!$AX7</f>
        <v>0</v>
      </c>
    </row>
    <row r="11" spans="1:96" s="19" customFormat="1" ht="15" customHeight="1" x14ac:dyDescent="0.25">
      <c r="A11" s="29">
        <v>2</v>
      </c>
      <c r="B11" s="31" t="s">
        <v>3</v>
      </c>
      <c r="C11" s="16">
        <v>330268</v>
      </c>
      <c r="D11" s="17" t="s">
        <v>124</v>
      </c>
      <c r="E11" s="17" t="s">
        <v>123</v>
      </c>
      <c r="F11" s="18" t="s">
        <v>125</v>
      </c>
      <c r="G11" s="14">
        <f t="shared" ref="G11:G74" si="74">H11+P11+R11+X11</f>
        <v>23399800.460000001</v>
      </c>
      <c r="H11" s="14">
        <f t="shared" ref="H11:H74" si="75">J11+L11+N11</f>
        <v>11744104.130000001</v>
      </c>
      <c r="I11" s="15">
        <f t="shared" ref="I11:X40" si="76">AA11+AS11+BK11+CC11</f>
        <v>8846</v>
      </c>
      <c r="J11" s="14">
        <f t="shared" si="73"/>
        <v>484871.07</v>
      </c>
      <c r="K11" s="15">
        <f t="shared" si="73"/>
        <v>0</v>
      </c>
      <c r="L11" s="14">
        <f t="shared" si="73"/>
        <v>0</v>
      </c>
      <c r="M11" s="15">
        <f t="shared" si="73"/>
        <v>5429</v>
      </c>
      <c r="N11" s="14">
        <f t="shared" si="73"/>
        <v>11259233.060000001</v>
      </c>
      <c r="O11" s="15">
        <f t="shared" si="73"/>
        <v>500</v>
      </c>
      <c r="P11" s="14">
        <f t="shared" si="73"/>
        <v>8294865.7999999998</v>
      </c>
      <c r="Q11" s="15">
        <f t="shared" si="73"/>
        <v>124</v>
      </c>
      <c r="R11" s="14">
        <f t="shared" si="73"/>
        <v>3360830.53</v>
      </c>
      <c r="S11" s="15">
        <f t="shared" si="73"/>
        <v>0</v>
      </c>
      <c r="T11" s="14">
        <f t="shared" si="73"/>
        <v>0</v>
      </c>
      <c r="U11" s="15">
        <f t="shared" si="73"/>
        <v>7</v>
      </c>
      <c r="V11" s="14">
        <f t="shared" si="73"/>
        <v>771683.33</v>
      </c>
      <c r="W11" s="15">
        <f t="shared" si="73"/>
        <v>0</v>
      </c>
      <c r="X11" s="14">
        <f t="shared" si="73"/>
        <v>0</v>
      </c>
      <c r="Y11" s="14">
        <f t="shared" ref="Y11:Y74" si="77">Z11+AH11+AJ11+AP11</f>
        <v>12280321.74</v>
      </c>
      <c r="Z11" s="14">
        <f t="shared" ref="Z11:Z74" si="78">AB11+AD11+AF11</f>
        <v>7535315.0899999999</v>
      </c>
      <c r="AA11" s="15">
        <f>[3]Лист2!$M162</f>
        <v>2212</v>
      </c>
      <c r="AB11" s="14">
        <f>[3]Лист2!M8</f>
        <v>424881.07</v>
      </c>
      <c r="AC11" s="15">
        <f>[3]Лист2!N162</f>
        <v>0</v>
      </c>
      <c r="AD11" s="14">
        <f>[3]Лист2!$N8</f>
        <v>0</v>
      </c>
      <c r="AE11" s="15">
        <f>[3]Лист2!$O162</f>
        <v>1629</v>
      </c>
      <c r="AF11" s="14">
        <f>[3]Лист2!$O8</f>
        <v>7110434.0199999996</v>
      </c>
      <c r="AG11" s="15">
        <f>[3]Лист2!$S162</f>
        <v>150</v>
      </c>
      <c r="AH11" s="14">
        <f>[3]Лист2!$S8</f>
        <v>3906340.78</v>
      </c>
      <c r="AI11" s="15">
        <f>[3]Лист2!$P162</f>
        <v>37</v>
      </c>
      <c r="AJ11" s="20">
        <f>[3]Лист2!$P8</f>
        <v>838665.87</v>
      </c>
      <c r="AK11" s="15">
        <f>[3]Лист2!$Q162</f>
        <v>0</v>
      </c>
      <c r="AL11" s="14">
        <f>[3]Лист2!$Q8</f>
        <v>0</v>
      </c>
      <c r="AM11" s="15">
        <f>[3]Лист2!$R162</f>
        <v>2</v>
      </c>
      <c r="AN11" s="20">
        <f>[3]Лист2!$R8</f>
        <v>231505</v>
      </c>
      <c r="AO11" s="15">
        <f>[3]Лист2!$T162</f>
        <v>0</v>
      </c>
      <c r="AP11" s="14">
        <f>[3]Лист2!$T8</f>
        <v>0</v>
      </c>
      <c r="AQ11" s="14">
        <f t="shared" ref="AQ11:AQ74" si="79">AR11+AZ11+BB11+BH11</f>
        <v>2682041.61</v>
      </c>
      <c r="AR11" s="14">
        <f t="shared" ref="AR11:AR74" si="80">AT11+AV11+AX11</f>
        <v>1375370.51</v>
      </c>
      <c r="AS11" s="15">
        <f>[3]Лист2!$W162</f>
        <v>1769</v>
      </c>
      <c r="AT11" s="14">
        <f>[3]Лист2!$W8</f>
        <v>20000</v>
      </c>
      <c r="AU11" s="15">
        <f>[3]Лист2!$X162</f>
        <v>0</v>
      </c>
      <c r="AV11" s="14">
        <f>[3]Лист2!$X8</f>
        <v>0</v>
      </c>
      <c r="AW11" s="15">
        <f>[3]Лист2!$Y162</f>
        <v>1086</v>
      </c>
      <c r="AX11" s="14">
        <f>[3]Лист2!$Y8</f>
        <v>1355370.51</v>
      </c>
      <c r="AY11" s="15">
        <f>[3]Лист2!$AC162</f>
        <v>100</v>
      </c>
      <c r="AZ11" s="14">
        <f>[3]Лист2!$AC8</f>
        <v>604227.18999999994</v>
      </c>
      <c r="BA11" s="15">
        <f>[3]Лист2!$Z162</f>
        <v>29</v>
      </c>
      <c r="BB11" s="20">
        <f>[3]Лист2!$Z8</f>
        <v>702443.91</v>
      </c>
      <c r="BC11" s="15">
        <f>[3]Лист2!$AA162</f>
        <v>0</v>
      </c>
      <c r="BD11" s="14">
        <f>[3]Лист2!$AA8</f>
        <v>0</v>
      </c>
      <c r="BE11" s="15">
        <f>[3]Лист2!$AB162</f>
        <v>1</v>
      </c>
      <c r="BF11" s="20">
        <f>[3]Лист2!$AB8</f>
        <v>154336.67000000001</v>
      </c>
      <c r="BG11" s="15">
        <f>[3]Лист2!$AD162</f>
        <v>0</v>
      </c>
      <c r="BH11" s="14">
        <f>[3]Лист2!$AD8</f>
        <v>0</v>
      </c>
      <c r="BI11" s="14">
        <f t="shared" ref="BI11:BI74" si="81">BJ11+BR11+BT11+BZ11</f>
        <v>4636661.0999999996</v>
      </c>
      <c r="BJ11" s="14">
        <f t="shared" ref="BJ11:BJ74" si="82">BL11+BN11+BP11</f>
        <v>1399990</v>
      </c>
      <c r="BK11" s="15">
        <f>[3]Лист2!$AG162</f>
        <v>1769</v>
      </c>
      <c r="BL11" s="14">
        <f>[3]Лист2!$AG8</f>
        <v>19990</v>
      </c>
      <c r="BM11" s="15">
        <f>[3]Лист2!$AH162</f>
        <v>0</v>
      </c>
      <c r="BN11" s="14">
        <f>[3]Лист2!$AH8</f>
        <v>0</v>
      </c>
      <c r="BO11" s="15">
        <f>[3]Лист2!$AI162</f>
        <v>1086</v>
      </c>
      <c r="BP11" s="14">
        <f>[3]Лист2!$AI8</f>
        <v>1380000</v>
      </c>
      <c r="BQ11" s="15">
        <f>[3]Лист2!$AM162</f>
        <v>100</v>
      </c>
      <c r="BR11" s="14">
        <f>[3]Лист2!$AM8</f>
        <v>2104227.19</v>
      </c>
      <c r="BS11" s="15">
        <f>[3]Лист2!$AJ162</f>
        <v>29</v>
      </c>
      <c r="BT11" s="20">
        <f>[3]Лист2!$AJ8</f>
        <v>1132443.9099999999</v>
      </c>
      <c r="BU11" s="15">
        <f>[3]Лист2!$AK162</f>
        <v>0</v>
      </c>
      <c r="BV11" s="14">
        <f>[3]Лист2!$AK8</f>
        <v>0</v>
      </c>
      <c r="BW11" s="15">
        <f>[3]Лист2!$AL162</f>
        <v>1</v>
      </c>
      <c r="BX11" s="20">
        <f>[3]Лист2!$AL8</f>
        <v>154336.67000000001</v>
      </c>
      <c r="BY11" s="15">
        <f>[3]Лист2!$AN162</f>
        <v>0</v>
      </c>
      <c r="BZ11" s="14">
        <f>[3]Лист2!$AN8</f>
        <v>0</v>
      </c>
      <c r="CA11" s="14">
        <f t="shared" ref="CA11:CA74" si="83">CB11+CJ11+CL11+CR11</f>
        <v>3800776.01</v>
      </c>
      <c r="CB11" s="14">
        <f t="shared" ref="CB11:CB74" si="84">CD11+CF11+CH11</f>
        <v>1433428.53</v>
      </c>
      <c r="CC11" s="15">
        <f>[3]Лист2!$AQ162</f>
        <v>3096</v>
      </c>
      <c r="CD11" s="14">
        <f>[3]Лист2!$AQ8</f>
        <v>20000</v>
      </c>
      <c r="CE11" s="15">
        <f>[3]Лист2!$AR162</f>
        <v>0</v>
      </c>
      <c r="CF11" s="14">
        <f>[3]Лист2!$AR8</f>
        <v>0</v>
      </c>
      <c r="CG11" s="15">
        <f>[3]Лист2!$AS162</f>
        <v>1628</v>
      </c>
      <c r="CH11" s="14">
        <f>[3]Лист2!$AS8</f>
        <v>1413428.53</v>
      </c>
      <c r="CI11" s="15">
        <f>[3]Лист2!$AW162</f>
        <v>150</v>
      </c>
      <c r="CJ11" s="14">
        <f>[3]Лист2!$AW8</f>
        <v>1680070.64</v>
      </c>
      <c r="CK11" s="15">
        <f>[3]Лист2!$AT162</f>
        <v>29</v>
      </c>
      <c r="CL11" s="20">
        <f>[3]Лист2!$AT8</f>
        <v>687276.84</v>
      </c>
      <c r="CM11" s="15">
        <f>[3]Лист2!$AU162</f>
        <v>0</v>
      </c>
      <c r="CN11" s="14">
        <f>[3]Лист2!$AU8</f>
        <v>0</v>
      </c>
      <c r="CO11" s="15">
        <f>[3]Лист2!$AV162</f>
        <v>3</v>
      </c>
      <c r="CP11" s="20">
        <f>[3]Лист2!$AV8</f>
        <v>231504.99</v>
      </c>
      <c r="CQ11" s="15">
        <f>[3]Лист2!$AX162</f>
        <v>0</v>
      </c>
      <c r="CR11" s="14">
        <f>[3]Лист2!$AX8</f>
        <v>0</v>
      </c>
    </row>
    <row r="12" spans="1:96" s="19" customFormat="1" ht="15" customHeight="1" x14ac:dyDescent="0.25">
      <c r="A12" s="29">
        <v>3</v>
      </c>
      <c r="B12" s="31" t="s">
        <v>4</v>
      </c>
      <c r="C12" s="16">
        <v>330098</v>
      </c>
      <c r="D12" s="17" t="s">
        <v>124</v>
      </c>
      <c r="E12" s="17" t="s">
        <v>123</v>
      </c>
      <c r="F12" s="18" t="s">
        <v>125</v>
      </c>
      <c r="G12" s="14">
        <f t="shared" si="74"/>
        <v>337527308.27999997</v>
      </c>
      <c r="H12" s="14">
        <f t="shared" si="75"/>
        <v>60487675.399999999</v>
      </c>
      <c r="I12" s="15">
        <f t="shared" si="76"/>
        <v>21336</v>
      </c>
      <c r="J12" s="14">
        <f t="shared" si="73"/>
        <v>10662736.23</v>
      </c>
      <c r="K12" s="15">
        <f t="shared" si="73"/>
        <v>0</v>
      </c>
      <c r="L12" s="14">
        <f t="shared" si="73"/>
        <v>0</v>
      </c>
      <c r="M12" s="15">
        <f t="shared" si="73"/>
        <v>0</v>
      </c>
      <c r="N12" s="14">
        <f t="shared" si="73"/>
        <v>49824939.170000002</v>
      </c>
      <c r="O12" s="15">
        <f t="shared" si="73"/>
        <v>117</v>
      </c>
      <c r="P12" s="14">
        <f t="shared" si="73"/>
        <v>7052262</v>
      </c>
      <c r="Q12" s="15">
        <f t="shared" si="73"/>
        <v>4389</v>
      </c>
      <c r="R12" s="14">
        <f t="shared" si="73"/>
        <v>269987370.88</v>
      </c>
      <c r="S12" s="15">
        <f t="shared" si="73"/>
        <v>0</v>
      </c>
      <c r="T12" s="14">
        <f t="shared" si="73"/>
        <v>0</v>
      </c>
      <c r="U12" s="15">
        <f t="shared" si="73"/>
        <v>563</v>
      </c>
      <c r="V12" s="14">
        <f t="shared" si="73"/>
        <v>86631563.870000005</v>
      </c>
      <c r="W12" s="15">
        <f t="shared" si="73"/>
        <v>0</v>
      </c>
      <c r="X12" s="14">
        <f t="shared" si="73"/>
        <v>0</v>
      </c>
      <c r="Y12" s="14">
        <f t="shared" si="77"/>
        <v>93871747.409999996</v>
      </c>
      <c r="Z12" s="14">
        <f t="shared" si="78"/>
        <v>19370305.25</v>
      </c>
      <c r="AA12" s="15">
        <f>[3]Лист2!$M163</f>
        <v>3856</v>
      </c>
      <c r="AB12" s="14">
        <f>[3]Лист2!M9</f>
        <v>3758222.73</v>
      </c>
      <c r="AC12" s="15">
        <f>[3]Лист2!N163</f>
        <v>0</v>
      </c>
      <c r="AD12" s="14">
        <f>[3]Лист2!$N9</f>
        <v>0</v>
      </c>
      <c r="AE12" s="15">
        <f>[3]Лист2!$O163</f>
        <v>0</v>
      </c>
      <c r="AF12" s="14">
        <f>[3]Лист2!$O9</f>
        <v>15612082.52</v>
      </c>
      <c r="AG12" s="15">
        <f>[3]Лист2!$S163</f>
        <v>7</v>
      </c>
      <c r="AH12" s="14">
        <f>[3]Лист2!$S9</f>
        <v>959128.65</v>
      </c>
      <c r="AI12" s="15">
        <f>[3]Лист2!$P163</f>
        <v>926</v>
      </c>
      <c r="AJ12" s="20">
        <f>[3]Лист2!$P9</f>
        <v>73542313.510000005</v>
      </c>
      <c r="AK12" s="15">
        <f>[3]Лист2!$Q163</f>
        <v>0</v>
      </c>
      <c r="AL12" s="14">
        <f>[3]Лист2!$Q9</f>
        <v>0</v>
      </c>
      <c r="AM12" s="15">
        <f>[3]Лист2!$R163</f>
        <v>83</v>
      </c>
      <c r="AN12" s="20">
        <f>[3]Лист2!$R9</f>
        <v>7778033.0300000003</v>
      </c>
      <c r="AO12" s="15">
        <f>[3]Лист2!$T163</f>
        <v>0</v>
      </c>
      <c r="AP12" s="14">
        <f>[3]Лист2!$T9</f>
        <v>0</v>
      </c>
      <c r="AQ12" s="14">
        <f t="shared" si="79"/>
        <v>73650435.310000002</v>
      </c>
      <c r="AR12" s="14">
        <f t="shared" si="80"/>
        <v>11697884.039999999</v>
      </c>
      <c r="AS12" s="15">
        <f>[3]Лист2!$W163</f>
        <v>6653</v>
      </c>
      <c r="AT12" s="14">
        <f>[3]Лист2!$W9</f>
        <v>1493635.73</v>
      </c>
      <c r="AU12" s="15">
        <f>[3]Лист2!$X163</f>
        <v>0</v>
      </c>
      <c r="AV12" s="14">
        <f>[3]Лист2!$X9</f>
        <v>0</v>
      </c>
      <c r="AW12" s="15">
        <f>[3]Лист2!$Y163</f>
        <v>0</v>
      </c>
      <c r="AX12" s="14">
        <f>[3]Лист2!$Y9</f>
        <v>10204248.310000001</v>
      </c>
      <c r="AY12" s="15">
        <f>[3]Лист2!$AC163</f>
        <v>51</v>
      </c>
      <c r="AZ12" s="14">
        <f>[3]Лист2!$AC9</f>
        <v>2514415.2000000002</v>
      </c>
      <c r="BA12" s="15">
        <f>[3]Лист2!$Z163</f>
        <v>1236</v>
      </c>
      <c r="BB12" s="20">
        <f>[3]Лист2!$Z9</f>
        <v>59438136.07</v>
      </c>
      <c r="BC12" s="15">
        <f>[3]Лист2!$AA163</f>
        <v>0</v>
      </c>
      <c r="BD12" s="14">
        <f>[3]Лист2!$AA9</f>
        <v>0</v>
      </c>
      <c r="BE12" s="15">
        <f>[3]Лист2!$AB163</f>
        <v>194</v>
      </c>
      <c r="BF12" s="20">
        <f>[3]Лист2!$AB9</f>
        <v>34891756.57</v>
      </c>
      <c r="BG12" s="15">
        <f>[3]Лист2!$AD163</f>
        <v>0</v>
      </c>
      <c r="BH12" s="14">
        <f>[3]Лист2!$AD9</f>
        <v>0</v>
      </c>
      <c r="BI12" s="14">
        <f t="shared" si="81"/>
        <v>86027713.180000007</v>
      </c>
      <c r="BJ12" s="14">
        <f t="shared" si="82"/>
        <v>17528801</v>
      </c>
      <c r="BK12" s="15">
        <f>[3]Лист2!$AG163</f>
        <v>5947</v>
      </c>
      <c r="BL12" s="14">
        <f>[3]Лист2!$AG9</f>
        <v>2971744.74</v>
      </c>
      <c r="BM12" s="15">
        <f>[3]Лист2!$AH163</f>
        <v>0</v>
      </c>
      <c r="BN12" s="14">
        <f>[3]Лист2!$AH9</f>
        <v>0</v>
      </c>
      <c r="BO12" s="15">
        <f>[3]Лист2!$AI163</f>
        <v>0</v>
      </c>
      <c r="BP12" s="14">
        <f>[3]Лист2!$AI9</f>
        <v>14557056.26</v>
      </c>
      <c r="BQ12" s="15">
        <f>[3]Лист2!$AM163</f>
        <v>29</v>
      </c>
      <c r="BR12" s="14">
        <f>[3]Лист2!$AM9</f>
        <v>1940811.49</v>
      </c>
      <c r="BS12" s="15">
        <f>[3]Лист2!$AJ163</f>
        <v>1142</v>
      </c>
      <c r="BT12" s="20">
        <f>[3]Лист2!$AJ9</f>
        <v>66558100.689999998</v>
      </c>
      <c r="BU12" s="15">
        <f>[3]Лист2!$AK163</f>
        <v>0</v>
      </c>
      <c r="BV12" s="14">
        <f>[3]Лист2!$AK9</f>
        <v>0</v>
      </c>
      <c r="BW12" s="15">
        <f>[3]Лист2!$AL163</f>
        <v>157</v>
      </c>
      <c r="BX12" s="20">
        <f>[3]Лист2!$AL9</f>
        <v>24029026.66</v>
      </c>
      <c r="BY12" s="15">
        <f>[3]Лист2!$AN163</f>
        <v>0</v>
      </c>
      <c r="BZ12" s="14">
        <f>[3]Лист2!$AN9</f>
        <v>0</v>
      </c>
      <c r="CA12" s="14">
        <f t="shared" si="83"/>
        <v>83977412.379999995</v>
      </c>
      <c r="CB12" s="14">
        <f t="shared" si="84"/>
        <v>11890685.109999999</v>
      </c>
      <c r="CC12" s="15">
        <f>[3]Лист2!$AQ163</f>
        <v>4880</v>
      </c>
      <c r="CD12" s="14">
        <f>[3]Лист2!$AQ9</f>
        <v>2439133.0299999998</v>
      </c>
      <c r="CE12" s="15">
        <f>[3]Лист2!$AR163</f>
        <v>0</v>
      </c>
      <c r="CF12" s="14">
        <f>[3]Лист2!$AR9</f>
        <v>0</v>
      </c>
      <c r="CG12" s="15">
        <f>[3]Лист2!$AS163</f>
        <v>0</v>
      </c>
      <c r="CH12" s="14">
        <f>[3]Лист2!$AS9</f>
        <v>9451552.0800000001</v>
      </c>
      <c r="CI12" s="15">
        <f>[3]Лист2!$AW163</f>
        <v>30</v>
      </c>
      <c r="CJ12" s="14">
        <f>[3]Лист2!$AW9</f>
        <v>1637906.66</v>
      </c>
      <c r="CK12" s="15">
        <f>[3]Лист2!$AT163</f>
        <v>1085</v>
      </c>
      <c r="CL12" s="20">
        <f>[3]Лист2!$AT9</f>
        <v>70448820.609999999</v>
      </c>
      <c r="CM12" s="15">
        <f>[3]Лист2!$AU163</f>
        <v>0</v>
      </c>
      <c r="CN12" s="14">
        <f>[3]Лист2!$AU9</f>
        <v>0</v>
      </c>
      <c r="CO12" s="15">
        <f>[3]Лист2!$AV163</f>
        <v>129</v>
      </c>
      <c r="CP12" s="20">
        <f>[3]Лист2!$AV9</f>
        <v>19932747.609999999</v>
      </c>
      <c r="CQ12" s="15">
        <f>[3]Лист2!$AX163</f>
        <v>0</v>
      </c>
      <c r="CR12" s="14">
        <f>[3]Лист2!$AX9</f>
        <v>0</v>
      </c>
    </row>
    <row r="13" spans="1:96" s="19" customFormat="1" ht="15" customHeight="1" x14ac:dyDescent="0.25">
      <c r="A13" s="29">
        <v>4</v>
      </c>
      <c r="B13" s="31" t="s">
        <v>5</v>
      </c>
      <c r="C13" s="16">
        <v>330103</v>
      </c>
      <c r="D13" s="17" t="s">
        <v>124</v>
      </c>
      <c r="E13" s="17" t="s">
        <v>123</v>
      </c>
      <c r="F13" s="18" t="s">
        <v>125</v>
      </c>
      <c r="G13" s="14">
        <f t="shared" si="74"/>
        <v>331306548.35000002</v>
      </c>
      <c r="H13" s="14">
        <f t="shared" si="75"/>
        <v>25335222.280000001</v>
      </c>
      <c r="I13" s="15">
        <f t="shared" si="76"/>
        <v>12483</v>
      </c>
      <c r="J13" s="14">
        <f t="shared" si="73"/>
        <v>2478499.65</v>
      </c>
      <c r="K13" s="15">
        <f t="shared" si="73"/>
        <v>0</v>
      </c>
      <c r="L13" s="14">
        <f t="shared" si="73"/>
        <v>0</v>
      </c>
      <c r="M13" s="15">
        <f t="shared" si="73"/>
        <v>1207</v>
      </c>
      <c r="N13" s="14">
        <f t="shared" si="73"/>
        <v>22856722.629999999</v>
      </c>
      <c r="O13" s="15">
        <f t="shared" si="73"/>
        <v>1118</v>
      </c>
      <c r="P13" s="14">
        <f t="shared" si="73"/>
        <v>78410148.390000001</v>
      </c>
      <c r="Q13" s="15">
        <f t="shared" si="73"/>
        <v>2508</v>
      </c>
      <c r="R13" s="14">
        <f t="shared" si="73"/>
        <v>227561177.68000001</v>
      </c>
      <c r="S13" s="15">
        <f t="shared" si="73"/>
        <v>0</v>
      </c>
      <c r="T13" s="14">
        <f t="shared" si="73"/>
        <v>0</v>
      </c>
      <c r="U13" s="15">
        <f t="shared" si="73"/>
        <v>182</v>
      </c>
      <c r="V13" s="14">
        <f t="shared" si="73"/>
        <v>22618805.780000001</v>
      </c>
      <c r="W13" s="15">
        <f t="shared" si="73"/>
        <v>0</v>
      </c>
      <c r="X13" s="14">
        <f t="shared" si="73"/>
        <v>0</v>
      </c>
      <c r="Y13" s="14">
        <f t="shared" si="77"/>
        <v>85135635.480000004</v>
      </c>
      <c r="Z13" s="14">
        <f t="shared" si="78"/>
        <v>5763775.0599999996</v>
      </c>
      <c r="AA13" s="15">
        <f>[3]Лист2!$M164</f>
        <v>2679</v>
      </c>
      <c r="AB13" s="14">
        <f>[3]Лист2!M10</f>
        <v>531915.44999999995</v>
      </c>
      <c r="AC13" s="15">
        <f>[3]Лист2!N164</f>
        <v>0</v>
      </c>
      <c r="AD13" s="14">
        <f>[3]Лист2!$N10</f>
        <v>0</v>
      </c>
      <c r="AE13" s="15">
        <f>[3]Лист2!$O164</f>
        <v>309</v>
      </c>
      <c r="AF13" s="14">
        <f>[3]Лист2!$O10</f>
        <v>5231859.6100000003</v>
      </c>
      <c r="AG13" s="15">
        <f>[3]Лист2!$S164</f>
        <v>372</v>
      </c>
      <c r="AH13" s="14">
        <f>[3]Лист2!$S10</f>
        <v>26073434.66</v>
      </c>
      <c r="AI13" s="15">
        <f>[3]Лист2!$P164</f>
        <v>589</v>
      </c>
      <c r="AJ13" s="20">
        <f>[3]Лист2!$P10</f>
        <v>53298425.759999998</v>
      </c>
      <c r="AK13" s="15">
        <f>[3]Лист2!$Q164</f>
        <v>0</v>
      </c>
      <c r="AL13" s="14">
        <f>[3]Лист2!$Q10</f>
        <v>0</v>
      </c>
      <c r="AM13" s="15">
        <f>[3]Лист2!$R164</f>
        <v>5</v>
      </c>
      <c r="AN13" s="20">
        <f>[3]Лист2!$R10</f>
        <v>611450</v>
      </c>
      <c r="AO13" s="15">
        <f>[3]Лист2!$T164</f>
        <v>0</v>
      </c>
      <c r="AP13" s="14">
        <f>[3]Лист2!$T10</f>
        <v>0</v>
      </c>
      <c r="AQ13" s="14">
        <f t="shared" si="79"/>
        <v>81000765.700000003</v>
      </c>
      <c r="AR13" s="14">
        <f t="shared" si="80"/>
        <v>6184922.3099999996</v>
      </c>
      <c r="AS13" s="15">
        <f>[3]Лист2!$W164</f>
        <v>3021</v>
      </c>
      <c r="AT13" s="14">
        <f>[3]Лист2!$W10</f>
        <v>599819.55000000005</v>
      </c>
      <c r="AU13" s="15">
        <f>[3]Лист2!$X164</f>
        <v>0</v>
      </c>
      <c r="AV13" s="14">
        <f>[3]Лист2!$X10</f>
        <v>0</v>
      </c>
      <c r="AW13" s="15">
        <f>[3]Лист2!$Y164</f>
        <v>323</v>
      </c>
      <c r="AX13" s="14">
        <f>[3]Лист2!$Y10</f>
        <v>5585102.7599999998</v>
      </c>
      <c r="AY13" s="15">
        <f>[3]Лист2!$AC164</f>
        <v>220</v>
      </c>
      <c r="AZ13" s="14">
        <f>[3]Лист2!$AC10</f>
        <v>15424034.939999999</v>
      </c>
      <c r="BA13" s="15">
        <f>[3]Лист2!$Z164</f>
        <v>653</v>
      </c>
      <c r="BB13" s="20">
        <f>[3]Лист2!$Z10</f>
        <v>59391808.450000003</v>
      </c>
      <c r="BC13" s="15">
        <f>[3]Лист2!$AA164</f>
        <v>0</v>
      </c>
      <c r="BD13" s="14">
        <f>[3]Лист2!$AA10</f>
        <v>0</v>
      </c>
      <c r="BE13" s="15">
        <f>[3]Лист2!$AB164</f>
        <v>74</v>
      </c>
      <c r="BF13" s="20">
        <f>[3]Лист2!$AB10</f>
        <v>9211565.0600000005</v>
      </c>
      <c r="BG13" s="15">
        <f>[3]Лист2!$AD164</f>
        <v>0</v>
      </c>
      <c r="BH13" s="14">
        <f>[3]Лист2!$AD10</f>
        <v>0</v>
      </c>
      <c r="BI13" s="14">
        <f t="shared" si="81"/>
        <v>98318888.420000002</v>
      </c>
      <c r="BJ13" s="14">
        <f t="shared" si="82"/>
        <v>6702835.6699999999</v>
      </c>
      <c r="BK13" s="15">
        <f>[3]Лист2!$AG164</f>
        <v>3662</v>
      </c>
      <c r="BL13" s="14">
        <f>[3]Лист2!$AG10</f>
        <v>727090.1</v>
      </c>
      <c r="BM13" s="15">
        <f>[3]Лист2!$AH164</f>
        <v>0</v>
      </c>
      <c r="BN13" s="14">
        <f>[3]Лист2!$AH10</f>
        <v>0</v>
      </c>
      <c r="BO13" s="15">
        <f>[3]Лист2!$AI164</f>
        <v>255</v>
      </c>
      <c r="BP13" s="14">
        <f>[3]Лист2!$AI10</f>
        <v>5975745.5700000003</v>
      </c>
      <c r="BQ13" s="15">
        <f>[3]Лист2!$AM164</f>
        <v>315</v>
      </c>
      <c r="BR13" s="14">
        <f>[3]Лист2!$AM10</f>
        <v>22163753.140000001</v>
      </c>
      <c r="BS13" s="15">
        <f>[3]Лист2!$AJ164</f>
        <v>767</v>
      </c>
      <c r="BT13" s="20">
        <f>[3]Лист2!$AJ10</f>
        <v>69452299.609999999</v>
      </c>
      <c r="BU13" s="15">
        <f>[3]Лист2!$AK164</f>
        <v>0</v>
      </c>
      <c r="BV13" s="14">
        <f>[3]Лист2!$AK10</f>
        <v>0</v>
      </c>
      <c r="BW13" s="15">
        <f>[3]Лист2!$AL164</f>
        <v>62</v>
      </c>
      <c r="BX13" s="20">
        <f>[3]Лист2!$AL10</f>
        <v>7702164.9500000002</v>
      </c>
      <c r="BY13" s="15">
        <f>[3]Лист2!$AN164</f>
        <v>0</v>
      </c>
      <c r="BZ13" s="14">
        <f>[3]Лист2!$AN10</f>
        <v>0</v>
      </c>
      <c r="CA13" s="14">
        <f t="shared" si="83"/>
        <v>66851258.75</v>
      </c>
      <c r="CB13" s="14">
        <f t="shared" si="84"/>
        <v>6683689.2400000002</v>
      </c>
      <c r="CC13" s="15">
        <f>[3]Лист2!$AQ164</f>
        <v>3121</v>
      </c>
      <c r="CD13" s="14">
        <f>[3]Лист2!$AQ10</f>
        <v>619674.55000000005</v>
      </c>
      <c r="CE13" s="15">
        <f>[3]Лист2!$AR164</f>
        <v>0</v>
      </c>
      <c r="CF13" s="14">
        <f>[3]Лист2!$AR10</f>
        <v>0</v>
      </c>
      <c r="CG13" s="15">
        <f>[3]Лист2!$AS164</f>
        <v>320</v>
      </c>
      <c r="CH13" s="14">
        <f>[3]Лист2!$AS10</f>
        <v>6064014.6900000004</v>
      </c>
      <c r="CI13" s="15">
        <f>[3]Лист2!$AW164</f>
        <v>211</v>
      </c>
      <c r="CJ13" s="14">
        <f>[3]Лист2!$AW10</f>
        <v>14748925.65</v>
      </c>
      <c r="CK13" s="15">
        <f>[3]Лист2!$AT164</f>
        <v>499</v>
      </c>
      <c r="CL13" s="20">
        <f>[3]Лист2!$AT10</f>
        <v>45418643.859999999</v>
      </c>
      <c r="CM13" s="15">
        <f>[3]Лист2!$AU164</f>
        <v>0</v>
      </c>
      <c r="CN13" s="14">
        <f>[3]Лист2!$AU10</f>
        <v>0</v>
      </c>
      <c r="CO13" s="15">
        <f>[3]Лист2!$AV164</f>
        <v>41</v>
      </c>
      <c r="CP13" s="20">
        <f>[3]Лист2!$AV10</f>
        <v>5093625.7699999996</v>
      </c>
      <c r="CQ13" s="15">
        <f>[3]Лист2!$AX164</f>
        <v>0</v>
      </c>
      <c r="CR13" s="14">
        <f>[3]Лист2!$AX10</f>
        <v>0</v>
      </c>
    </row>
    <row r="14" spans="1:96" s="19" customFormat="1" ht="15" customHeight="1" x14ac:dyDescent="0.25">
      <c r="A14" s="29">
        <v>5</v>
      </c>
      <c r="B14" s="31" t="s">
        <v>6</v>
      </c>
      <c r="C14" s="16">
        <v>330272</v>
      </c>
      <c r="D14" s="17" t="s">
        <v>124</v>
      </c>
      <c r="E14" s="17" t="s">
        <v>123</v>
      </c>
      <c r="F14" s="18" t="s">
        <v>125</v>
      </c>
      <c r="G14" s="14">
        <f t="shared" si="74"/>
        <v>8204353.3799999999</v>
      </c>
      <c r="H14" s="14">
        <f t="shared" si="75"/>
        <v>8204353.3799999999</v>
      </c>
      <c r="I14" s="15">
        <f t="shared" si="76"/>
        <v>2158</v>
      </c>
      <c r="J14" s="14">
        <f t="shared" si="73"/>
        <v>1014336.98</v>
      </c>
      <c r="K14" s="15">
        <f t="shared" si="73"/>
        <v>3068</v>
      </c>
      <c r="L14" s="14">
        <f t="shared" si="73"/>
        <v>1671989.64</v>
      </c>
      <c r="M14" s="15">
        <f t="shared" si="73"/>
        <v>5200</v>
      </c>
      <c r="N14" s="14">
        <f t="shared" si="73"/>
        <v>5518026.7599999998</v>
      </c>
      <c r="O14" s="15">
        <f t="shared" si="73"/>
        <v>0</v>
      </c>
      <c r="P14" s="14">
        <f t="shared" si="73"/>
        <v>0</v>
      </c>
      <c r="Q14" s="15">
        <f t="shared" si="73"/>
        <v>0</v>
      </c>
      <c r="R14" s="14">
        <f t="shared" si="73"/>
        <v>0</v>
      </c>
      <c r="S14" s="15">
        <f t="shared" si="73"/>
        <v>0</v>
      </c>
      <c r="T14" s="14">
        <f t="shared" si="73"/>
        <v>0</v>
      </c>
      <c r="U14" s="15">
        <f t="shared" si="73"/>
        <v>0</v>
      </c>
      <c r="V14" s="14">
        <f t="shared" si="73"/>
        <v>0</v>
      </c>
      <c r="W14" s="15">
        <f t="shared" si="73"/>
        <v>0</v>
      </c>
      <c r="X14" s="14">
        <f t="shared" si="73"/>
        <v>0</v>
      </c>
      <c r="Y14" s="14">
        <f t="shared" si="77"/>
        <v>2265505.02</v>
      </c>
      <c r="Z14" s="14">
        <f t="shared" si="78"/>
        <v>2265505.02</v>
      </c>
      <c r="AA14" s="15">
        <f>[3]Лист2!$M165</f>
        <v>540</v>
      </c>
      <c r="AB14" s="14">
        <f>[3]Лист2!M11</f>
        <v>178142.39</v>
      </c>
      <c r="AC14" s="15">
        <f>[3]Лист2!N165</f>
        <v>767</v>
      </c>
      <c r="AD14" s="14">
        <f>[3]Лист2!$N11</f>
        <v>365217.66</v>
      </c>
      <c r="AE14" s="15">
        <f>[3]Лист2!$O165</f>
        <v>1560</v>
      </c>
      <c r="AF14" s="14">
        <f>[3]Лист2!$O11</f>
        <v>1722144.97</v>
      </c>
      <c r="AG14" s="15">
        <f>[3]Лист2!$S165</f>
        <v>0</v>
      </c>
      <c r="AH14" s="14">
        <f>[3]Лист2!$S11</f>
        <v>0</v>
      </c>
      <c r="AI14" s="15">
        <f>[3]Лист2!$P165</f>
        <v>0</v>
      </c>
      <c r="AJ14" s="20">
        <f>[3]Лист2!$P11</f>
        <v>0</v>
      </c>
      <c r="AK14" s="15">
        <f>[3]Лист2!$Q165</f>
        <v>0</v>
      </c>
      <c r="AL14" s="14">
        <f>[3]Лист2!$Q11</f>
        <v>0</v>
      </c>
      <c r="AM14" s="15">
        <f>[3]Лист2!$R165</f>
        <v>0</v>
      </c>
      <c r="AN14" s="20">
        <f>[3]Лист2!$R11</f>
        <v>0</v>
      </c>
      <c r="AO14" s="15">
        <f>[3]Лист2!$T165</f>
        <v>0</v>
      </c>
      <c r="AP14" s="14">
        <f>[3]Лист2!$T11</f>
        <v>0</v>
      </c>
      <c r="AQ14" s="14">
        <f t="shared" si="79"/>
        <v>1789877.89</v>
      </c>
      <c r="AR14" s="14">
        <f t="shared" si="80"/>
        <v>1789877.89</v>
      </c>
      <c r="AS14" s="15">
        <f>[3]Лист2!$W165</f>
        <v>432</v>
      </c>
      <c r="AT14" s="14">
        <f>[3]Лист2!$W11</f>
        <v>292263.78999999998</v>
      </c>
      <c r="AU14" s="15">
        <f>[3]Лист2!$X165</f>
        <v>767</v>
      </c>
      <c r="AV14" s="14">
        <f>[3]Лист2!$X11</f>
        <v>352257.94</v>
      </c>
      <c r="AW14" s="15">
        <f>[3]Лист2!$Y165</f>
        <v>1040</v>
      </c>
      <c r="AX14" s="14">
        <f>[3]Лист2!$Y11</f>
        <v>1145356.1599999999</v>
      </c>
      <c r="AY14" s="15">
        <f>[3]Лист2!$AC165</f>
        <v>0</v>
      </c>
      <c r="AZ14" s="14">
        <f>[3]Лист2!$AC11</f>
        <v>0</v>
      </c>
      <c r="BA14" s="15">
        <f>[3]Лист2!$Z165</f>
        <v>0</v>
      </c>
      <c r="BB14" s="20">
        <f>[3]Лист2!$Z11</f>
        <v>0</v>
      </c>
      <c r="BC14" s="15">
        <f>[3]Лист2!$AA165</f>
        <v>0</v>
      </c>
      <c r="BD14" s="14">
        <f>[3]Лист2!$AA11</f>
        <v>0</v>
      </c>
      <c r="BE14" s="15">
        <f>[3]Лист2!$AB165</f>
        <v>0</v>
      </c>
      <c r="BF14" s="20">
        <f>[3]Лист2!$AB11</f>
        <v>0</v>
      </c>
      <c r="BG14" s="15">
        <f>[3]Лист2!$AD165</f>
        <v>0</v>
      </c>
      <c r="BH14" s="14">
        <f>[3]Лист2!$AD11</f>
        <v>0</v>
      </c>
      <c r="BI14" s="14">
        <f t="shared" si="81"/>
        <v>1732105.4</v>
      </c>
      <c r="BJ14" s="14">
        <f t="shared" si="82"/>
        <v>1732105.4</v>
      </c>
      <c r="BK14" s="15">
        <f>[3]Лист2!$AG165</f>
        <v>432</v>
      </c>
      <c r="BL14" s="14">
        <f>[3]Лист2!$AG11</f>
        <v>234491.3</v>
      </c>
      <c r="BM14" s="15">
        <f>[3]Лист2!$AH165</f>
        <v>767</v>
      </c>
      <c r="BN14" s="14">
        <f>[3]Лист2!$AH11</f>
        <v>352257.94</v>
      </c>
      <c r="BO14" s="15">
        <f>[3]Лист2!$AI165</f>
        <v>1040</v>
      </c>
      <c r="BP14" s="14">
        <f>[3]Лист2!$AI11</f>
        <v>1145356.1599999999</v>
      </c>
      <c r="BQ14" s="15">
        <f>[3]Лист2!$AM165</f>
        <v>0</v>
      </c>
      <c r="BR14" s="14">
        <f>[3]Лист2!$AM11</f>
        <v>0</v>
      </c>
      <c r="BS14" s="15">
        <f>[3]Лист2!$AJ165</f>
        <v>0</v>
      </c>
      <c r="BT14" s="20">
        <f>[3]Лист2!$AJ11</f>
        <v>0</v>
      </c>
      <c r="BU14" s="15">
        <f>[3]Лист2!$AK165</f>
        <v>0</v>
      </c>
      <c r="BV14" s="14">
        <f>[3]Лист2!$AK11</f>
        <v>0</v>
      </c>
      <c r="BW14" s="15">
        <f>[3]Лист2!$AL165</f>
        <v>0</v>
      </c>
      <c r="BX14" s="20">
        <f>[3]Лист2!$AL11</f>
        <v>0</v>
      </c>
      <c r="BY14" s="15">
        <f>[3]Лист2!$AN165</f>
        <v>0</v>
      </c>
      <c r="BZ14" s="14">
        <f>[3]Лист2!$AN11</f>
        <v>0</v>
      </c>
      <c r="CA14" s="14">
        <f t="shared" si="83"/>
        <v>2416865.0699999998</v>
      </c>
      <c r="CB14" s="14">
        <f t="shared" si="84"/>
        <v>2416865.0699999998</v>
      </c>
      <c r="CC14" s="15">
        <f>[3]Лист2!$AQ165</f>
        <v>754</v>
      </c>
      <c r="CD14" s="14">
        <f>[3]Лист2!$AQ11</f>
        <v>309439.5</v>
      </c>
      <c r="CE14" s="15">
        <f>[3]Лист2!$AR165</f>
        <v>767</v>
      </c>
      <c r="CF14" s="14">
        <f>[3]Лист2!$AR11</f>
        <v>602256.1</v>
      </c>
      <c r="CG14" s="15">
        <f>[3]Лист2!$AS165</f>
        <v>1560</v>
      </c>
      <c r="CH14" s="14">
        <f>[3]Лист2!$AS11</f>
        <v>1505169.47</v>
      </c>
      <c r="CI14" s="15">
        <f>[3]Лист2!$AW165</f>
        <v>0</v>
      </c>
      <c r="CJ14" s="14">
        <f>[3]Лист2!$AW11</f>
        <v>0</v>
      </c>
      <c r="CK14" s="15">
        <f>[3]Лист2!$AT165</f>
        <v>0</v>
      </c>
      <c r="CL14" s="20">
        <f>[3]Лист2!$AT11</f>
        <v>0</v>
      </c>
      <c r="CM14" s="15">
        <f>[3]Лист2!$AU165</f>
        <v>0</v>
      </c>
      <c r="CN14" s="14">
        <f>[3]Лист2!$AU11</f>
        <v>0</v>
      </c>
      <c r="CO14" s="15">
        <f>[3]Лист2!$AV165</f>
        <v>0</v>
      </c>
      <c r="CP14" s="20">
        <f>[3]Лист2!$AV11</f>
        <v>0</v>
      </c>
      <c r="CQ14" s="15">
        <f>[3]Лист2!$AX165</f>
        <v>0</v>
      </c>
      <c r="CR14" s="14">
        <f>[3]Лист2!$AX11</f>
        <v>0</v>
      </c>
    </row>
    <row r="15" spans="1:96" s="19" customFormat="1" ht="15" customHeight="1" x14ac:dyDescent="0.25">
      <c r="A15" s="29">
        <v>6</v>
      </c>
      <c r="B15" s="31" t="s">
        <v>7</v>
      </c>
      <c r="C15" s="16">
        <v>330273</v>
      </c>
      <c r="D15" s="17" t="s">
        <v>126</v>
      </c>
      <c r="E15" s="17" t="s">
        <v>123</v>
      </c>
      <c r="F15" s="18" t="s">
        <v>127</v>
      </c>
      <c r="G15" s="14">
        <f t="shared" si="74"/>
        <v>6525548.4800000004</v>
      </c>
      <c r="H15" s="14">
        <f t="shared" si="75"/>
        <v>0</v>
      </c>
      <c r="I15" s="15">
        <f t="shared" si="76"/>
        <v>0</v>
      </c>
      <c r="J15" s="14">
        <f t="shared" si="73"/>
        <v>0</v>
      </c>
      <c r="K15" s="15">
        <f t="shared" si="73"/>
        <v>0</v>
      </c>
      <c r="L15" s="14">
        <f t="shared" si="73"/>
        <v>0</v>
      </c>
      <c r="M15" s="15">
        <f t="shared" si="73"/>
        <v>0</v>
      </c>
      <c r="N15" s="14">
        <f t="shared" si="73"/>
        <v>0</v>
      </c>
      <c r="O15" s="15">
        <f t="shared" si="73"/>
        <v>0</v>
      </c>
      <c r="P15" s="14">
        <f t="shared" si="73"/>
        <v>0</v>
      </c>
      <c r="Q15" s="15">
        <f t="shared" si="73"/>
        <v>349</v>
      </c>
      <c r="R15" s="14">
        <f t="shared" si="73"/>
        <v>6525548.4800000004</v>
      </c>
      <c r="S15" s="15">
        <f t="shared" si="73"/>
        <v>0</v>
      </c>
      <c r="T15" s="14">
        <f t="shared" si="73"/>
        <v>0</v>
      </c>
      <c r="U15" s="15">
        <f t="shared" si="73"/>
        <v>0</v>
      </c>
      <c r="V15" s="14">
        <f t="shared" si="73"/>
        <v>0</v>
      </c>
      <c r="W15" s="15">
        <f t="shared" si="73"/>
        <v>0</v>
      </c>
      <c r="X15" s="14">
        <f t="shared" si="73"/>
        <v>0</v>
      </c>
      <c r="Y15" s="14">
        <f t="shared" si="77"/>
        <v>1724985.49</v>
      </c>
      <c r="Z15" s="14">
        <f t="shared" si="78"/>
        <v>0</v>
      </c>
      <c r="AA15" s="15">
        <f>[3]Лист2!$M166</f>
        <v>0</v>
      </c>
      <c r="AB15" s="14">
        <f>[3]Лист2!M12</f>
        <v>0</v>
      </c>
      <c r="AC15" s="15">
        <f>[3]Лист2!N166</f>
        <v>0</v>
      </c>
      <c r="AD15" s="14">
        <f>[3]Лист2!$N12</f>
        <v>0</v>
      </c>
      <c r="AE15" s="15">
        <f>[3]Лист2!$O166</f>
        <v>0</v>
      </c>
      <c r="AF15" s="14">
        <f>[3]Лист2!$O12</f>
        <v>0</v>
      </c>
      <c r="AG15" s="15">
        <f>[3]Лист2!$S166</f>
        <v>0</v>
      </c>
      <c r="AH15" s="14">
        <f>[3]Лист2!$S12</f>
        <v>0</v>
      </c>
      <c r="AI15" s="15">
        <f>[3]Лист2!$P166</f>
        <v>105</v>
      </c>
      <c r="AJ15" s="20">
        <f>[3]Лист2!$P12</f>
        <v>1724985.49</v>
      </c>
      <c r="AK15" s="15">
        <f>[3]Лист2!$Q166</f>
        <v>0</v>
      </c>
      <c r="AL15" s="14">
        <f>[3]Лист2!$Q12</f>
        <v>0</v>
      </c>
      <c r="AM15" s="15">
        <f>[3]Лист2!$R166</f>
        <v>0</v>
      </c>
      <c r="AN15" s="20">
        <f>[3]Лист2!$R12</f>
        <v>0</v>
      </c>
      <c r="AO15" s="15">
        <f>[3]Лист2!$T166</f>
        <v>0</v>
      </c>
      <c r="AP15" s="14">
        <f>[3]Лист2!$T12</f>
        <v>0</v>
      </c>
      <c r="AQ15" s="14">
        <f t="shared" si="79"/>
        <v>1537788.75</v>
      </c>
      <c r="AR15" s="14">
        <f t="shared" si="80"/>
        <v>0</v>
      </c>
      <c r="AS15" s="15">
        <f>[3]Лист2!$W166</f>
        <v>0</v>
      </c>
      <c r="AT15" s="14">
        <f>[3]Лист2!$W12</f>
        <v>0</v>
      </c>
      <c r="AU15" s="15">
        <f>[3]Лист2!$X166</f>
        <v>0</v>
      </c>
      <c r="AV15" s="14">
        <f>[3]Лист2!$X12</f>
        <v>0</v>
      </c>
      <c r="AW15" s="15">
        <f>[3]Лист2!$Y166</f>
        <v>0</v>
      </c>
      <c r="AX15" s="14">
        <f>[3]Лист2!$Y12</f>
        <v>0</v>
      </c>
      <c r="AY15" s="15">
        <f>[3]Лист2!$AC166</f>
        <v>0</v>
      </c>
      <c r="AZ15" s="14">
        <f>[3]Лист2!$AC12</f>
        <v>0</v>
      </c>
      <c r="BA15" s="15">
        <f>[3]Лист2!$Z166</f>
        <v>78</v>
      </c>
      <c r="BB15" s="20">
        <f>[3]Лист2!$Z12</f>
        <v>1537788.75</v>
      </c>
      <c r="BC15" s="15">
        <f>[3]Лист2!$AA166</f>
        <v>0</v>
      </c>
      <c r="BD15" s="14">
        <f>[3]Лист2!$AA12</f>
        <v>0</v>
      </c>
      <c r="BE15" s="15">
        <f>[3]Лист2!$AB166</f>
        <v>0</v>
      </c>
      <c r="BF15" s="20">
        <f>[3]Лист2!$AB12</f>
        <v>0</v>
      </c>
      <c r="BG15" s="15">
        <f>[3]Лист2!$AD166</f>
        <v>0</v>
      </c>
      <c r="BH15" s="14">
        <f>[3]Лист2!$AD12</f>
        <v>0</v>
      </c>
      <c r="BI15" s="14">
        <f t="shared" si="81"/>
        <v>1637089.99</v>
      </c>
      <c r="BJ15" s="14">
        <f t="shared" si="82"/>
        <v>0</v>
      </c>
      <c r="BK15" s="15">
        <f>[3]Лист2!$AG166</f>
        <v>0</v>
      </c>
      <c r="BL15" s="14">
        <f>[3]Лист2!$AG12</f>
        <v>0</v>
      </c>
      <c r="BM15" s="15">
        <f>[3]Лист2!$AH166</f>
        <v>0</v>
      </c>
      <c r="BN15" s="14">
        <f>[3]Лист2!$AH12</f>
        <v>0</v>
      </c>
      <c r="BO15" s="15">
        <f>[3]Лист2!$AI166</f>
        <v>0</v>
      </c>
      <c r="BP15" s="14">
        <f>[3]Лист2!$AI12</f>
        <v>0</v>
      </c>
      <c r="BQ15" s="15">
        <f>[3]Лист2!$AM166</f>
        <v>0</v>
      </c>
      <c r="BR15" s="14">
        <f>[3]Лист2!$AM12</f>
        <v>0</v>
      </c>
      <c r="BS15" s="15">
        <f>[3]Лист2!$AJ166</f>
        <v>85</v>
      </c>
      <c r="BT15" s="20">
        <f>[3]Лист2!$AJ12</f>
        <v>1637089.99</v>
      </c>
      <c r="BU15" s="15">
        <f>[3]Лист2!$AK166</f>
        <v>0</v>
      </c>
      <c r="BV15" s="14">
        <f>[3]Лист2!$AK12</f>
        <v>0</v>
      </c>
      <c r="BW15" s="15">
        <f>[3]Лист2!$AL166</f>
        <v>0</v>
      </c>
      <c r="BX15" s="20">
        <f>[3]Лист2!$AL12</f>
        <v>0</v>
      </c>
      <c r="BY15" s="15">
        <f>[3]Лист2!$AN166</f>
        <v>0</v>
      </c>
      <c r="BZ15" s="14">
        <f>[3]Лист2!$AN12</f>
        <v>0</v>
      </c>
      <c r="CA15" s="14">
        <f t="shared" si="83"/>
        <v>1625684.25</v>
      </c>
      <c r="CB15" s="14">
        <f t="shared" si="84"/>
        <v>0</v>
      </c>
      <c r="CC15" s="15">
        <f>[3]Лист2!$AQ166</f>
        <v>0</v>
      </c>
      <c r="CD15" s="14">
        <f>[3]Лист2!$AQ12</f>
        <v>0</v>
      </c>
      <c r="CE15" s="15">
        <f>[3]Лист2!$AR166</f>
        <v>0</v>
      </c>
      <c r="CF15" s="14">
        <f>[3]Лист2!$AR12</f>
        <v>0</v>
      </c>
      <c r="CG15" s="15">
        <f>[3]Лист2!$AS166</f>
        <v>0</v>
      </c>
      <c r="CH15" s="14">
        <f>[3]Лист2!$AS12</f>
        <v>0</v>
      </c>
      <c r="CI15" s="15">
        <f>[3]Лист2!$AW166</f>
        <v>0</v>
      </c>
      <c r="CJ15" s="14">
        <f>[3]Лист2!$AW12</f>
        <v>0</v>
      </c>
      <c r="CK15" s="15">
        <f>[3]Лист2!$AT166</f>
        <v>81</v>
      </c>
      <c r="CL15" s="20">
        <f>[3]Лист2!$AT12</f>
        <v>1625684.25</v>
      </c>
      <c r="CM15" s="15">
        <f>[3]Лист2!$AU166</f>
        <v>0</v>
      </c>
      <c r="CN15" s="14">
        <f>[3]Лист2!$AU12</f>
        <v>0</v>
      </c>
      <c r="CO15" s="15">
        <f>[3]Лист2!$AV166</f>
        <v>0</v>
      </c>
      <c r="CP15" s="20">
        <f>[3]Лист2!$AV12</f>
        <v>0</v>
      </c>
      <c r="CQ15" s="15">
        <f>[3]Лист2!$AX166</f>
        <v>0</v>
      </c>
      <c r="CR15" s="14">
        <f>[3]Лист2!$AX12</f>
        <v>0</v>
      </c>
    </row>
    <row r="16" spans="1:96" s="19" customFormat="1" ht="15" customHeight="1" x14ac:dyDescent="0.25">
      <c r="A16" s="29">
        <v>7</v>
      </c>
      <c r="B16" s="31" t="s">
        <v>8</v>
      </c>
      <c r="C16" s="16">
        <v>330276</v>
      </c>
      <c r="D16" s="17" t="s">
        <v>124</v>
      </c>
      <c r="E16" s="17" t="s">
        <v>123</v>
      </c>
      <c r="F16" s="18" t="s">
        <v>125</v>
      </c>
      <c r="G16" s="14">
        <f t="shared" si="74"/>
        <v>2558441.5499999998</v>
      </c>
      <c r="H16" s="14">
        <f t="shared" si="75"/>
        <v>453615.75</v>
      </c>
      <c r="I16" s="15">
        <f t="shared" si="76"/>
        <v>525</v>
      </c>
      <c r="J16" s="14">
        <f t="shared" si="73"/>
        <v>453615.75</v>
      </c>
      <c r="K16" s="15">
        <f t="shared" si="73"/>
        <v>0</v>
      </c>
      <c r="L16" s="14">
        <f t="shared" si="73"/>
        <v>0</v>
      </c>
      <c r="M16" s="15">
        <f t="shared" si="73"/>
        <v>0</v>
      </c>
      <c r="N16" s="14">
        <f t="shared" si="73"/>
        <v>0</v>
      </c>
      <c r="O16" s="15">
        <f t="shared" si="73"/>
        <v>184</v>
      </c>
      <c r="P16" s="14">
        <f t="shared" si="73"/>
        <v>2104825.7999999998</v>
      </c>
      <c r="Q16" s="15">
        <f t="shared" si="73"/>
        <v>0</v>
      </c>
      <c r="R16" s="14">
        <f t="shared" si="73"/>
        <v>0</v>
      </c>
      <c r="S16" s="15">
        <f t="shared" si="73"/>
        <v>0</v>
      </c>
      <c r="T16" s="14">
        <f t="shared" si="73"/>
        <v>0</v>
      </c>
      <c r="U16" s="15">
        <f t="shared" si="73"/>
        <v>0</v>
      </c>
      <c r="V16" s="14">
        <f t="shared" si="73"/>
        <v>0</v>
      </c>
      <c r="W16" s="15">
        <f t="shared" si="73"/>
        <v>0</v>
      </c>
      <c r="X16" s="14">
        <f t="shared" si="73"/>
        <v>0</v>
      </c>
      <c r="Y16" s="14">
        <f t="shared" si="77"/>
        <v>621548.54</v>
      </c>
      <c r="Z16" s="14">
        <f t="shared" si="78"/>
        <v>97374.75</v>
      </c>
      <c r="AA16" s="15">
        <f>[3]Лист2!$M167</f>
        <v>111</v>
      </c>
      <c r="AB16" s="14">
        <f>[3]Лист2!M13</f>
        <v>97374.75</v>
      </c>
      <c r="AC16" s="15">
        <f>[3]Лист2!N167</f>
        <v>0</v>
      </c>
      <c r="AD16" s="14">
        <f>[3]Лист2!$N13</f>
        <v>0</v>
      </c>
      <c r="AE16" s="15">
        <f>[3]Лист2!$O167</f>
        <v>0</v>
      </c>
      <c r="AF16" s="14">
        <f>[3]Лист2!$O13</f>
        <v>0</v>
      </c>
      <c r="AG16" s="15">
        <f>[3]Лист2!$S167</f>
        <v>45</v>
      </c>
      <c r="AH16" s="14">
        <f>[3]Лист2!$S13</f>
        <v>524173.79</v>
      </c>
      <c r="AI16" s="15">
        <f>[3]Лист2!$P167</f>
        <v>0</v>
      </c>
      <c r="AJ16" s="20">
        <f>[3]Лист2!$P13</f>
        <v>0</v>
      </c>
      <c r="AK16" s="15">
        <f>[3]Лист2!$Q167</f>
        <v>0</v>
      </c>
      <c r="AL16" s="14">
        <f>[3]Лист2!$Q13</f>
        <v>0</v>
      </c>
      <c r="AM16" s="15">
        <f>[3]Лист2!$R167</f>
        <v>0</v>
      </c>
      <c r="AN16" s="20">
        <f>[3]Лист2!$R13</f>
        <v>0</v>
      </c>
      <c r="AO16" s="15">
        <f>[3]Лист2!$T167</f>
        <v>0</v>
      </c>
      <c r="AP16" s="14">
        <f>[3]Лист2!$T13</f>
        <v>0</v>
      </c>
      <c r="AQ16" s="14">
        <f t="shared" si="79"/>
        <v>621065.01</v>
      </c>
      <c r="AR16" s="14">
        <f t="shared" si="80"/>
        <v>121282.45</v>
      </c>
      <c r="AS16" s="15">
        <f>[3]Лист2!$W167</f>
        <v>143</v>
      </c>
      <c r="AT16" s="14">
        <f>[3]Лист2!$W13</f>
        <v>121282.45</v>
      </c>
      <c r="AU16" s="15">
        <f>[3]Лист2!$X167</f>
        <v>0</v>
      </c>
      <c r="AV16" s="14">
        <f>[3]Лист2!$X13</f>
        <v>0</v>
      </c>
      <c r="AW16" s="15">
        <f>[3]Лист2!$Y167</f>
        <v>0</v>
      </c>
      <c r="AX16" s="14">
        <f>[3]Лист2!$Y13</f>
        <v>0</v>
      </c>
      <c r="AY16" s="15">
        <f>[3]Лист2!$AC167</f>
        <v>44</v>
      </c>
      <c r="AZ16" s="14">
        <f>[3]Лист2!$AC13</f>
        <v>499782.56</v>
      </c>
      <c r="BA16" s="15">
        <f>[3]Лист2!$Z167</f>
        <v>0</v>
      </c>
      <c r="BB16" s="20">
        <f>[3]Лист2!$Z13</f>
        <v>0</v>
      </c>
      <c r="BC16" s="15">
        <f>[3]Лист2!$AA167</f>
        <v>0</v>
      </c>
      <c r="BD16" s="14">
        <f>[3]Лист2!$AA13</f>
        <v>0</v>
      </c>
      <c r="BE16" s="15">
        <f>[3]Лист2!$AB167</f>
        <v>0</v>
      </c>
      <c r="BF16" s="20">
        <f>[3]Лист2!$AB13</f>
        <v>0</v>
      </c>
      <c r="BG16" s="15">
        <f>[3]Лист2!$AD167</f>
        <v>0</v>
      </c>
      <c r="BH16" s="14">
        <f>[3]Лист2!$AD13</f>
        <v>0</v>
      </c>
      <c r="BI16" s="14">
        <f t="shared" si="81"/>
        <v>631679.06000000006</v>
      </c>
      <c r="BJ16" s="14">
        <f t="shared" si="82"/>
        <v>96863.9</v>
      </c>
      <c r="BK16" s="15">
        <f>[3]Лист2!$AG167</f>
        <v>112</v>
      </c>
      <c r="BL16" s="14">
        <f>[3]Лист2!$AG13</f>
        <v>96863.9</v>
      </c>
      <c r="BM16" s="15">
        <f>[3]Лист2!$AH167</f>
        <v>0</v>
      </c>
      <c r="BN16" s="14">
        <f>[3]Лист2!$AH13</f>
        <v>0</v>
      </c>
      <c r="BO16" s="15">
        <f>[3]Лист2!$AI167</f>
        <v>0</v>
      </c>
      <c r="BP16" s="14">
        <f>[3]Лист2!$AI13</f>
        <v>0</v>
      </c>
      <c r="BQ16" s="15">
        <f>[3]Лист2!$AM167</f>
        <v>47</v>
      </c>
      <c r="BR16" s="14">
        <f>[3]Лист2!$AM13</f>
        <v>534815.16</v>
      </c>
      <c r="BS16" s="15">
        <f>[3]Лист2!$AJ167</f>
        <v>0</v>
      </c>
      <c r="BT16" s="20">
        <f>[3]Лист2!$AJ13</f>
        <v>0</v>
      </c>
      <c r="BU16" s="15">
        <f>[3]Лист2!$AK167</f>
        <v>0</v>
      </c>
      <c r="BV16" s="14">
        <f>[3]Лист2!$AK13</f>
        <v>0</v>
      </c>
      <c r="BW16" s="15">
        <f>[3]Лист2!$AL167</f>
        <v>0</v>
      </c>
      <c r="BX16" s="20">
        <f>[3]Лист2!$AL13</f>
        <v>0</v>
      </c>
      <c r="BY16" s="15">
        <f>[3]Лист2!$AN167</f>
        <v>0</v>
      </c>
      <c r="BZ16" s="14">
        <f>[3]Лист2!$AN13</f>
        <v>0</v>
      </c>
      <c r="CA16" s="14">
        <f t="shared" si="83"/>
        <v>684148.94</v>
      </c>
      <c r="CB16" s="14">
        <f t="shared" si="84"/>
        <v>138094.65</v>
      </c>
      <c r="CC16" s="15">
        <f>[3]Лист2!$AQ167</f>
        <v>159</v>
      </c>
      <c r="CD16" s="14">
        <f>[3]Лист2!$AQ13</f>
        <v>138094.65</v>
      </c>
      <c r="CE16" s="15">
        <f>[3]Лист2!$AR167</f>
        <v>0</v>
      </c>
      <c r="CF16" s="14">
        <f>[3]Лист2!$AR13</f>
        <v>0</v>
      </c>
      <c r="CG16" s="15">
        <f>[3]Лист2!$AS167</f>
        <v>0</v>
      </c>
      <c r="CH16" s="14">
        <f>[3]Лист2!$AS13</f>
        <v>0</v>
      </c>
      <c r="CI16" s="15">
        <f>[3]Лист2!$AW167</f>
        <v>48</v>
      </c>
      <c r="CJ16" s="14">
        <f>[3]Лист2!$AW13</f>
        <v>546054.29</v>
      </c>
      <c r="CK16" s="15">
        <f>[3]Лист2!$AT167</f>
        <v>0</v>
      </c>
      <c r="CL16" s="20">
        <f>[3]Лист2!$AT13</f>
        <v>0</v>
      </c>
      <c r="CM16" s="15">
        <f>[3]Лист2!$AU167</f>
        <v>0</v>
      </c>
      <c r="CN16" s="14">
        <f>[3]Лист2!$AU13</f>
        <v>0</v>
      </c>
      <c r="CO16" s="15">
        <f>[3]Лист2!$AV167</f>
        <v>0</v>
      </c>
      <c r="CP16" s="20">
        <f>[3]Лист2!$AV13</f>
        <v>0</v>
      </c>
      <c r="CQ16" s="15">
        <f>[3]Лист2!$AX167</f>
        <v>0</v>
      </c>
      <c r="CR16" s="14">
        <f>[3]Лист2!$AX13</f>
        <v>0</v>
      </c>
    </row>
    <row r="17" spans="1:96" s="19" customFormat="1" ht="15" customHeight="1" x14ac:dyDescent="0.25">
      <c r="A17" s="29">
        <v>8</v>
      </c>
      <c r="B17" s="31" t="s">
        <v>9</v>
      </c>
      <c r="C17" s="16">
        <v>330328</v>
      </c>
      <c r="D17" s="17" t="s">
        <v>124</v>
      </c>
      <c r="E17" s="17" t="s">
        <v>123</v>
      </c>
      <c r="F17" s="18" t="s">
        <v>125</v>
      </c>
      <c r="G17" s="14">
        <f t="shared" si="74"/>
        <v>28090977.07</v>
      </c>
      <c r="H17" s="14">
        <f t="shared" si="75"/>
        <v>121279.08</v>
      </c>
      <c r="I17" s="15">
        <f t="shared" si="76"/>
        <v>375</v>
      </c>
      <c r="J17" s="14">
        <f t="shared" si="73"/>
        <v>121279.08</v>
      </c>
      <c r="K17" s="15">
        <f t="shared" si="73"/>
        <v>0</v>
      </c>
      <c r="L17" s="14">
        <f t="shared" si="73"/>
        <v>0</v>
      </c>
      <c r="M17" s="15">
        <f t="shared" si="73"/>
        <v>0</v>
      </c>
      <c r="N17" s="14">
        <f t="shared" si="73"/>
        <v>0</v>
      </c>
      <c r="O17" s="15">
        <f t="shared" si="73"/>
        <v>0</v>
      </c>
      <c r="P17" s="14">
        <f t="shared" si="73"/>
        <v>0</v>
      </c>
      <c r="Q17" s="15">
        <f t="shared" si="73"/>
        <v>660</v>
      </c>
      <c r="R17" s="14">
        <f t="shared" si="73"/>
        <v>27969697.989999998</v>
      </c>
      <c r="S17" s="15">
        <f t="shared" si="73"/>
        <v>475</v>
      </c>
      <c r="T17" s="14">
        <f t="shared" si="73"/>
        <v>17038076.73</v>
      </c>
      <c r="U17" s="15">
        <f t="shared" si="73"/>
        <v>35</v>
      </c>
      <c r="V17" s="14">
        <f t="shared" si="73"/>
        <v>5223771</v>
      </c>
      <c r="W17" s="15">
        <f t="shared" si="73"/>
        <v>0</v>
      </c>
      <c r="X17" s="14">
        <f t="shared" si="73"/>
        <v>0</v>
      </c>
      <c r="Y17" s="14">
        <f t="shared" si="77"/>
        <v>5859183.29</v>
      </c>
      <c r="Z17" s="14">
        <f t="shared" si="78"/>
        <v>28865.48</v>
      </c>
      <c r="AA17" s="15">
        <f>[3]Лист2!$M168</f>
        <v>91</v>
      </c>
      <c r="AB17" s="14">
        <f>[3]Лист2!M14</f>
        <v>28865.48</v>
      </c>
      <c r="AC17" s="15">
        <f>[3]Лист2!N168</f>
        <v>0</v>
      </c>
      <c r="AD17" s="14">
        <f>[3]Лист2!$N14</f>
        <v>0</v>
      </c>
      <c r="AE17" s="15">
        <f>[3]Лист2!$O168</f>
        <v>0</v>
      </c>
      <c r="AF17" s="14">
        <f>[3]Лист2!$O14</f>
        <v>0</v>
      </c>
      <c r="AG17" s="15">
        <f>[3]Лист2!$S168</f>
        <v>0</v>
      </c>
      <c r="AH17" s="14">
        <f>[3]Лист2!$S14</f>
        <v>0</v>
      </c>
      <c r="AI17" s="15">
        <f>[3]Лист2!$P168</f>
        <v>83</v>
      </c>
      <c r="AJ17" s="20">
        <f>[3]Лист2!$P14</f>
        <v>5830317.8099999996</v>
      </c>
      <c r="AK17" s="15">
        <f>[3]Лист2!$Q168</f>
        <v>45</v>
      </c>
      <c r="AL17" s="14">
        <f>[3]Лист2!$Q14</f>
        <v>1943517</v>
      </c>
      <c r="AM17" s="15">
        <f>[3]Лист2!$R168</f>
        <v>9</v>
      </c>
      <c r="AN17" s="20">
        <f>[3]Лист2!$R14</f>
        <v>1371351</v>
      </c>
      <c r="AO17" s="15">
        <f>[3]Лист2!$T168</f>
        <v>0</v>
      </c>
      <c r="AP17" s="14">
        <f>[3]Лист2!$T14</f>
        <v>0</v>
      </c>
      <c r="AQ17" s="14">
        <f t="shared" si="79"/>
        <v>8375416.2400000002</v>
      </c>
      <c r="AR17" s="14">
        <f t="shared" si="80"/>
        <v>31889.200000000001</v>
      </c>
      <c r="AS17" s="15">
        <f>[3]Лист2!$W168</f>
        <v>98</v>
      </c>
      <c r="AT17" s="14">
        <f>[3]Лист2!$W14</f>
        <v>31889.200000000001</v>
      </c>
      <c r="AU17" s="15">
        <f>[3]Лист2!$X168</f>
        <v>0</v>
      </c>
      <c r="AV17" s="14">
        <f>[3]Лист2!$X14</f>
        <v>0</v>
      </c>
      <c r="AW17" s="15">
        <f>[3]Лист2!$Y168</f>
        <v>0</v>
      </c>
      <c r="AX17" s="14">
        <f>[3]Лист2!$Y14</f>
        <v>0</v>
      </c>
      <c r="AY17" s="15">
        <f>[3]Лист2!$AC168</f>
        <v>0</v>
      </c>
      <c r="AZ17" s="14">
        <f>[3]Лист2!$AC14</f>
        <v>0</v>
      </c>
      <c r="BA17" s="15">
        <f>[3]Лист2!$Z168</f>
        <v>167</v>
      </c>
      <c r="BB17" s="20">
        <f>[3]Лист2!$Z14</f>
        <v>8343527.04</v>
      </c>
      <c r="BC17" s="15">
        <f>[3]Лист2!$AA168</f>
        <v>116</v>
      </c>
      <c r="BD17" s="14">
        <f>[3]Лист2!$AA14</f>
        <v>4491820.28</v>
      </c>
      <c r="BE17" s="15">
        <f>[3]Лист2!$AB168</f>
        <v>22</v>
      </c>
      <c r="BF17" s="20">
        <f>[3]Лист2!$AB14</f>
        <v>3275856</v>
      </c>
      <c r="BG17" s="15">
        <f>[3]Лист2!$AD168</f>
        <v>0</v>
      </c>
      <c r="BH17" s="14">
        <f>[3]Лист2!$AD14</f>
        <v>0</v>
      </c>
      <c r="BI17" s="14">
        <f t="shared" si="81"/>
        <v>7678188.8200000003</v>
      </c>
      <c r="BJ17" s="14">
        <f t="shared" si="82"/>
        <v>30262.2</v>
      </c>
      <c r="BK17" s="15">
        <f>[3]Лист2!$AG168</f>
        <v>93</v>
      </c>
      <c r="BL17" s="14">
        <f>[3]Лист2!$AG14</f>
        <v>30262.2</v>
      </c>
      <c r="BM17" s="15">
        <f>[3]Лист2!$AH168</f>
        <v>0</v>
      </c>
      <c r="BN17" s="14">
        <f>[3]Лист2!$AH14</f>
        <v>0</v>
      </c>
      <c r="BO17" s="15">
        <f>[3]Лист2!$AI168</f>
        <v>0</v>
      </c>
      <c r="BP17" s="14">
        <f>[3]Лист2!$AI14</f>
        <v>0</v>
      </c>
      <c r="BQ17" s="15">
        <f>[3]Лист2!$AM168</f>
        <v>0</v>
      </c>
      <c r="BR17" s="14">
        <f>[3]Лист2!$AM14</f>
        <v>0</v>
      </c>
      <c r="BS17" s="15">
        <f>[3]Лист2!$AJ168</f>
        <v>219</v>
      </c>
      <c r="BT17" s="20">
        <f>[3]Лист2!$AJ14</f>
        <v>7647926.6200000001</v>
      </c>
      <c r="BU17" s="15">
        <f>[3]Лист2!$AK168</f>
        <v>132</v>
      </c>
      <c r="BV17" s="14">
        <f>[3]Лист2!$AK14</f>
        <v>4560031.84</v>
      </c>
      <c r="BW17" s="15">
        <f>[3]Лист2!$AL168</f>
        <v>4</v>
      </c>
      <c r="BX17" s="20">
        <f>[3]Лист2!$AL14</f>
        <v>576564</v>
      </c>
      <c r="BY17" s="15">
        <f>[3]Лист2!$AN168</f>
        <v>0</v>
      </c>
      <c r="BZ17" s="14">
        <f>[3]Лист2!$AN14</f>
        <v>0</v>
      </c>
      <c r="CA17" s="14">
        <f t="shared" si="83"/>
        <v>6178188.7199999997</v>
      </c>
      <c r="CB17" s="14">
        <f t="shared" si="84"/>
        <v>30262.2</v>
      </c>
      <c r="CC17" s="15">
        <f>[3]Лист2!$AQ168</f>
        <v>93</v>
      </c>
      <c r="CD17" s="14">
        <f>[3]Лист2!$AQ14</f>
        <v>30262.2</v>
      </c>
      <c r="CE17" s="15">
        <f>[3]Лист2!$AR168</f>
        <v>0</v>
      </c>
      <c r="CF17" s="14">
        <f>[3]Лист2!$AR14</f>
        <v>0</v>
      </c>
      <c r="CG17" s="15">
        <f>[3]Лист2!$AS168</f>
        <v>0</v>
      </c>
      <c r="CH17" s="14">
        <f>[3]Лист2!$AS14</f>
        <v>0</v>
      </c>
      <c r="CI17" s="15">
        <f>[3]Лист2!$AW168</f>
        <v>0</v>
      </c>
      <c r="CJ17" s="14">
        <f>[3]Лист2!$AW14</f>
        <v>0</v>
      </c>
      <c r="CK17" s="15">
        <f>[3]Лист2!$AT168</f>
        <v>191</v>
      </c>
      <c r="CL17" s="20">
        <f>[3]Лист2!$AT14</f>
        <v>6147926.5199999996</v>
      </c>
      <c r="CM17" s="15">
        <f>[3]Лист2!$AU168</f>
        <v>182</v>
      </c>
      <c r="CN17" s="14">
        <f>[3]Лист2!$AU14</f>
        <v>6042707.6100000003</v>
      </c>
      <c r="CO17" s="15">
        <f>[3]Лист2!$AV168</f>
        <v>0</v>
      </c>
      <c r="CP17" s="20">
        <f>[3]Лист2!$AV14</f>
        <v>0</v>
      </c>
      <c r="CQ17" s="15">
        <f>[3]Лист2!$AX168</f>
        <v>0</v>
      </c>
      <c r="CR17" s="14">
        <f>[3]Лист2!$AX14</f>
        <v>0</v>
      </c>
    </row>
    <row r="18" spans="1:96" s="19" customFormat="1" ht="15" customHeight="1" x14ac:dyDescent="0.25">
      <c r="A18" s="29">
        <v>9</v>
      </c>
      <c r="B18" s="31" t="s">
        <v>10</v>
      </c>
      <c r="C18" s="16">
        <v>330291</v>
      </c>
      <c r="D18" s="17" t="s">
        <v>124</v>
      </c>
      <c r="E18" s="17" t="s">
        <v>123</v>
      </c>
      <c r="F18" s="18" t="s">
        <v>125</v>
      </c>
      <c r="G18" s="14">
        <f t="shared" si="74"/>
        <v>61430229.619999997</v>
      </c>
      <c r="H18" s="14">
        <f t="shared" si="75"/>
        <v>178022.07</v>
      </c>
      <c r="I18" s="15">
        <f t="shared" si="76"/>
        <v>327</v>
      </c>
      <c r="J18" s="14">
        <f t="shared" si="73"/>
        <v>178022.07</v>
      </c>
      <c r="K18" s="15">
        <f t="shared" si="73"/>
        <v>0</v>
      </c>
      <c r="L18" s="14">
        <f t="shared" si="73"/>
        <v>0</v>
      </c>
      <c r="M18" s="15">
        <f t="shared" si="73"/>
        <v>0</v>
      </c>
      <c r="N18" s="14">
        <f t="shared" si="73"/>
        <v>0</v>
      </c>
      <c r="O18" s="15">
        <f t="shared" si="73"/>
        <v>0</v>
      </c>
      <c r="P18" s="14">
        <f t="shared" si="73"/>
        <v>0</v>
      </c>
      <c r="Q18" s="15">
        <f t="shared" si="73"/>
        <v>1359</v>
      </c>
      <c r="R18" s="14">
        <f t="shared" si="73"/>
        <v>61252207.549999997</v>
      </c>
      <c r="S18" s="15">
        <f t="shared" si="73"/>
        <v>0</v>
      </c>
      <c r="T18" s="14">
        <f t="shared" si="73"/>
        <v>0</v>
      </c>
      <c r="U18" s="15">
        <f t="shared" si="73"/>
        <v>0</v>
      </c>
      <c r="V18" s="14">
        <f t="shared" si="73"/>
        <v>0</v>
      </c>
      <c r="W18" s="15">
        <f t="shared" si="73"/>
        <v>0</v>
      </c>
      <c r="X18" s="14">
        <f t="shared" si="73"/>
        <v>0</v>
      </c>
      <c r="Y18" s="14">
        <f t="shared" si="77"/>
        <v>15403360.24</v>
      </c>
      <c r="Z18" s="14">
        <f t="shared" si="78"/>
        <v>45453.96</v>
      </c>
      <c r="AA18" s="15">
        <f>[3]Лист2!$M169</f>
        <v>87</v>
      </c>
      <c r="AB18" s="14">
        <f>[3]Лист2!M15</f>
        <v>45453.96</v>
      </c>
      <c r="AC18" s="15">
        <f>[3]Лист2!N169</f>
        <v>0</v>
      </c>
      <c r="AD18" s="14">
        <f>[3]Лист2!$N15</f>
        <v>0</v>
      </c>
      <c r="AE18" s="15">
        <f>[3]Лист2!$O169</f>
        <v>0</v>
      </c>
      <c r="AF18" s="14">
        <f>[3]Лист2!$O15</f>
        <v>0</v>
      </c>
      <c r="AG18" s="15">
        <f>[3]Лист2!$S169</f>
        <v>0</v>
      </c>
      <c r="AH18" s="14">
        <f>[3]Лист2!$S15</f>
        <v>0</v>
      </c>
      <c r="AI18" s="15">
        <f>[3]Лист2!$P169</f>
        <v>304</v>
      </c>
      <c r="AJ18" s="20">
        <f>[3]Лист2!$P15</f>
        <v>15357906.279999999</v>
      </c>
      <c r="AK18" s="15">
        <f>[3]Лист2!$Q169</f>
        <v>0</v>
      </c>
      <c r="AL18" s="14">
        <f>[3]Лист2!$Q15</f>
        <v>0</v>
      </c>
      <c r="AM18" s="15">
        <f>[3]Лист2!$R169</f>
        <v>0</v>
      </c>
      <c r="AN18" s="20">
        <f>[3]Лист2!$R15</f>
        <v>0</v>
      </c>
      <c r="AO18" s="15">
        <f>[3]Лист2!$T169</f>
        <v>0</v>
      </c>
      <c r="AP18" s="14">
        <f>[3]Лист2!$T15</f>
        <v>0</v>
      </c>
      <c r="AQ18" s="14">
        <f t="shared" si="79"/>
        <v>10760224.35</v>
      </c>
      <c r="AR18" s="14">
        <f t="shared" si="80"/>
        <v>43552.800000000003</v>
      </c>
      <c r="AS18" s="15">
        <f>[3]Лист2!$W169</f>
        <v>80</v>
      </c>
      <c r="AT18" s="14">
        <f>[3]Лист2!$W15</f>
        <v>43552.800000000003</v>
      </c>
      <c r="AU18" s="15">
        <f>[3]Лист2!$X169</f>
        <v>0</v>
      </c>
      <c r="AV18" s="14">
        <f>[3]Лист2!$X15</f>
        <v>0</v>
      </c>
      <c r="AW18" s="15">
        <f>[3]Лист2!$Y169</f>
        <v>0</v>
      </c>
      <c r="AX18" s="14">
        <f>[3]Лист2!$Y15</f>
        <v>0</v>
      </c>
      <c r="AY18" s="15">
        <f>[3]Лист2!$AC169</f>
        <v>0</v>
      </c>
      <c r="AZ18" s="14">
        <f>[3]Лист2!$AC15</f>
        <v>0</v>
      </c>
      <c r="BA18" s="15">
        <f>[3]Лист2!$Z169</f>
        <v>250</v>
      </c>
      <c r="BB18" s="20">
        <f>[3]Лист2!$Z15</f>
        <v>10716671.550000001</v>
      </c>
      <c r="BC18" s="15">
        <f>[3]Лист2!$AA169</f>
        <v>0</v>
      </c>
      <c r="BD18" s="14">
        <f>[3]Лист2!$AA15</f>
        <v>0</v>
      </c>
      <c r="BE18" s="15">
        <f>[3]Лист2!$AB169</f>
        <v>0</v>
      </c>
      <c r="BF18" s="20">
        <f>[3]Лист2!$AB15</f>
        <v>0</v>
      </c>
      <c r="BG18" s="15">
        <f>[3]Лист2!$AD169</f>
        <v>0</v>
      </c>
      <c r="BH18" s="14">
        <f>[3]Лист2!$AD15</f>
        <v>0</v>
      </c>
      <c r="BI18" s="14">
        <f t="shared" si="81"/>
        <v>15026604.689999999</v>
      </c>
      <c r="BJ18" s="14">
        <f t="shared" si="82"/>
        <v>43552.800000000003</v>
      </c>
      <c r="BK18" s="15">
        <f>[3]Лист2!$AG169</f>
        <v>80</v>
      </c>
      <c r="BL18" s="14">
        <f>[3]Лист2!$AG15</f>
        <v>43552.800000000003</v>
      </c>
      <c r="BM18" s="15">
        <f>[3]Лист2!$AH169</f>
        <v>0</v>
      </c>
      <c r="BN18" s="14">
        <f>[3]Лист2!$AH15</f>
        <v>0</v>
      </c>
      <c r="BO18" s="15">
        <f>[3]Лист2!$AI169</f>
        <v>0</v>
      </c>
      <c r="BP18" s="14">
        <f>[3]Лист2!$AI15</f>
        <v>0</v>
      </c>
      <c r="BQ18" s="15">
        <f>[3]Лист2!$AM169</f>
        <v>0</v>
      </c>
      <c r="BR18" s="14">
        <f>[3]Лист2!$AM15</f>
        <v>0</v>
      </c>
      <c r="BS18" s="15">
        <f>[3]Лист2!$AJ169</f>
        <v>344</v>
      </c>
      <c r="BT18" s="20">
        <f>[3]Лист2!$AJ15</f>
        <v>14983051.890000001</v>
      </c>
      <c r="BU18" s="15">
        <f>[3]Лист2!$AK169</f>
        <v>0</v>
      </c>
      <c r="BV18" s="14">
        <f>[3]Лист2!$AK15</f>
        <v>0</v>
      </c>
      <c r="BW18" s="15">
        <f>[3]Лист2!$AL169</f>
        <v>0</v>
      </c>
      <c r="BX18" s="20">
        <f>[3]Лист2!$AL15</f>
        <v>0</v>
      </c>
      <c r="BY18" s="15">
        <f>[3]Лист2!$AN169</f>
        <v>0</v>
      </c>
      <c r="BZ18" s="14">
        <f>[3]Лист2!$AN15</f>
        <v>0</v>
      </c>
      <c r="CA18" s="14">
        <f t="shared" si="83"/>
        <v>20240040.34</v>
      </c>
      <c r="CB18" s="14">
        <f t="shared" si="84"/>
        <v>45462.51</v>
      </c>
      <c r="CC18" s="15">
        <f>[3]Лист2!$AQ169</f>
        <v>80</v>
      </c>
      <c r="CD18" s="14">
        <f>[3]Лист2!$AQ15</f>
        <v>45462.51</v>
      </c>
      <c r="CE18" s="15">
        <f>[3]Лист2!$AR169</f>
        <v>0</v>
      </c>
      <c r="CF18" s="14">
        <f>[3]Лист2!$AR15</f>
        <v>0</v>
      </c>
      <c r="CG18" s="15">
        <f>[3]Лист2!$AS169</f>
        <v>0</v>
      </c>
      <c r="CH18" s="14">
        <f>[3]Лист2!$AS15</f>
        <v>0</v>
      </c>
      <c r="CI18" s="15">
        <f>[3]Лист2!$AW169</f>
        <v>0</v>
      </c>
      <c r="CJ18" s="14">
        <f>[3]Лист2!$AW15</f>
        <v>0</v>
      </c>
      <c r="CK18" s="15">
        <f>[3]Лист2!$AT169</f>
        <v>461</v>
      </c>
      <c r="CL18" s="20">
        <f>[3]Лист2!$AT15</f>
        <v>20194577.829999998</v>
      </c>
      <c r="CM18" s="15">
        <f>[3]Лист2!$AU169</f>
        <v>0</v>
      </c>
      <c r="CN18" s="14">
        <f>[3]Лист2!$AU15</f>
        <v>0</v>
      </c>
      <c r="CO18" s="15">
        <f>[3]Лист2!$AV169</f>
        <v>0</v>
      </c>
      <c r="CP18" s="20">
        <f>[3]Лист2!$AV15</f>
        <v>0</v>
      </c>
      <c r="CQ18" s="15">
        <f>[3]Лист2!$AX169</f>
        <v>0</v>
      </c>
      <c r="CR18" s="14">
        <f>[3]Лист2!$AX15</f>
        <v>0</v>
      </c>
    </row>
    <row r="19" spans="1:96" s="19" customFormat="1" x14ac:dyDescent="0.25">
      <c r="A19" s="29" t="s">
        <v>164</v>
      </c>
      <c r="B19" s="31" t="s">
        <v>165</v>
      </c>
      <c r="C19" s="16"/>
      <c r="D19" s="17"/>
      <c r="E19" s="17"/>
      <c r="F19" s="18"/>
      <c r="G19" s="14">
        <f t="shared" si="74"/>
        <v>0</v>
      </c>
      <c r="H19" s="14">
        <f t="shared" si="75"/>
        <v>0</v>
      </c>
      <c r="I19" s="15">
        <f t="shared" si="76"/>
        <v>0</v>
      </c>
      <c r="J19" s="14">
        <f t="shared" si="73"/>
        <v>0</v>
      </c>
      <c r="K19" s="15">
        <f t="shared" si="73"/>
        <v>0</v>
      </c>
      <c r="L19" s="14">
        <f t="shared" si="73"/>
        <v>0</v>
      </c>
      <c r="M19" s="15">
        <f t="shared" si="73"/>
        <v>0</v>
      </c>
      <c r="N19" s="14">
        <f t="shared" si="73"/>
        <v>0</v>
      </c>
      <c r="O19" s="15">
        <f t="shared" si="73"/>
        <v>0</v>
      </c>
      <c r="P19" s="14">
        <f t="shared" si="73"/>
        <v>0</v>
      </c>
      <c r="Q19" s="15">
        <f t="shared" si="73"/>
        <v>0</v>
      </c>
      <c r="R19" s="14">
        <f t="shared" si="73"/>
        <v>0</v>
      </c>
      <c r="S19" s="15">
        <f t="shared" si="73"/>
        <v>0</v>
      </c>
      <c r="T19" s="14">
        <f t="shared" si="73"/>
        <v>0</v>
      </c>
      <c r="U19" s="15">
        <f t="shared" si="73"/>
        <v>0</v>
      </c>
      <c r="V19" s="14">
        <f t="shared" si="73"/>
        <v>0</v>
      </c>
      <c r="W19" s="15">
        <f t="shared" si="73"/>
        <v>0</v>
      </c>
      <c r="X19" s="14">
        <f t="shared" si="73"/>
        <v>0</v>
      </c>
      <c r="Y19" s="14">
        <f t="shared" si="77"/>
        <v>0</v>
      </c>
      <c r="Z19" s="14">
        <f t="shared" si="78"/>
        <v>0</v>
      </c>
      <c r="AA19" s="15">
        <f>[3]Лист2!$M170</f>
        <v>0</v>
      </c>
      <c r="AB19" s="14">
        <f>[3]Лист2!M16</f>
        <v>0</v>
      </c>
      <c r="AC19" s="15">
        <f>[3]Лист2!N170</f>
        <v>0</v>
      </c>
      <c r="AD19" s="14">
        <f>[3]Лист2!$N16</f>
        <v>0</v>
      </c>
      <c r="AE19" s="15">
        <f>[3]Лист2!$O170</f>
        <v>0</v>
      </c>
      <c r="AF19" s="14">
        <f>[3]Лист2!$O16</f>
        <v>0</v>
      </c>
      <c r="AG19" s="15">
        <f>[3]Лист2!$S170</f>
        <v>0</v>
      </c>
      <c r="AH19" s="14">
        <f>[3]Лист2!$S16</f>
        <v>0</v>
      </c>
      <c r="AI19" s="15">
        <f>[3]Лист2!$P170</f>
        <v>0</v>
      </c>
      <c r="AJ19" s="20">
        <f>[3]Лист2!$P16</f>
        <v>0</v>
      </c>
      <c r="AK19" s="15">
        <f>[3]Лист2!$Q170</f>
        <v>0</v>
      </c>
      <c r="AL19" s="14">
        <f>[3]Лист2!$Q16</f>
        <v>0</v>
      </c>
      <c r="AM19" s="15">
        <f>[3]Лист2!$R170</f>
        <v>0</v>
      </c>
      <c r="AN19" s="20">
        <f>[3]Лист2!$R16</f>
        <v>0</v>
      </c>
      <c r="AO19" s="15">
        <f>[3]Лист2!$T170</f>
        <v>0</v>
      </c>
      <c r="AP19" s="14">
        <f>[3]Лист2!$T16</f>
        <v>0</v>
      </c>
      <c r="AQ19" s="14">
        <f t="shared" si="79"/>
        <v>0</v>
      </c>
      <c r="AR19" s="14">
        <f t="shared" si="80"/>
        <v>0</v>
      </c>
      <c r="AS19" s="15">
        <f>[3]Лист2!$W170</f>
        <v>0</v>
      </c>
      <c r="AT19" s="14">
        <f>[3]Лист2!$W16</f>
        <v>0</v>
      </c>
      <c r="AU19" s="15">
        <f>[3]Лист2!$X170</f>
        <v>0</v>
      </c>
      <c r="AV19" s="14">
        <f>[3]Лист2!$X16</f>
        <v>0</v>
      </c>
      <c r="AW19" s="15">
        <f>[3]Лист2!$Y170</f>
        <v>0</v>
      </c>
      <c r="AX19" s="14">
        <f>[3]Лист2!$Y16</f>
        <v>0</v>
      </c>
      <c r="AY19" s="15">
        <f>[3]Лист2!$AC170</f>
        <v>0</v>
      </c>
      <c r="AZ19" s="14">
        <f>[3]Лист2!$AC16</f>
        <v>0</v>
      </c>
      <c r="BA19" s="15">
        <f>[3]Лист2!$Z170</f>
        <v>0</v>
      </c>
      <c r="BB19" s="20">
        <f>[3]Лист2!$Z16</f>
        <v>0</v>
      </c>
      <c r="BC19" s="15">
        <f>[3]Лист2!$AA170</f>
        <v>0</v>
      </c>
      <c r="BD19" s="14">
        <f>[3]Лист2!$AA16</f>
        <v>0</v>
      </c>
      <c r="BE19" s="15">
        <f>[3]Лист2!$AB170</f>
        <v>0</v>
      </c>
      <c r="BF19" s="20">
        <f>[3]Лист2!$AB16</f>
        <v>0</v>
      </c>
      <c r="BG19" s="15">
        <f>[3]Лист2!$AD170</f>
        <v>0</v>
      </c>
      <c r="BH19" s="14">
        <f>[3]Лист2!$AD16</f>
        <v>0</v>
      </c>
      <c r="BI19" s="14">
        <f t="shared" si="81"/>
        <v>0</v>
      </c>
      <c r="BJ19" s="14">
        <f t="shared" si="82"/>
        <v>0</v>
      </c>
      <c r="BK19" s="15">
        <f>[3]Лист2!$AG170</f>
        <v>0</v>
      </c>
      <c r="BL19" s="14">
        <f>[3]Лист2!$AG16</f>
        <v>0</v>
      </c>
      <c r="BM19" s="15">
        <f>[3]Лист2!$AH170</f>
        <v>0</v>
      </c>
      <c r="BN19" s="14">
        <f>[3]Лист2!$AH16</f>
        <v>0</v>
      </c>
      <c r="BO19" s="15">
        <f>[3]Лист2!$AI170</f>
        <v>0</v>
      </c>
      <c r="BP19" s="14">
        <f>[3]Лист2!$AI16</f>
        <v>0</v>
      </c>
      <c r="BQ19" s="15">
        <f>[3]Лист2!$AM170</f>
        <v>0</v>
      </c>
      <c r="BR19" s="14">
        <f>[3]Лист2!$AM16</f>
        <v>0</v>
      </c>
      <c r="BS19" s="15">
        <f>[3]Лист2!$AJ170</f>
        <v>0</v>
      </c>
      <c r="BT19" s="20">
        <f>[3]Лист2!$AJ16</f>
        <v>0</v>
      </c>
      <c r="BU19" s="15">
        <f>[3]Лист2!$AK170</f>
        <v>0</v>
      </c>
      <c r="BV19" s="14">
        <f>[3]Лист2!$AK16</f>
        <v>0</v>
      </c>
      <c r="BW19" s="15">
        <f>[3]Лист2!$AL170</f>
        <v>0</v>
      </c>
      <c r="BX19" s="20">
        <f>[3]Лист2!$AL16</f>
        <v>0</v>
      </c>
      <c r="BY19" s="15">
        <f>[3]Лист2!$AN170</f>
        <v>0</v>
      </c>
      <c r="BZ19" s="14">
        <f>[3]Лист2!$AN16</f>
        <v>0</v>
      </c>
      <c r="CA19" s="14">
        <f t="shared" si="83"/>
        <v>0</v>
      </c>
      <c r="CB19" s="14">
        <f t="shared" si="84"/>
        <v>0</v>
      </c>
      <c r="CC19" s="15">
        <f>[3]Лист2!$AQ170</f>
        <v>0</v>
      </c>
      <c r="CD19" s="14">
        <f>[3]Лист2!$AQ16</f>
        <v>0</v>
      </c>
      <c r="CE19" s="15">
        <f>[3]Лист2!$AR170</f>
        <v>0</v>
      </c>
      <c r="CF19" s="14">
        <f>[3]Лист2!$AR16</f>
        <v>0</v>
      </c>
      <c r="CG19" s="15">
        <f>[3]Лист2!$AS170</f>
        <v>0</v>
      </c>
      <c r="CH19" s="14">
        <f>[3]Лист2!$AS16</f>
        <v>0</v>
      </c>
      <c r="CI19" s="15">
        <f>[3]Лист2!$AW170</f>
        <v>0</v>
      </c>
      <c r="CJ19" s="14">
        <f>[3]Лист2!$AW16</f>
        <v>0</v>
      </c>
      <c r="CK19" s="15">
        <f>[3]Лист2!$AT170</f>
        <v>0</v>
      </c>
      <c r="CL19" s="20">
        <f>[3]Лист2!$AT16</f>
        <v>0</v>
      </c>
      <c r="CM19" s="15">
        <f>[3]Лист2!$AU170</f>
        <v>0</v>
      </c>
      <c r="CN19" s="14">
        <f>[3]Лист2!$AU16</f>
        <v>0</v>
      </c>
      <c r="CO19" s="15">
        <f>[3]Лист2!$AV170</f>
        <v>0</v>
      </c>
      <c r="CP19" s="20">
        <f>[3]Лист2!$AV16</f>
        <v>0</v>
      </c>
      <c r="CQ19" s="15">
        <f>[3]Лист2!$AX170</f>
        <v>0</v>
      </c>
      <c r="CR19" s="14">
        <f>[3]Лист2!$AX16</f>
        <v>0</v>
      </c>
    </row>
    <row r="20" spans="1:96" s="19" customFormat="1" ht="15" customHeight="1" x14ac:dyDescent="0.25">
      <c r="A20" s="29"/>
      <c r="B20" s="28" t="s">
        <v>166</v>
      </c>
      <c r="C20" s="16">
        <v>330106</v>
      </c>
      <c r="D20" s="17" t="s">
        <v>124</v>
      </c>
      <c r="E20" s="17" t="s">
        <v>123</v>
      </c>
      <c r="F20" s="18" t="s">
        <v>125</v>
      </c>
      <c r="G20" s="14">
        <f t="shared" si="74"/>
        <v>0</v>
      </c>
      <c r="H20" s="14">
        <f t="shared" si="75"/>
        <v>0</v>
      </c>
      <c r="I20" s="15">
        <f t="shared" si="76"/>
        <v>0</v>
      </c>
      <c r="J20" s="14">
        <f t="shared" si="73"/>
        <v>0</v>
      </c>
      <c r="K20" s="15">
        <f t="shared" si="73"/>
        <v>0</v>
      </c>
      <c r="L20" s="14">
        <f t="shared" si="73"/>
        <v>0</v>
      </c>
      <c r="M20" s="15">
        <f t="shared" si="73"/>
        <v>0</v>
      </c>
      <c r="N20" s="14">
        <f t="shared" si="73"/>
        <v>0</v>
      </c>
      <c r="O20" s="15">
        <f t="shared" si="73"/>
        <v>0</v>
      </c>
      <c r="P20" s="14">
        <f t="shared" si="73"/>
        <v>0</v>
      </c>
      <c r="Q20" s="15">
        <f t="shared" si="73"/>
        <v>0</v>
      </c>
      <c r="R20" s="14">
        <f t="shared" si="73"/>
        <v>0</v>
      </c>
      <c r="S20" s="15">
        <f t="shared" si="73"/>
        <v>0</v>
      </c>
      <c r="T20" s="14">
        <f t="shared" si="73"/>
        <v>0</v>
      </c>
      <c r="U20" s="15">
        <f t="shared" si="73"/>
        <v>0</v>
      </c>
      <c r="V20" s="14">
        <f t="shared" si="73"/>
        <v>0</v>
      </c>
      <c r="W20" s="15">
        <f t="shared" si="73"/>
        <v>0</v>
      </c>
      <c r="X20" s="14">
        <f t="shared" si="73"/>
        <v>0</v>
      </c>
      <c r="Y20" s="14">
        <f t="shared" si="77"/>
        <v>0</v>
      </c>
      <c r="Z20" s="14">
        <f t="shared" si="78"/>
        <v>0</v>
      </c>
      <c r="AA20" s="15">
        <f>[3]Лист2!$M171</f>
        <v>0</v>
      </c>
      <c r="AB20" s="14">
        <f>[3]Лист2!M17</f>
        <v>0</v>
      </c>
      <c r="AC20" s="15">
        <f>[3]Лист2!N171</f>
        <v>0</v>
      </c>
      <c r="AD20" s="14">
        <f>[3]Лист2!$N17</f>
        <v>0</v>
      </c>
      <c r="AE20" s="15">
        <f>[3]Лист2!$O171</f>
        <v>0</v>
      </c>
      <c r="AF20" s="14">
        <f>[3]Лист2!$O17</f>
        <v>0</v>
      </c>
      <c r="AG20" s="15">
        <f>[3]Лист2!$S171</f>
        <v>0</v>
      </c>
      <c r="AH20" s="14">
        <f>[3]Лист2!$S17</f>
        <v>0</v>
      </c>
      <c r="AI20" s="15">
        <f>[3]Лист2!$P171</f>
        <v>0</v>
      </c>
      <c r="AJ20" s="20">
        <f>[3]Лист2!$P17</f>
        <v>0</v>
      </c>
      <c r="AK20" s="15">
        <f>[3]Лист2!$Q171</f>
        <v>0</v>
      </c>
      <c r="AL20" s="14">
        <f>[3]Лист2!$Q17</f>
        <v>0</v>
      </c>
      <c r="AM20" s="15">
        <f>[3]Лист2!$R171</f>
        <v>0</v>
      </c>
      <c r="AN20" s="20">
        <f>[3]Лист2!$R17</f>
        <v>0</v>
      </c>
      <c r="AO20" s="15">
        <f>[3]Лист2!$T171</f>
        <v>0</v>
      </c>
      <c r="AP20" s="14">
        <f>[3]Лист2!$T17</f>
        <v>0</v>
      </c>
      <c r="AQ20" s="14">
        <f t="shared" si="79"/>
        <v>0</v>
      </c>
      <c r="AR20" s="14">
        <f t="shared" si="80"/>
        <v>0</v>
      </c>
      <c r="AS20" s="15">
        <f>[3]Лист2!$W171</f>
        <v>0</v>
      </c>
      <c r="AT20" s="14">
        <f>[3]Лист2!$W17</f>
        <v>0</v>
      </c>
      <c r="AU20" s="15">
        <f>[3]Лист2!$X171</f>
        <v>0</v>
      </c>
      <c r="AV20" s="14">
        <f>[3]Лист2!$X17</f>
        <v>0</v>
      </c>
      <c r="AW20" s="15">
        <f>[3]Лист2!$Y171</f>
        <v>0</v>
      </c>
      <c r="AX20" s="14">
        <f>[3]Лист2!$Y17</f>
        <v>0</v>
      </c>
      <c r="AY20" s="15">
        <f>[3]Лист2!$AC171</f>
        <v>0</v>
      </c>
      <c r="AZ20" s="14">
        <f>[3]Лист2!$AC17</f>
        <v>0</v>
      </c>
      <c r="BA20" s="15">
        <f>[3]Лист2!$Z171</f>
        <v>0</v>
      </c>
      <c r="BB20" s="20">
        <f>[3]Лист2!$Z17</f>
        <v>0</v>
      </c>
      <c r="BC20" s="15">
        <f>[3]Лист2!$AA171</f>
        <v>0</v>
      </c>
      <c r="BD20" s="14">
        <f>[3]Лист2!$AA17</f>
        <v>0</v>
      </c>
      <c r="BE20" s="15">
        <f>[3]Лист2!$AB171</f>
        <v>0</v>
      </c>
      <c r="BF20" s="20">
        <f>[3]Лист2!$AB17</f>
        <v>0</v>
      </c>
      <c r="BG20" s="15">
        <f>[3]Лист2!$AD171</f>
        <v>0</v>
      </c>
      <c r="BH20" s="14">
        <f>[3]Лист2!$AD17</f>
        <v>0</v>
      </c>
      <c r="BI20" s="14">
        <f t="shared" si="81"/>
        <v>0</v>
      </c>
      <c r="BJ20" s="14">
        <f t="shared" si="82"/>
        <v>0</v>
      </c>
      <c r="BK20" s="15">
        <f>[3]Лист2!$AG171</f>
        <v>0</v>
      </c>
      <c r="BL20" s="14">
        <f>[3]Лист2!$AG17</f>
        <v>0</v>
      </c>
      <c r="BM20" s="15">
        <f>[3]Лист2!$AH171</f>
        <v>0</v>
      </c>
      <c r="BN20" s="14">
        <f>[3]Лист2!$AH17</f>
        <v>0</v>
      </c>
      <c r="BO20" s="15">
        <f>[3]Лист2!$AI171</f>
        <v>0</v>
      </c>
      <c r="BP20" s="14">
        <f>[3]Лист2!$AI17</f>
        <v>0</v>
      </c>
      <c r="BQ20" s="15">
        <f>[3]Лист2!$AM171</f>
        <v>0</v>
      </c>
      <c r="BR20" s="14">
        <f>[3]Лист2!$AM17</f>
        <v>0</v>
      </c>
      <c r="BS20" s="15">
        <f>[3]Лист2!$AJ171</f>
        <v>0</v>
      </c>
      <c r="BT20" s="20">
        <f>[3]Лист2!$AJ17</f>
        <v>0</v>
      </c>
      <c r="BU20" s="15">
        <f>[3]Лист2!$AK171</f>
        <v>0</v>
      </c>
      <c r="BV20" s="14">
        <f>[3]Лист2!$AK17</f>
        <v>0</v>
      </c>
      <c r="BW20" s="15">
        <f>[3]Лист2!$AL171</f>
        <v>0</v>
      </c>
      <c r="BX20" s="20">
        <f>[3]Лист2!$AL17</f>
        <v>0</v>
      </c>
      <c r="BY20" s="15">
        <f>[3]Лист2!$AN171</f>
        <v>0</v>
      </c>
      <c r="BZ20" s="14">
        <f>[3]Лист2!$AN17</f>
        <v>0</v>
      </c>
      <c r="CA20" s="14">
        <f t="shared" si="83"/>
        <v>0</v>
      </c>
      <c r="CB20" s="14">
        <f t="shared" si="84"/>
        <v>0</v>
      </c>
      <c r="CC20" s="15">
        <f>[3]Лист2!$AQ171</f>
        <v>0</v>
      </c>
      <c r="CD20" s="14">
        <f>[3]Лист2!$AQ17</f>
        <v>0</v>
      </c>
      <c r="CE20" s="15">
        <f>[3]Лист2!$AR171</f>
        <v>0</v>
      </c>
      <c r="CF20" s="14">
        <f>[3]Лист2!$AR17</f>
        <v>0</v>
      </c>
      <c r="CG20" s="15">
        <f>[3]Лист2!$AS171</f>
        <v>0</v>
      </c>
      <c r="CH20" s="14">
        <f>[3]Лист2!$AS17</f>
        <v>0</v>
      </c>
      <c r="CI20" s="15">
        <f>[3]Лист2!$AW171</f>
        <v>0</v>
      </c>
      <c r="CJ20" s="14">
        <f>[3]Лист2!$AW17</f>
        <v>0</v>
      </c>
      <c r="CK20" s="15">
        <f>[3]Лист2!$AT171</f>
        <v>0</v>
      </c>
      <c r="CL20" s="20">
        <f>[3]Лист2!$AT17</f>
        <v>0</v>
      </c>
      <c r="CM20" s="15">
        <f>[3]Лист2!$AU171</f>
        <v>0</v>
      </c>
      <c r="CN20" s="14">
        <f>[3]Лист2!$AU17</f>
        <v>0</v>
      </c>
      <c r="CO20" s="15">
        <f>[3]Лист2!$AV171</f>
        <v>0</v>
      </c>
      <c r="CP20" s="20">
        <f>[3]Лист2!$AV17</f>
        <v>0</v>
      </c>
      <c r="CQ20" s="15">
        <f>[3]Лист2!$AX171</f>
        <v>0</v>
      </c>
      <c r="CR20" s="14">
        <f>[3]Лист2!$AX17</f>
        <v>0</v>
      </c>
    </row>
    <row r="21" spans="1:96" s="19" customFormat="1" ht="15" customHeight="1" x14ac:dyDescent="0.25">
      <c r="A21" s="29" t="s">
        <v>167</v>
      </c>
      <c r="B21" s="31" t="s">
        <v>168</v>
      </c>
      <c r="C21" s="16">
        <v>330287</v>
      </c>
      <c r="D21" s="17" t="s">
        <v>124</v>
      </c>
      <c r="E21" s="17" t="s">
        <v>123</v>
      </c>
      <c r="F21" s="18" t="s">
        <v>125</v>
      </c>
      <c r="G21" s="14">
        <f t="shared" si="74"/>
        <v>282889593.25</v>
      </c>
      <c r="H21" s="14">
        <f t="shared" si="75"/>
        <v>131352728.3</v>
      </c>
      <c r="I21" s="15">
        <f t="shared" si="76"/>
        <v>65084</v>
      </c>
      <c r="J21" s="14">
        <f t="shared" si="73"/>
        <v>34048929.5</v>
      </c>
      <c r="K21" s="15">
        <f t="shared" si="73"/>
        <v>18715</v>
      </c>
      <c r="L21" s="14">
        <f t="shared" si="73"/>
        <v>12504427.039999999</v>
      </c>
      <c r="M21" s="15">
        <f t="shared" si="73"/>
        <v>64958</v>
      </c>
      <c r="N21" s="14">
        <f t="shared" si="73"/>
        <v>84799371.760000005</v>
      </c>
      <c r="O21" s="15">
        <f t="shared" si="73"/>
        <v>2743</v>
      </c>
      <c r="P21" s="14">
        <f t="shared" si="73"/>
        <v>58682919.469999999</v>
      </c>
      <c r="Q21" s="15">
        <f t="shared" si="73"/>
        <v>2988</v>
      </c>
      <c r="R21" s="14">
        <f t="shared" si="73"/>
        <v>92853945.480000004</v>
      </c>
      <c r="S21" s="15">
        <f t="shared" si="73"/>
        <v>0</v>
      </c>
      <c r="T21" s="14">
        <f t="shared" si="73"/>
        <v>0</v>
      </c>
      <c r="U21" s="15">
        <f t="shared" si="73"/>
        <v>30</v>
      </c>
      <c r="V21" s="14">
        <f t="shared" si="73"/>
        <v>4370544</v>
      </c>
      <c r="W21" s="15">
        <f t="shared" si="73"/>
        <v>0</v>
      </c>
      <c r="X21" s="14">
        <f t="shared" si="73"/>
        <v>0</v>
      </c>
      <c r="Y21" s="14">
        <f t="shared" si="77"/>
        <v>77121759.439999998</v>
      </c>
      <c r="Z21" s="14">
        <f t="shared" si="78"/>
        <v>31229068.75</v>
      </c>
      <c r="AA21" s="15">
        <f>[3]Лист2!$M172</f>
        <v>14153</v>
      </c>
      <c r="AB21" s="14">
        <f>[3]Лист2!M18</f>
        <v>7859153.4199999999</v>
      </c>
      <c r="AC21" s="15">
        <f>[3]Лист2!N172</f>
        <v>3648</v>
      </c>
      <c r="AD21" s="14">
        <f>[3]Лист2!$N18</f>
        <v>2746043.66</v>
      </c>
      <c r="AE21" s="15">
        <f>[3]Лист2!$O172</f>
        <v>15815</v>
      </c>
      <c r="AF21" s="14">
        <f>[3]Лист2!$O18</f>
        <v>20623871.670000002</v>
      </c>
      <c r="AG21" s="15">
        <f>[3]Лист2!$S172</f>
        <v>736</v>
      </c>
      <c r="AH21" s="14">
        <f>[3]Лист2!$S18</f>
        <v>14168493.33</v>
      </c>
      <c r="AI21" s="15">
        <f>[3]Лист2!$P172</f>
        <v>625</v>
      </c>
      <c r="AJ21" s="20">
        <f>[3]Лист2!$P18</f>
        <v>31724197.359999999</v>
      </c>
      <c r="AK21" s="15">
        <f>[3]Лист2!$Q172</f>
        <v>0</v>
      </c>
      <c r="AL21" s="14">
        <f>[3]Лист2!$Q18</f>
        <v>0</v>
      </c>
      <c r="AM21" s="15">
        <f>[3]Лист2!$R172</f>
        <v>4</v>
      </c>
      <c r="AN21" s="20">
        <f>[3]Лист2!$R18</f>
        <v>667624</v>
      </c>
      <c r="AO21" s="15">
        <f>[3]Лист2!$T172</f>
        <v>0</v>
      </c>
      <c r="AP21" s="14">
        <f>[3]Лист2!$T18</f>
        <v>0</v>
      </c>
      <c r="AQ21" s="14">
        <f t="shared" si="79"/>
        <v>64534812.210000001</v>
      </c>
      <c r="AR21" s="14">
        <f t="shared" si="80"/>
        <v>34315721.740000002</v>
      </c>
      <c r="AS21" s="15">
        <f>[3]Лист2!$W172</f>
        <v>16763</v>
      </c>
      <c r="AT21" s="14">
        <f>[3]Лист2!$W18</f>
        <v>9028757.8800000008</v>
      </c>
      <c r="AU21" s="15">
        <f>[3]Лист2!$X172</f>
        <v>4366</v>
      </c>
      <c r="AV21" s="14">
        <f>[3]Лист2!$X18</f>
        <v>2852767.99</v>
      </c>
      <c r="AW21" s="15">
        <f>[3]Лист2!$Y172</f>
        <v>15916</v>
      </c>
      <c r="AX21" s="14">
        <f>[3]Лист2!$Y18</f>
        <v>22434195.870000001</v>
      </c>
      <c r="AY21" s="15">
        <f>[3]Лист2!$AC172</f>
        <v>612</v>
      </c>
      <c r="AZ21" s="14">
        <f>[3]Лист2!$AC18</f>
        <v>15159174.43</v>
      </c>
      <c r="BA21" s="15">
        <f>[3]Лист2!$Z172</f>
        <v>662</v>
      </c>
      <c r="BB21" s="20">
        <f>[3]Лист2!$Z18</f>
        <v>15059916.039999999</v>
      </c>
      <c r="BC21" s="15">
        <f>[3]Лист2!$AA172</f>
        <v>0</v>
      </c>
      <c r="BD21" s="14">
        <f>[3]Лист2!$AA18</f>
        <v>0</v>
      </c>
      <c r="BE21" s="15">
        <f>[3]Лист2!$AB172</f>
        <v>4</v>
      </c>
      <c r="BF21" s="20">
        <f>[3]Лист2!$AB18</f>
        <v>551872</v>
      </c>
      <c r="BG21" s="15">
        <f>[3]Лист2!$AD172</f>
        <v>0</v>
      </c>
      <c r="BH21" s="14">
        <f>[3]Лист2!$AD18</f>
        <v>0</v>
      </c>
      <c r="BI21" s="14">
        <f t="shared" si="81"/>
        <v>70597734.430000007</v>
      </c>
      <c r="BJ21" s="14">
        <f t="shared" si="82"/>
        <v>32859184.18</v>
      </c>
      <c r="BK21" s="15">
        <f>[3]Лист2!$AG172</f>
        <v>16037</v>
      </c>
      <c r="BL21" s="14">
        <f>[3]Лист2!$AG18</f>
        <v>8536938.0099999998</v>
      </c>
      <c r="BM21" s="15">
        <f>[3]Лист2!$AH172</f>
        <v>5337</v>
      </c>
      <c r="BN21" s="14">
        <f>[3]Лист2!$AH18</f>
        <v>3220227.44</v>
      </c>
      <c r="BO21" s="15">
        <f>[3]Лист2!$AI172</f>
        <v>16426</v>
      </c>
      <c r="BP21" s="14">
        <f>[3]Лист2!$AI18</f>
        <v>21102018.73</v>
      </c>
      <c r="BQ21" s="15">
        <f>[3]Лист2!$AM172</f>
        <v>660</v>
      </c>
      <c r="BR21" s="14">
        <f>[3]Лист2!$AM18</f>
        <v>14671502.470000001</v>
      </c>
      <c r="BS21" s="15">
        <f>[3]Лист2!$AJ172</f>
        <v>824</v>
      </c>
      <c r="BT21" s="20">
        <f>[3]Лист2!$AJ18</f>
        <v>23067047.780000001</v>
      </c>
      <c r="BU21" s="15">
        <f>[3]Лист2!$AK172</f>
        <v>0</v>
      </c>
      <c r="BV21" s="14">
        <f>[3]Лист2!$AK18</f>
        <v>0</v>
      </c>
      <c r="BW21" s="15">
        <f>[3]Лист2!$AL172</f>
        <v>11</v>
      </c>
      <c r="BX21" s="20">
        <f>[3]Лист2!$AL18</f>
        <v>1575524</v>
      </c>
      <c r="BY21" s="15">
        <f>[3]Лист2!$AN172</f>
        <v>0</v>
      </c>
      <c r="BZ21" s="14">
        <f>[3]Лист2!$AN18</f>
        <v>0</v>
      </c>
      <c r="CA21" s="14">
        <f t="shared" si="83"/>
        <v>70635287.170000002</v>
      </c>
      <c r="CB21" s="14">
        <f t="shared" si="84"/>
        <v>32948753.629999999</v>
      </c>
      <c r="CC21" s="15">
        <f>[3]Лист2!$AQ172</f>
        <v>18131</v>
      </c>
      <c r="CD21" s="14">
        <f>[3]Лист2!$AQ18</f>
        <v>8624080.1899999995</v>
      </c>
      <c r="CE21" s="15">
        <f>[3]Лист2!$AR172</f>
        <v>5364</v>
      </c>
      <c r="CF21" s="14">
        <f>[3]Лист2!$AR18</f>
        <v>3685387.95</v>
      </c>
      <c r="CG21" s="15">
        <f>[3]Лист2!$AS172</f>
        <v>16801</v>
      </c>
      <c r="CH21" s="14">
        <f>[3]Лист2!$AS18</f>
        <v>20639285.489999998</v>
      </c>
      <c r="CI21" s="15">
        <f>[3]Лист2!$AW172</f>
        <v>735</v>
      </c>
      <c r="CJ21" s="14">
        <f>[3]Лист2!$AW18</f>
        <v>14683749.24</v>
      </c>
      <c r="CK21" s="15">
        <f>[3]Лист2!$AT172</f>
        <v>877</v>
      </c>
      <c r="CL21" s="20">
        <f>[3]Лист2!$AT18</f>
        <v>23002784.300000001</v>
      </c>
      <c r="CM21" s="15">
        <f>[3]Лист2!$AU172</f>
        <v>0</v>
      </c>
      <c r="CN21" s="14">
        <f>[3]Лист2!$AU18</f>
        <v>0</v>
      </c>
      <c r="CO21" s="15">
        <f>[3]Лист2!$AV172</f>
        <v>11</v>
      </c>
      <c r="CP21" s="20">
        <f>[3]Лист2!$AV18</f>
        <v>1575524</v>
      </c>
      <c r="CQ21" s="15">
        <f>[3]Лист2!$AX172</f>
        <v>0</v>
      </c>
      <c r="CR21" s="14">
        <f>[3]Лист2!$AX18</f>
        <v>0</v>
      </c>
    </row>
    <row r="22" spans="1:96" s="19" customFormat="1" ht="15" customHeight="1" x14ac:dyDescent="0.25">
      <c r="A22" s="29" t="s">
        <v>169</v>
      </c>
      <c r="B22" s="31" t="s">
        <v>11</v>
      </c>
      <c r="C22" s="16">
        <v>330292</v>
      </c>
      <c r="D22" s="17" t="s">
        <v>124</v>
      </c>
      <c r="E22" s="17" t="s">
        <v>123</v>
      </c>
      <c r="F22" s="18" t="s">
        <v>125</v>
      </c>
      <c r="G22" s="14">
        <f t="shared" si="74"/>
        <v>135192885.84</v>
      </c>
      <c r="H22" s="14">
        <f t="shared" si="75"/>
        <v>7041326.29</v>
      </c>
      <c r="I22" s="15">
        <f t="shared" si="76"/>
        <v>270</v>
      </c>
      <c r="J22" s="14">
        <f t="shared" si="73"/>
        <v>53608.46</v>
      </c>
      <c r="K22" s="15">
        <f t="shared" si="73"/>
        <v>7726</v>
      </c>
      <c r="L22" s="14">
        <f t="shared" si="73"/>
        <v>6401344.7999999998</v>
      </c>
      <c r="M22" s="15">
        <f t="shared" si="73"/>
        <v>600</v>
      </c>
      <c r="N22" s="14">
        <f t="shared" si="73"/>
        <v>586373.03</v>
      </c>
      <c r="O22" s="15">
        <f t="shared" si="73"/>
        <v>0</v>
      </c>
      <c r="P22" s="14">
        <f t="shared" si="73"/>
        <v>0</v>
      </c>
      <c r="Q22" s="15">
        <f t="shared" si="73"/>
        <v>2958</v>
      </c>
      <c r="R22" s="14">
        <f t="shared" si="73"/>
        <v>128151559.55</v>
      </c>
      <c r="S22" s="15">
        <f t="shared" si="73"/>
        <v>0</v>
      </c>
      <c r="T22" s="14">
        <f t="shared" si="73"/>
        <v>0</v>
      </c>
      <c r="U22" s="15">
        <f t="shared" si="73"/>
        <v>32</v>
      </c>
      <c r="V22" s="14">
        <f t="shared" si="73"/>
        <v>6657812</v>
      </c>
      <c r="W22" s="15">
        <f t="shared" si="73"/>
        <v>0</v>
      </c>
      <c r="X22" s="14">
        <f t="shared" si="73"/>
        <v>0</v>
      </c>
      <c r="Y22" s="14">
        <f t="shared" si="77"/>
        <v>34961413.729999997</v>
      </c>
      <c r="Z22" s="14">
        <f t="shared" si="78"/>
        <v>1188948.43</v>
      </c>
      <c r="AA22" s="15">
        <f>[3]Лист2!$M173</f>
        <v>77</v>
      </c>
      <c r="AB22" s="14">
        <f>[3]Лист2!M19</f>
        <v>15288.35</v>
      </c>
      <c r="AC22" s="15">
        <f>[3]Лист2!N173</f>
        <v>1572</v>
      </c>
      <c r="AD22" s="14">
        <f>[3]Лист2!$N19</f>
        <v>1056108.04</v>
      </c>
      <c r="AE22" s="15">
        <f>[3]Лист2!$O173</f>
        <v>122</v>
      </c>
      <c r="AF22" s="14">
        <f>[3]Лист2!$O19</f>
        <v>117552.04</v>
      </c>
      <c r="AG22" s="15">
        <f>[3]Лист2!$S173</f>
        <v>0</v>
      </c>
      <c r="AH22" s="14">
        <f>[3]Лист2!$S19</f>
        <v>0</v>
      </c>
      <c r="AI22" s="15">
        <f>[3]Лист2!$P173</f>
        <v>675</v>
      </c>
      <c r="AJ22" s="20">
        <f>[3]Лист2!$P19</f>
        <v>33772465.299999997</v>
      </c>
      <c r="AK22" s="15">
        <f>[3]Лист2!$Q173</f>
        <v>0</v>
      </c>
      <c r="AL22" s="14">
        <f>[3]Лист2!$Q19</f>
        <v>0</v>
      </c>
      <c r="AM22" s="15">
        <f>[3]Лист2!$R173</f>
        <v>7</v>
      </c>
      <c r="AN22" s="20">
        <f>[3]Лист2!$R19</f>
        <v>1206652</v>
      </c>
      <c r="AO22" s="15">
        <f>[3]Лист2!$T173</f>
        <v>0</v>
      </c>
      <c r="AP22" s="14">
        <f>[3]Лист2!$T19</f>
        <v>0</v>
      </c>
      <c r="AQ22" s="14">
        <f t="shared" si="79"/>
        <v>32635029.25</v>
      </c>
      <c r="AR22" s="14">
        <f t="shared" si="80"/>
        <v>2331714.77</v>
      </c>
      <c r="AS22" s="15">
        <f>[3]Лист2!$W173</f>
        <v>58</v>
      </c>
      <c r="AT22" s="14">
        <f>[3]Лист2!$W19</f>
        <v>11515.9</v>
      </c>
      <c r="AU22" s="15">
        <f>[3]Лист2!$X173</f>
        <v>2291</v>
      </c>
      <c r="AV22" s="14">
        <f>[3]Лист2!$X19</f>
        <v>2144564.36</v>
      </c>
      <c r="AW22" s="15">
        <f>[3]Лист2!$Y173</f>
        <v>178</v>
      </c>
      <c r="AX22" s="14">
        <f>[3]Лист2!$Y19</f>
        <v>175634.51</v>
      </c>
      <c r="AY22" s="15">
        <f>[3]Лист2!$AC173</f>
        <v>0</v>
      </c>
      <c r="AZ22" s="14">
        <f>[3]Лист2!$AC19</f>
        <v>0</v>
      </c>
      <c r="BA22" s="15">
        <f>[3]Лист2!$Z173</f>
        <v>804</v>
      </c>
      <c r="BB22" s="20">
        <f>[3]Лист2!$Z19</f>
        <v>30303314.48</v>
      </c>
      <c r="BC22" s="15">
        <f>[3]Лист2!$AA173</f>
        <v>0</v>
      </c>
      <c r="BD22" s="14">
        <f>[3]Лист2!$AA19</f>
        <v>0</v>
      </c>
      <c r="BE22" s="15">
        <f>[3]Лист2!$AB173</f>
        <v>9</v>
      </c>
      <c r="BF22" s="20">
        <f>[3]Лист2!$AB19</f>
        <v>2272255</v>
      </c>
      <c r="BG22" s="15">
        <f>[3]Лист2!$AD173</f>
        <v>0</v>
      </c>
      <c r="BH22" s="14">
        <f>[3]Лист2!$AD19</f>
        <v>0</v>
      </c>
      <c r="BI22" s="14">
        <f t="shared" si="81"/>
        <v>33804921.5</v>
      </c>
      <c r="BJ22" s="14">
        <f t="shared" si="82"/>
        <v>1767031.61</v>
      </c>
      <c r="BK22" s="15">
        <f>[3]Лист2!$AG173</f>
        <v>68</v>
      </c>
      <c r="BL22" s="14">
        <f>[3]Лист2!$AG19</f>
        <v>13402.13</v>
      </c>
      <c r="BM22" s="15">
        <f>[3]Лист2!$AH173</f>
        <v>1932</v>
      </c>
      <c r="BN22" s="14">
        <f>[3]Лист2!$AH19</f>
        <v>1600336.2</v>
      </c>
      <c r="BO22" s="15">
        <f>[3]Лист2!$AI173</f>
        <v>150</v>
      </c>
      <c r="BP22" s="14">
        <f>[3]Лист2!$AI19</f>
        <v>153293.28</v>
      </c>
      <c r="BQ22" s="15">
        <f>[3]Лист2!$AM173</f>
        <v>0</v>
      </c>
      <c r="BR22" s="14">
        <f>[3]Лист2!$AM19</f>
        <v>0</v>
      </c>
      <c r="BS22" s="15">
        <f>[3]Лист2!$AJ173</f>
        <v>740</v>
      </c>
      <c r="BT22" s="20">
        <f>[3]Лист2!$AJ19</f>
        <v>32037889.890000001</v>
      </c>
      <c r="BU22" s="15">
        <f>[3]Лист2!$AK173</f>
        <v>0</v>
      </c>
      <c r="BV22" s="14">
        <f>[3]Лист2!$AK19</f>
        <v>0</v>
      </c>
      <c r="BW22" s="15">
        <f>[3]Лист2!$AL173</f>
        <v>8</v>
      </c>
      <c r="BX22" s="20">
        <f>[3]Лист2!$AL19</f>
        <v>1589453</v>
      </c>
      <c r="BY22" s="15">
        <f>[3]Лист2!$AN173</f>
        <v>0</v>
      </c>
      <c r="BZ22" s="14">
        <f>[3]Лист2!$AN19</f>
        <v>0</v>
      </c>
      <c r="CA22" s="14">
        <f t="shared" si="83"/>
        <v>33791521.359999999</v>
      </c>
      <c r="CB22" s="14">
        <f t="shared" si="84"/>
        <v>1753631.48</v>
      </c>
      <c r="CC22" s="15">
        <f>[3]Лист2!$AQ173</f>
        <v>67</v>
      </c>
      <c r="CD22" s="14">
        <f>[3]Лист2!$AQ19</f>
        <v>13402.08</v>
      </c>
      <c r="CE22" s="15">
        <f>[3]Лист2!$AR173</f>
        <v>1931</v>
      </c>
      <c r="CF22" s="14">
        <f>[3]Лист2!$AR19</f>
        <v>1600336.2</v>
      </c>
      <c r="CG22" s="15">
        <f>[3]Лист2!$AS173</f>
        <v>150</v>
      </c>
      <c r="CH22" s="14">
        <f>[3]Лист2!$AS19</f>
        <v>139893.20000000001</v>
      </c>
      <c r="CI22" s="15">
        <f>[3]Лист2!$AW173</f>
        <v>0</v>
      </c>
      <c r="CJ22" s="14">
        <f>[3]Лист2!$AW19</f>
        <v>0</v>
      </c>
      <c r="CK22" s="15">
        <f>[3]Лист2!$AT173</f>
        <v>739</v>
      </c>
      <c r="CL22" s="20">
        <f>[3]Лист2!$AT19</f>
        <v>32037889.879999999</v>
      </c>
      <c r="CM22" s="15">
        <f>[3]Лист2!$AU173</f>
        <v>0</v>
      </c>
      <c r="CN22" s="14">
        <f>[3]Лист2!$AU19</f>
        <v>0</v>
      </c>
      <c r="CO22" s="15">
        <f>[3]Лист2!$AV173</f>
        <v>8</v>
      </c>
      <c r="CP22" s="20">
        <f>[3]Лист2!$AV19</f>
        <v>1589452</v>
      </c>
      <c r="CQ22" s="15">
        <f>[3]Лист2!$AX173</f>
        <v>0</v>
      </c>
      <c r="CR22" s="14">
        <f>[3]Лист2!$AX19</f>
        <v>0</v>
      </c>
    </row>
    <row r="23" spans="1:96" s="19" customFormat="1" ht="15" customHeight="1" x14ac:dyDescent="0.25">
      <c r="A23" s="29" t="s">
        <v>170</v>
      </c>
      <c r="B23" s="31" t="s">
        <v>171</v>
      </c>
      <c r="C23" s="16">
        <v>330104</v>
      </c>
      <c r="D23" s="17" t="s">
        <v>124</v>
      </c>
      <c r="E23" s="17" t="s">
        <v>123</v>
      </c>
      <c r="F23" s="18" t="s">
        <v>125</v>
      </c>
      <c r="G23" s="14">
        <f t="shared" si="74"/>
        <v>33031955.629999999</v>
      </c>
      <c r="H23" s="14">
        <f t="shared" si="75"/>
        <v>7411044.9199999999</v>
      </c>
      <c r="I23" s="15">
        <f t="shared" si="76"/>
        <v>3469</v>
      </c>
      <c r="J23" s="14">
        <f t="shared" si="73"/>
        <v>591081.03</v>
      </c>
      <c r="K23" s="15">
        <f t="shared" si="73"/>
        <v>0</v>
      </c>
      <c r="L23" s="14">
        <f t="shared" si="73"/>
        <v>0</v>
      </c>
      <c r="M23" s="15">
        <f t="shared" si="73"/>
        <v>4697</v>
      </c>
      <c r="N23" s="14">
        <f t="shared" si="73"/>
        <v>6819963.8899999997</v>
      </c>
      <c r="O23" s="15">
        <f t="shared" si="73"/>
        <v>132</v>
      </c>
      <c r="P23" s="14">
        <f t="shared" si="73"/>
        <v>1309956.1200000001</v>
      </c>
      <c r="Q23" s="15">
        <f t="shared" si="73"/>
        <v>843</v>
      </c>
      <c r="R23" s="14">
        <f t="shared" si="73"/>
        <v>24310954.59</v>
      </c>
      <c r="S23" s="15">
        <f t="shared" si="73"/>
        <v>0</v>
      </c>
      <c r="T23" s="14">
        <f t="shared" si="73"/>
        <v>0</v>
      </c>
      <c r="U23" s="15">
        <f t="shared" si="73"/>
        <v>0</v>
      </c>
      <c r="V23" s="14">
        <f t="shared" si="73"/>
        <v>0</v>
      </c>
      <c r="W23" s="15">
        <f t="shared" si="73"/>
        <v>0</v>
      </c>
      <c r="X23" s="14">
        <f t="shared" si="73"/>
        <v>0</v>
      </c>
      <c r="Y23" s="14">
        <f t="shared" si="77"/>
        <v>7708174.9100000001</v>
      </c>
      <c r="Z23" s="14">
        <f t="shared" si="78"/>
        <v>1330737.55</v>
      </c>
      <c r="AA23" s="15">
        <f>[3]Лист2!$M174</f>
        <v>476</v>
      </c>
      <c r="AB23" s="14">
        <f>[3]Лист2!M20</f>
        <v>85047.88</v>
      </c>
      <c r="AC23" s="15">
        <f>[3]Лист2!N174</f>
        <v>0</v>
      </c>
      <c r="AD23" s="14">
        <f>[3]Лист2!$N20</f>
        <v>0</v>
      </c>
      <c r="AE23" s="15">
        <f>[3]Лист2!$O174</f>
        <v>806</v>
      </c>
      <c r="AF23" s="14">
        <f>[3]Лист2!$O20</f>
        <v>1245689.67</v>
      </c>
      <c r="AG23" s="15">
        <f>[3]Лист2!$S174</f>
        <v>39</v>
      </c>
      <c r="AH23" s="14">
        <f>[3]Лист2!$S20</f>
        <v>387032.49</v>
      </c>
      <c r="AI23" s="15">
        <f>[3]Лист2!$P174</f>
        <v>181</v>
      </c>
      <c r="AJ23" s="20">
        <f>[3]Лист2!$P20</f>
        <v>5990404.8700000001</v>
      </c>
      <c r="AK23" s="15">
        <f>[3]Лист2!$Q174</f>
        <v>0</v>
      </c>
      <c r="AL23" s="14">
        <f>[3]Лист2!$Q20</f>
        <v>0</v>
      </c>
      <c r="AM23" s="15">
        <f>[3]Лист2!$R174</f>
        <v>0</v>
      </c>
      <c r="AN23" s="20">
        <f>[3]Лист2!$R20</f>
        <v>0</v>
      </c>
      <c r="AO23" s="15">
        <f>[3]Лист2!$T174</f>
        <v>0</v>
      </c>
      <c r="AP23" s="14">
        <f>[3]Лист2!$T20</f>
        <v>0</v>
      </c>
      <c r="AQ23" s="14">
        <f t="shared" si="79"/>
        <v>8850159.9100000001</v>
      </c>
      <c r="AR23" s="14">
        <f t="shared" si="80"/>
        <v>2464622.67</v>
      </c>
      <c r="AS23" s="15">
        <f>[3]Лист2!$W174</f>
        <v>1415</v>
      </c>
      <c r="AT23" s="14">
        <f>[3]Лист2!$W20</f>
        <v>236411.19</v>
      </c>
      <c r="AU23" s="15">
        <f>[3]Лист2!$X174</f>
        <v>0</v>
      </c>
      <c r="AV23" s="14">
        <f>[3]Лист2!$X20</f>
        <v>0</v>
      </c>
      <c r="AW23" s="15">
        <f>[3]Лист2!$Y174</f>
        <v>1438</v>
      </c>
      <c r="AX23" s="14">
        <f>[3]Лист2!$Y20</f>
        <v>2228211.48</v>
      </c>
      <c r="AY23" s="15">
        <f>[3]Лист2!$AC174</f>
        <v>28</v>
      </c>
      <c r="AZ23" s="14">
        <f>[3]Лист2!$AC20</f>
        <v>277869.48</v>
      </c>
      <c r="BA23" s="15">
        <f>[3]Лист2!$Z174</f>
        <v>215</v>
      </c>
      <c r="BB23" s="20">
        <f>[3]Лист2!$Z20</f>
        <v>6107667.7599999998</v>
      </c>
      <c r="BC23" s="15">
        <f>[3]Лист2!$AA174</f>
        <v>0</v>
      </c>
      <c r="BD23" s="14">
        <f>[3]Лист2!$AA20</f>
        <v>0</v>
      </c>
      <c r="BE23" s="15">
        <f>[3]Лист2!$AB174</f>
        <v>0</v>
      </c>
      <c r="BF23" s="20">
        <f>[3]Лист2!$AB20</f>
        <v>0</v>
      </c>
      <c r="BG23" s="15">
        <f>[3]Лист2!$AD174</f>
        <v>0</v>
      </c>
      <c r="BH23" s="14">
        <f>[3]Лист2!$AD20</f>
        <v>0</v>
      </c>
      <c r="BI23" s="14">
        <f t="shared" si="81"/>
        <v>8727338.7400000002</v>
      </c>
      <c r="BJ23" s="14">
        <f t="shared" si="82"/>
        <v>1877533.08</v>
      </c>
      <c r="BK23" s="15">
        <f>[3]Лист2!$AG174</f>
        <v>830</v>
      </c>
      <c r="BL23" s="14">
        <f>[3]Лист2!$AG20</f>
        <v>165975.26999999999</v>
      </c>
      <c r="BM23" s="15">
        <f>[3]Лист2!$AH174</f>
        <v>0</v>
      </c>
      <c r="BN23" s="14">
        <f>[3]Лист2!$AH20</f>
        <v>0</v>
      </c>
      <c r="BO23" s="15">
        <f>[3]Лист2!$AI174</f>
        <v>1136</v>
      </c>
      <c r="BP23" s="14">
        <f>[3]Лист2!$AI20</f>
        <v>1711557.81</v>
      </c>
      <c r="BQ23" s="15">
        <f>[3]Лист2!$AM174</f>
        <v>65</v>
      </c>
      <c r="BR23" s="14">
        <f>[3]Лист2!$AM20</f>
        <v>645054.15</v>
      </c>
      <c r="BS23" s="15">
        <f>[3]Лист2!$AJ174</f>
        <v>228</v>
      </c>
      <c r="BT23" s="20">
        <f>[3]Лист2!$AJ20</f>
        <v>6204751.5099999998</v>
      </c>
      <c r="BU23" s="15">
        <f>[3]Лист2!$AK174</f>
        <v>0</v>
      </c>
      <c r="BV23" s="14">
        <f>[3]Лист2!$AK20</f>
        <v>0</v>
      </c>
      <c r="BW23" s="15">
        <f>[3]Лист2!$AL174</f>
        <v>0</v>
      </c>
      <c r="BX23" s="20">
        <f>[3]Лист2!$AL20</f>
        <v>0</v>
      </c>
      <c r="BY23" s="15">
        <f>[3]Лист2!$AN174</f>
        <v>0</v>
      </c>
      <c r="BZ23" s="14">
        <f>[3]Лист2!$AN20</f>
        <v>0</v>
      </c>
      <c r="CA23" s="14">
        <f t="shared" si="83"/>
        <v>7746282.0700000003</v>
      </c>
      <c r="CB23" s="14">
        <f t="shared" si="84"/>
        <v>1738151.62</v>
      </c>
      <c r="CC23" s="15">
        <f>[3]Лист2!$AQ174</f>
        <v>748</v>
      </c>
      <c r="CD23" s="14">
        <f>[3]Лист2!$AQ20</f>
        <v>103646.69</v>
      </c>
      <c r="CE23" s="15">
        <f>[3]Лист2!$AR174</f>
        <v>0</v>
      </c>
      <c r="CF23" s="14">
        <f>[3]Лист2!$AR20</f>
        <v>0</v>
      </c>
      <c r="CG23" s="15">
        <f>[3]Лист2!$AS174</f>
        <v>1317</v>
      </c>
      <c r="CH23" s="14">
        <f>[3]Лист2!$AS20</f>
        <v>1634504.93</v>
      </c>
      <c r="CI23" s="15">
        <f>[3]Лист2!$AW174</f>
        <v>0</v>
      </c>
      <c r="CJ23" s="14">
        <f>[3]Лист2!$AW20</f>
        <v>0</v>
      </c>
      <c r="CK23" s="15">
        <f>[3]Лист2!$AT174</f>
        <v>219</v>
      </c>
      <c r="CL23" s="20">
        <f>[3]Лист2!$AT20</f>
        <v>6008130.4500000002</v>
      </c>
      <c r="CM23" s="15">
        <f>[3]Лист2!$AU174</f>
        <v>0</v>
      </c>
      <c r="CN23" s="14">
        <f>[3]Лист2!$AU20</f>
        <v>0</v>
      </c>
      <c r="CO23" s="15">
        <f>[3]Лист2!$AV174</f>
        <v>0</v>
      </c>
      <c r="CP23" s="20">
        <f>[3]Лист2!$AV20</f>
        <v>0</v>
      </c>
      <c r="CQ23" s="15">
        <f>[3]Лист2!$AX174</f>
        <v>0</v>
      </c>
      <c r="CR23" s="14">
        <f>[3]Лист2!$AX20</f>
        <v>0</v>
      </c>
    </row>
    <row r="24" spans="1:96" s="19" customFormat="1" ht="15" customHeight="1" x14ac:dyDescent="0.25">
      <c r="A24" s="29" t="s">
        <v>172</v>
      </c>
      <c r="B24" s="31" t="s">
        <v>173</v>
      </c>
      <c r="C24" s="16">
        <v>330109</v>
      </c>
      <c r="D24" s="17" t="s">
        <v>124</v>
      </c>
      <c r="E24" s="17" t="s">
        <v>123</v>
      </c>
      <c r="F24" s="18" t="s">
        <v>125</v>
      </c>
      <c r="G24" s="14">
        <f t="shared" si="74"/>
        <v>116451685.29000001</v>
      </c>
      <c r="H24" s="14">
        <f t="shared" si="75"/>
        <v>63612436.840000004</v>
      </c>
      <c r="I24" s="15">
        <f t="shared" si="76"/>
        <v>54521</v>
      </c>
      <c r="J24" s="14">
        <f t="shared" si="73"/>
        <v>20885224.370000001</v>
      </c>
      <c r="K24" s="15">
        <f t="shared" si="73"/>
        <v>8379</v>
      </c>
      <c r="L24" s="14">
        <f t="shared" si="73"/>
        <v>5251206.01</v>
      </c>
      <c r="M24" s="15">
        <f t="shared" si="73"/>
        <v>38067</v>
      </c>
      <c r="N24" s="14">
        <f t="shared" si="73"/>
        <v>37476006.460000001</v>
      </c>
      <c r="O24" s="15">
        <f t="shared" si="73"/>
        <v>878</v>
      </c>
      <c r="P24" s="14">
        <f t="shared" si="73"/>
        <v>8711228</v>
      </c>
      <c r="Q24" s="15">
        <f t="shared" si="73"/>
        <v>2399</v>
      </c>
      <c r="R24" s="14">
        <f t="shared" si="73"/>
        <v>44128020.450000003</v>
      </c>
      <c r="S24" s="15">
        <f t="shared" si="73"/>
        <v>0</v>
      </c>
      <c r="T24" s="14">
        <f t="shared" si="73"/>
        <v>0</v>
      </c>
      <c r="U24" s="15">
        <f t="shared" si="73"/>
        <v>3</v>
      </c>
      <c r="V24" s="14">
        <f t="shared" si="73"/>
        <v>400398</v>
      </c>
      <c r="W24" s="15">
        <f t="shared" si="73"/>
        <v>0</v>
      </c>
      <c r="X24" s="14">
        <f t="shared" si="73"/>
        <v>0</v>
      </c>
      <c r="Y24" s="14">
        <f t="shared" si="77"/>
        <v>35788509.789999999</v>
      </c>
      <c r="Z24" s="14">
        <f t="shared" si="78"/>
        <v>16267215.1</v>
      </c>
      <c r="AA24" s="15">
        <f>[3]Лист2!$M175</f>
        <v>14188</v>
      </c>
      <c r="AB24" s="14">
        <f>[3]Лист2!M21</f>
        <v>5964592.9000000004</v>
      </c>
      <c r="AC24" s="15">
        <f>[3]Лист2!N175</f>
        <v>2128</v>
      </c>
      <c r="AD24" s="14">
        <f>[3]Лист2!$N21</f>
        <v>1555436.15</v>
      </c>
      <c r="AE24" s="15">
        <f>[3]Лист2!$O175</f>
        <v>11460</v>
      </c>
      <c r="AF24" s="14">
        <f>[3]Лист2!$O21</f>
        <v>8747186.0500000007</v>
      </c>
      <c r="AG24" s="15">
        <f>[3]Лист2!$S175</f>
        <v>263</v>
      </c>
      <c r="AH24" s="14">
        <f>[3]Лист2!$S21</f>
        <v>2613368.4</v>
      </c>
      <c r="AI24" s="15">
        <f>[3]Лист2!$P175</f>
        <v>685</v>
      </c>
      <c r="AJ24" s="20">
        <f>[3]Лист2!$P21</f>
        <v>16907926.289999999</v>
      </c>
      <c r="AK24" s="15">
        <f>[3]Лист2!$Q175</f>
        <v>0</v>
      </c>
      <c r="AL24" s="14">
        <f>[3]Лист2!$Q21</f>
        <v>0</v>
      </c>
      <c r="AM24" s="15">
        <f>[3]Лист2!$R175</f>
        <v>0</v>
      </c>
      <c r="AN24" s="20">
        <f>[3]Лист2!$R21</f>
        <v>0</v>
      </c>
      <c r="AO24" s="15">
        <f>[3]Лист2!$T175</f>
        <v>0</v>
      </c>
      <c r="AP24" s="14">
        <f>[3]Лист2!$T21</f>
        <v>0</v>
      </c>
      <c r="AQ24" s="14">
        <f t="shared" si="79"/>
        <v>22239237.899999999</v>
      </c>
      <c r="AR24" s="14">
        <f t="shared" si="80"/>
        <v>15339739.73</v>
      </c>
      <c r="AS24" s="15">
        <f>[3]Лист2!$W175</f>
        <v>12169</v>
      </c>
      <c r="AT24" s="14">
        <f>[3]Лист2!$W21</f>
        <v>4478230.07</v>
      </c>
      <c r="AU24" s="15">
        <f>[3]Лист2!$X175</f>
        <v>1917</v>
      </c>
      <c r="AV24" s="14">
        <f>[3]Лист2!$X21</f>
        <v>1070166.8600000001</v>
      </c>
      <c r="AW24" s="15">
        <f>[3]Лист2!$Y175</f>
        <v>7602</v>
      </c>
      <c r="AX24" s="14">
        <f>[3]Лист2!$Y21</f>
        <v>9791342.8000000007</v>
      </c>
      <c r="AY24" s="15">
        <f>[3]Лист2!$AC175</f>
        <v>176</v>
      </c>
      <c r="AZ24" s="14">
        <f>[3]Лист2!$AC21</f>
        <v>1742245.6</v>
      </c>
      <c r="BA24" s="15">
        <f>[3]Лист2!$Z175</f>
        <v>489</v>
      </c>
      <c r="BB24" s="20">
        <f>[3]Лист2!$Z21</f>
        <v>5157252.57</v>
      </c>
      <c r="BC24" s="15">
        <f>[3]Лист2!$AA175</f>
        <v>0</v>
      </c>
      <c r="BD24" s="14">
        <f>[3]Лист2!$AA21</f>
        <v>0</v>
      </c>
      <c r="BE24" s="15">
        <f>[3]Лист2!$AB175</f>
        <v>0</v>
      </c>
      <c r="BF24" s="20">
        <f>[3]Лист2!$AB21</f>
        <v>0</v>
      </c>
      <c r="BG24" s="15">
        <f>[3]Лист2!$AD175</f>
        <v>0</v>
      </c>
      <c r="BH24" s="14">
        <f>[3]Лист2!$AD21</f>
        <v>0</v>
      </c>
      <c r="BI24" s="14">
        <f t="shared" si="81"/>
        <v>36579389.619999997</v>
      </c>
      <c r="BJ24" s="14">
        <f t="shared" si="82"/>
        <v>18963288.940000001</v>
      </c>
      <c r="BK24" s="15">
        <f>[3]Лист2!$AG175</f>
        <v>16898</v>
      </c>
      <c r="BL24" s="14">
        <f>[3]Лист2!$AG21</f>
        <v>6265440.8799999999</v>
      </c>
      <c r="BM24" s="15">
        <f>[3]Лист2!$AH175</f>
        <v>2600</v>
      </c>
      <c r="BN24" s="14">
        <f>[3]Лист2!$AH21</f>
        <v>1575361.8</v>
      </c>
      <c r="BO24" s="15">
        <f>[3]Лист2!$AI175</f>
        <v>11403</v>
      </c>
      <c r="BP24" s="14">
        <f>[3]Лист2!$AI21</f>
        <v>11122486.26</v>
      </c>
      <c r="BQ24" s="15">
        <f>[3]Лист2!$AM175</f>
        <v>263</v>
      </c>
      <c r="BR24" s="14">
        <f>[3]Лист2!$AM21</f>
        <v>2613368.4</v>
      </c>
      <c r="BS24" s="15">
        <f>[3]Лист2!$AJ175</f>
        <v>833</v>
      </c>
      <c r="BT24" s="20">
        <f>[3]Лист2!$AJ21</f>
        <v>15002732.279999999</v>
      </c>
      <c r="BU24" s="15">
        <f>[3]Лист2!$AK175</f>
        <v>0</v>
      </c>
      <c r="BV24" s="14">
        <f>[3]Лист2!$AK21</f>
        <v>0</v>
      </c>
      <c r="BW24" s="15">
        <f>[3]Лист2!$AL175</f>
        <v>0</v>
      </c>
      <c r="BX24" s="20">
        <f>[3]Лист2!$AL21</f>
        <v>0</v>
      </c>
      <c r="BY24" s="15">
        <f>[3]Лист2!$AN175</f>
        <v>0</v>
      </c>
      <c r="BZ24" s="14">
        <f>[3]Лист2!$AN21</f>
        <v>0</v>
      </c>
      <c r="CA24" s="14">
        <f t="shared" si="83"/>
        <v>21844547.98</v>
      </c>
      <c r="CB24" s="14">
        <f t="shared" si="84"/>
        <v>13042193.07</v>
      </c>
      <c r="CC24" s="15">
        <f>[3]Лист2!$AQ175</f>
        <v>11266</v>
      </c>
      <c r="CD24" s="14">
        <f>[3]Лист2!$AQ21</f>
        <v>4176960.52</v>
      </c>
      <c r="CE24" s="15">
        <f>[3]Лист2!$AR175</f>
        <v>1734</v>
      </c>
      <c r="CF24" s="14">
        <f>[3]Лист2!$AR21</f>
        <v>1050241.2</v>
      </c>
      <c r="CG24" s="15">
        <f>[3]Лист2!$AS175</f>
        <v>7602</v>
      </c>
      <c r="CH24" s="14">
        <f>[3]Лист2!$AS21</f>
        <v>7814991.3499999996</v>
      </c>
      <c r="CI24" s="15">
        <f>[3]Лист2!$AW175</f>
        <v>176</v>
      </c>
      <c r="CJ24" s="14">
        <f>[3]Лист2!$AW21</f>
        <v>1742245.6</v>
      </c>
      <c r="CK24" s="15">
        <f>[3]Лист2!$AT175</f>
        <v>392</v>
      </c>
      <c r="CL24" s="20">
        <f>[3]Лист2!$AT21</f>
        <v>7060109.3099999996</v>
      </c>
      <c r="CM24" s="15">
        <f>[3]Лист2!$AU175</f>
        <v>0</v>
      </c>
      <c r="CN24" s="14">
        <f>[3]Лист2!$AU21</f>
        <v>0</v>
      </c>
      <c r="CO24" s="15">
        <f>[3]Лист2!$AV175</f>
        <v>3</v>
      </c>
      <c r="CP24" s="20">
        <f>[3]Лист2!$AV21</f>
        <v>400398</v>
      </c>
      <c r="CQ24" s="15">
        <f>[3]Лист2!$AX175</f>
        <v>0</v>
      </c>
      <c r="CR24" s="14">
        <f>[3]Лист2!$AX21</f>
        <v>0</v>
      </c>
    </row>
    <row r="25" spans="1:96" s="19" customFormat="1" ht="15" customHeight="1" x14ac:dyDescent="0.25">
      <c r="A25" s="29" t="s">
        <v>174</v>
      </c>
      <c r="B25" s="31" t="s">
        <v>175</v>
      </c>
      <c r="C25" s="16">
        <v>330099</v>
      </c>
      <c r="D25" s="17" t="s">
        <v>124</v>
      </c>
      <c r="E25" s="17" t="s">
        <v>123</v>
      </c>
      <c r="F25" s="18" t="s">
        <v>125</v>
      </c>
      <c r="G25" s="14">
        <f t="shared" si="74"/>
        <v>190783146.96000001</v>
      </c>
      <c r="H25" s="14">
        <f t="shared" si="75"/>
        <v>60605426.060000002</v>
      </c>
      <c r="I25" s="15">
        <f t="shared" si="76"/>
        <v>28579</v>
      </c>
      <c r="J25" s="14">
        <f t="shared" si="73"/>
        <v>18558397.969999999</v>
      </c>
      <c r="K25" s="15">
        <f t="shared" si="73"/>
        <v>9819</v>
      </c>
      <c r="L25" s="14">
        <f t="shared" si="73"/>
        <v>6577024.9500000002</v>
      </c>
      <c r="M25" s="15">
        <f t="shared" si="73"/>
        <v>22207</v>
      </c>
      <c r="N25" s="14">
        <f t="shared" si="73"/>
        <v>35470003.140000001</v>
      </c>
      <c r="O25" s="15">
        <f t="shared" si="73"/>
        <v>517</v>
      </c>
      <c r="P25" s="14">
        <f t="shared" si="73"/>
        <v>5758831.96</v>
      </c>
      <c r="Q25" s="15">
        <f t="shared" si="73"/>
        <v>1922</v>
      </c>
      <c r="R25" s="14">
        <f t="shared" si="73"/>
        <v>124418888.94</v>
      </c>
      <c r="S25" s="15">
        <f t="shared" si="73"/>
        <v>0</v>
      </c>
      <c r="T25" s="14">
        <f t="shared" si="73"/>
        <v>0</v>
      </c>
      <c r="U25" s="15">
        <f t="shared" si="73"/>
        <v>270</v>
      </c>
      <c r="V25" s="14">
        <f t="shared" si="73"/>
        <v>44897211</v>
      </c>
      <c r="W25" s="15">
        <f t="shared" si="73"/>
        <v>0</v>
      </c>
      <c r="X25" s="14">
        <f t="shared" si="73"/>
        <v>0</v>
      </c>
      <c r="Y25" s="14">
        <f t="shared" si="77"/>
        <v>45273358.07</v>
      </c>
      <c r="Z25" s="14">
        <f t="shared" si="78"/>
        <v>10337910.539999999</v>
      </c>
      <c r="AA25" s="15">
        <f>[3]Лист2!$M176</f>
        <v>10064</v>
      </c>
      <c r="AB25" s="14">
        <f>[3]Лист2!M22</f>
        <v>3657013.92</v>
      </c>
      <c r="AC25" s="15">
        <f>[3]Лист2!N176</f>
        <v>2035</v>
      </c>
      <c r="AD25" s="14">
        <f>[3]Лист2!$N22</f>
        <v>1623070.71</v>
      </c>
      <c r="AE25" s="15">
        <f>[3]Лист2!$O176</f>
        <v>8969</v>
      </c>
      <c r="AF25" s="14">
        <f>[3]Лист2!$O22</f>
        <v>5057825.91</v>
      </c>
      <c r="AG25" s="15">
        <f>[3]Лист2!$S176</f>
        <v>181</v>
      </c>
      <c r="AH25" s="14">
        <f>[3]Лист2!$S22</f>
        <v>1704805.29</v>
      </c>
      <c r="AI25" s="15">
        <f>[3]Лист2!$P176</f>
        <v>528</v>
      </c>
      <c r="AJ25" s="20">
        <f>[3]Лист2!$P22</f>
        <v>33230642.239999998</v>
      </c>
      <c r="AK25" s="15">
        <f>[3]Лист2!$Q176</f>
        <v>0</v>
      </c>
      <c r="AL25" s="14">
        <f>[3]Лист2!$Q22</f>
        <v>0</v>
      </c>
      <c r="AM25" s="15">
        <f>[3]Лист2!$R176</f>
        <v>78</v>
      </c>
      <c r="AN25" s="20">
        <f>[3]Лист2!$R22</f>
        <v>13070842</v>
      </c>
      <c r="AO25" s="15">
        <f>[3]Лист2!$T176</f>
        <v>0</v>
      </c>
      <c r="AP25" s="14">
        <f>[3]Лист2!$T22</f>
        <v>0</v>
      </c>
      <c r="AQ25" s="14">
        <f t="shared" si="79"/>
        <v>52667905.920000002</v>
      </c>
      <c r="AR25" s="14">
        <f t="shared" si="80"/>
        <v>17407539.66</v>
      </c>
      <c r="AS25" s="15">
        <f>[3]Лист2!$W176</f>
        <v>6464</v>
      </c>
      <c r="AT25" s="14">
        <f>[3]Лист2!$W22</f>
        <v>5013848.55</v>
      </c>
      <c r="AU25" s="15">
        <f>[3]Лист2!$X176</f>
        <v>3403</v>
      </c>
      <c r="AV25" s="14">
        <f>[3]Лист2!$X22</f>
        <v>1872468.39</v>
      </c>
      <c r="AW25" s="15">
        <f>[3]Лист2!$Y176</f>
        <v>4768</v>
      </c>
      <c r="AX25" s="14">
        <f>[3]Лист2!$Y22</f>
        <v>10521222.720000001</v>
      </c>
      <c r="AY25" s="15">
        <f>[3]Лист2!$AC176</f>
        <v>105</v>
      </c>
      <c r="AZ25" s="14">
        <f>[3]Лист2!$AC22</f>
        <v>1465041.11</v>
      </c>
      <c r="BA25" s="15">
        <f>[3]Лист2!$Z176</f>
        <v>533</v>
      </c>
      <c r="BB25" s="20">
        <f>[3]Лист2!$Z22</f>
        <v>33795325.149999999</v>
      </c>
      <c r="BC25" s="15">
        <f>[3]Лист2!$AA176</f>
        <v>0</v>
      </c>
      <c r="BD25" s="14">
        <f>[3]Лист2!$AA22</f>
        <v>0</v>
      </c>
      <c r="BE25" s="15">
        <f>[3]Лист2!$AB176</f>
        <v>82</v>
      </c>
      <c r="BF25" s="20">
        <f>[3]Лист2!$AB22</f>
        <v>13602627</v>
      </c>
      <c r="BG25" s="15">
        <f>[3]Лист2!$AD176</f>
        <v>0</v>
      </c>
      <c r="BH25" s="14">
        <f>[3]Лист2!$AD22</f>
        <v>0</v>
      </c>
      <c r="BI25" s="14">
        <f t="shared" si="81"/>
        <v>52593777.130000003</v>
      </c>
      <c r="BJ25" s="14">
        <f t="shared" si="82"/>
        <v>17523092.949999999</v>
      </c>
      <c r="BK25" s="15">
        <f>[3]Лист2!$AG176</f>
        <v>4866</v>
      </c>
      <c r="BL25" s="14">
        <f>[3]Лист2!$AG22</f>
        <v>4899243.9000000004</v>
      </c>
      <c r="BM25" s="15">
        <f>[3]Лист2!$AH176</f>
        <v>3306</v>
      </c>
      <c r="BN25" s="14">
        <f>[3]Лист2!$AH22</f>
        <v>1807881.78</v>
      </c>
      <c r="BO25" s="15">
        <f>[3]Лист2!$AI176</f>
        <v>2770</v>
      </c>
      <c r="BP25" s="14">
        <f>[3]Лист2!$AI22</f>
        <v>10815967.27</v>
      </c>
      <c r="BQ25" s="15">
        <f>[3]Лист2!$AM176</f>
        <v>117</v>
      </c>
      <c r="BR25" s="14">
        <f>[3]Лист2!$AM22</f>
        <v>1312606.1299999999</v>
      </c>
      <c r="BS25" s="15">
        <f>[3]Лист2!$AJ176</f>
        <v>562</v>
      </c>
      <c r="BT25" s="20">
        <f>[3]Лист2!$AJ22</f>
        <v>33758078.049999997</v>
      </c>
      <c r="BU25" s="15">
        <f>[3]Лист2!$AK176</f>
        <v>0</v>
      </c>
      <c r="BV25" s="14">
        <f>[3]Лист2!$AK22</f>
        <v>0</v>
      </c>
      <c r="BW25" s="15">
        <f>[3]Лист2!$AL176</f>
        <v>75</v>
      </c>
      <c r="BX25" s="20">
        <f>[3]Лист2!$AL22</f>
        <v>12387575</v>
      </c>
      <c r="BY25" s="15">
        <f>[3]Лист2!$AN176</f>
        <v>0</v>
      </c>
      <c r="BZ25" s="14">
        <f>[3]Лист2!$AN22</f>
        <v>0</v>
      </c>
      <c r="CA25" s="14">
        <f t="shared" si="83"/>
        <v>40248105.840000004</v>
      </c>
      <c r="CB25" s="14">
        <f t="shared" si="84"/>
        <v>15336882.91</v>
      </c>
      <c r="CC25" s="15">
        <f>[3]Лист2!$AQ176</f>
        <v>7185</v>
      </c>
      <c r="CD25" s="14">
        <f>[3]Лист2!$AQ22</f>
        <v>4988291.5999999996</v>
      </c>
      <c r="CE25" s="15">
        <f>[3]Лист2!$AR176</f>
        <v>1075</v>
      </c>
      <c r="CF25" s="14">
        <f>[3]Лист2!$AR22</f>
        <v>1273604.07</v>
      </c>
      <c r="CG25" s="15">
        <f>[3]Лист2!$AS176</f>
        <v>5700</v>
      </c>
      <c r="CH25" s="14">
        <f>[3]Лист2!$AS22</f>
        <v>9074987.2400000002</v>
      </c>
      <c r="CI25" s="15">
        <f>[3]Лист2!$AW176</f>
        <v>114</v>
      </c>
      <c r="CJ25" s="14">
        <f>[3]Лист2!$AW22</f>
        <v>1276379.43</v>
      </c>
      <c r="CK25" s="15">
        <f>[3]Лист2!$AT176</f>
        <v>299</v>
      </c>
      <c r="CL25" s="20">
        <f>[3]Лист2!$AT22</f>
        <v>23634843.5</v>
      </c>
      <c r="CM25" s="15">
        <f>[3]Лист2!$AU176</f>
        <v>0</v>
      </c>
      <c r="CN25" s="14">
        <f>[3]Лист2!$AU22</f>
        <v>0</v>
      </c>
      <c r="CO25" s="15">
        <f>[3]Лист2!$AV176</f>
        <v>35</v>
      </c>
      <c r="CP25" s="20">
        <f>[3]Лист2!$AV22</f>
        <v>5836167</v>
      </c>
      <c r="CQ25" s="15">
        <f>[3]Лист2!$AX176</f>
        <v>0</v>
      </c>
      <c r="CR25" s="14">
        <f>[3]Лист2!$AX22</f>
        <v>0</v>
      </c>
    </row>
    <row r="26" spans="1:96" s="19" customFormat="1" ht="15" customHeight="1" x14ac:dyDescent="0.25">
      <c r="A26" s="29" t="s">
        <v>176</v>
      </c>
      <c r="B26" s="31" t="s">
        <v>177</v>
      </c>
      <c r="C26" s="16">
        <v>330294</v>
      </c>
      <c r="D26" s="17" t="s">
        <v>124</v>
      </c>
      <c r="E26" s="17" t="s">
        <v>123</v>
      </c>
      <c r="F26" s="18" t="s">
        <v>125</v>
      </c>
      <c r="G26" s="14">
        <f t="shared" si="74"/>
        <v>64441165.060000002</v>
      </c>
      <c r="H26" s="14">
        <f t="shared" si="75"/>
        <v>22583909.510000002</v>
      </c>
      <c r="I26" s="15">
        <f t="shared" si="76"/>
        <v>4868</v>
      </c>
      <c r="J26" s="14">
        <f t="shared" si="76"/>
        <v>2480310.2599999998</v>
      </c>
      <c r="K26" s="15">
        <f t="shared" si="76"/>
        <v>1860</v>
      </c>
      <c r="L26" s="14">
        <f t="shared" si="76"/>
        <v>980729.63</v>
      </c>
      <c r="M26" s="15">
        <f t="shared" si="76"/>
        <v>5235</v>
      </c>
      <c r="N26" s="14">
        <f t="shared" si="76"/>
        <v>19122869.620000001</v>
      </c>
      <c r="O26" s="15">
        <f t="shared" si="76"/>
        <v>134</v>
      </c>
      <c r="P26" s="14">
        <f t="shared" si="76"/>
        <v>2083142.28</v>
      </c>
      <c r="Q26" s="15">
        <f t="shared" si="76"/>
        <v>1090</v>
      </c>
      <c r="R26" s="14">
        <f t="shared" si="76"/>
        <v>39774113.270000003</v>
      </c>
      <c r="S26" s="15">
        <f t="shared" si="76"/>
        <v>0</v>
      </c>
      <c r="T26" s="14">
        <f t="shared" si="76"/>
        <v>0</v>
      </c>
      <c r="U26" s="15">
        <f t="shared" si="76"/>
        <v>0</v>
      </c>
      <c r="V26" s="14">
        <f t="shared" si="76"/>
        <v>0</v>
      </c>
      <c r="W26" s="15">
        <f t="shared" si="76"/>
        <v>0</v>
      </c>
      <c r="X26" s="14">
        <f t="shared" si="76"/>
        <v>0</v>
      </c>
      <c r="Y26" s="14">
        <f t="shared" si="77"/>
        <v>16587485.689999999</v>
      </c>
      <c r="Z26" s="14">
        <f t="shared" si="78"/>
        <v>8663459.2599999998</v>
      </c>
      <c r="AA26" s="15">
        <f>[3]Лист2!$M177</f>
        <v>1217</v>
      </c>
      <c r="AB26" s="14">
        <f>[3]Лист2!M23</f>
        <v>756570.08</v>
      </c>
      <c r="AC26" s="15">
        <f>[3]Лист2!N177</f>
        <v>474</v>
      </c>
      <c r="AD26" s="14">
        <f>[3]Лист2!$N23</f>
        <v>314824.98</v>
      </c>
      <c r="AE26" s="15">
        <f>[3]Лист2!$O177</f>
        <v>1538</v>
      </c>
      <c r="AF26" s="14">
        <f>[3]Лист2!$O23</f>
        <v>7592064.2000000002</v>
      </c>
      <c r="AG26" s="15">
        <f>[3]Лист2!$S177</f>
        <v>44</v>
      </c>
      <c r="AH26" s="14">
        <f>[3]Лист2!$S23</f>
        <v>688614.73</v>
      </c>
      <c r="AI26" s="15">
        <f>[3]Лист2!$P177</f>
        <v>317</v>
      </c>
      <c r="AJ26" s="20">
        <f>[3]Лист2!$P23</f>
        <v>7235411.7000000002</v>
      </c>
      <c r="AK26" s="15">
        <f>[3]Лист2!$Q177</f>
        <v>0</v>
      </c>
      <c r="AL26" s="14">
        <f>[3]Лист2!$Q23</f>
        <v>0</v>
      </c>
      <c r="AM26" s="15">
        <f>[3]Лист2!$R177</f>
        <v>0</v>
      </c>
      <c r="AN26" s="20">
        <f>[3]Лист2!$R23</f>
        <v>0</v>
      </c>
      <c r="AO26" s="15">
        <f>[3]Лист2!$T177</f>
        <v>0</v>
      </c>
      <c r="AP26" s="14">
        <f>[3]Лист2!$T23</f>
        <v>0</v>
      </c>
      <c r="AQ26" s="14">
        <f t="shared" si="79"/>
        <v>16046371.41</v>
      </c>
      <c r="AR26" s="14">
        <f t="shared" si="80"/>
        <v>4800137.5599999996</v>
      </c>
      <c r="AS26" s="15">
        <f>[3]Лист2!$W177</f>
        <v>1217</v>
      </c>
      <c r="AT26" s="14">
        <f>[3]Лист2!$W23</f>
        <v>574580.06000000006</v>
      </c>
      <c r="AU26" s="15">
        <f>[3]Лист2!$X177</f>
        <v>462</v>
      </c>
      <c r="AV26" s="14">
        <f>[3]Лист2!$X23</f>
        <v>221968.21</v>
      </c>
      <c r="AW26" s="15">
        <f>[3]Лист2!$Y177</f>
        <v>1232</v>
      </c>
      <c r="AX26" s="14">
        <f>[3]Лист2!$Y23</f>
        <v>4003589.29</v>
      </c>
      <c r="AY26" s="15">
        <f>[3]Лист2!$AC177</f>
        <v>28</v>
      </c>
      <c r="AZ26" s="14">
        <f>[3]Лист2!$AC23</f>
        <v>400000</v>
      </c>
      <c r="BA26" s="15">
        <f>[3]Лист2!$Z177</f>
        <v>257</v>
      </c>
      <c r="BB26" s="20">
        <f>[3]Лист2!$Z23</f>
        <v>10846233.85</v>
      </c>
      <c r="BC26" s="15">
        <f>[3]Лист2!$AA177</f>
        <v>0</v>
      </c>
      <c r="BD26" s="14">
        <f>[3]Лист2!$AA23</f>
        <v>0</v>
      </c>
      <c r="BE26" s="15">
        <f>[3]Лист2!$AB177</f>
        <v>0</v>
      </c>
      <c r="BF26" s="20">
        <f>[3]Лист2!$AB23</f>
        <v>0</v>
      </c>
      <c r="BG26" s="15">
        <f>[3]Лист2!$AD177</f>
        <v>0</v>
      </c>
      <c r="BH26" s="14">
        <f>[3]Лист2!$AD23</f>
        <v>0</v>
      </c>
      <c r="BI26" s="14">
        <f t="shared" si="81"/>
        <v>16111213.949999999</v>
      </c>
      <c r="BJ26" s="14">
        <f t="shared" si="82"/>
        <v>4800137.57</v>
      </c>
      <c r="BK26" s="15">
        <f>[3]Лист2!$AG177</f>
        <v>1217</v>
      </c>
      <c r="BL26" s="14">
        <f>[3]Лист2!$AG23</f>
        <v>574580.06000000006</v>
      </c>
      <c r="BM26" s="15">
        <f>[3]Лист2!$AH177</f>
        <v>462</v>
      </c>
      <c r="BN26" s="14">
        <f>[3]Лист2!$AH23</f>
        <v>221968.22</v>
      </c>
      <c r="BO26" s="15">
        <f>[3]Лист2!$AI177</f>
        <v>1232</v>
      </c>
      <c r="BP26" s="14">
        <f>[3]Лист2!$AI23</f>
        <v>4003589.29</v>
      </c>
      <c r="BQ26" s="15">
        <f>[3]Лист2!$AM177</f>
        <v>30</v>
      </c>
      <c r="BR26" s="14">
        <f>[3]Лист2!$AM23</f>
        <v>464842.52</v>
      </c>
      <c r="BS26" s="15">
        <f>[3]Лист2!$AJ177</f>
        <v>258</v>
      </c>
      <c r="BT26" s="20">
        <f>[3]Лист2!$AJ23</f>
        <v>10846233.859999999</v>
      </c>
      <c r="BU26" s="15">
        <f>[3]Лист2!$AK177</f>
        <v>0</v>
      </c>
      <c r="BV26" s="14">
        <f>[3]Лист2!$AK23</f>
        <v>0</v>
      </c>
      <c r="BW26" s="15">
        <f>[3]Лист2!$AL177</f>
        <v>0</v>
      </c>
      <c r="BX26" s="20">
        <f>[3]Лист2!$AL23</f>
        <v>0</v>
      </c>
      <c r="BY26" s="15">
        <f>[3]Лист2!$AN177</f>
        <v>0</v>
      </c>
      <c r="BZ26" s="14">
        <f>[3]Лист2!$AN23</f>
        <v>0</v>
      </c>
      <c r="CA26" s="14">
        <f t="shared" si="83"/>
        <v>15696094.01</v>
      </c>
      <c r="CB26" s="14">
        <f t="shared" si="84"/>
        <v>4320175.12</v>
      </c>
      <c r="CC26" s="15">
        <f>[3]Лист2!$AQ177</f>
        <v>1217</v>
      </c>
      <c r="CD26" s="14">
        <f>[3]Лист2!$AQ23</f>
        <v>574580.06000000006</v>
      </c>
      <c r="CE26" s="15">
        <f>[3]Лист2!$AR177</f>
        <v>462</v>
      </c>
      <c r="CF26" s="14">
        <f>[3]Лист2!$AR23</f>
        <v>221968.22</v>
      </c>
      <c r="CG26" s="15">
        <f>[3]Лист2!$AS177</f>
        <v>1233</v>
      </c>
      <c r="CH26" s="14">
        <f>[3]Лист2!$AS23</f>
        <v>3523626.84</v>
      </c>
      <c r="CI26" s="15">
        <f>[3]Лист2!$AW177</f>
        <v>32</v>
      </c>
      <c r="CJ26" s="14">
        <f>[3]Лист2!$AW23</f>
        <v>529685.03</v>
      </c>
      <c r="CK26" s="15">
        <f>[3]Лист2!$AT177</f>
        <v>258</v>
      </c>
      <c r="CL26" s="20">
        <f>[3]Лист2!$AT23</f>
        <v>10846233.859999999</v>
      </c>
      <c r="CM26" s="15">
        <f>[3]Лист2!$AU177</f>
        <v>0</v>
      </c>
      <c r="CN26" s="14">
        <f>[3]Лист2!$AU23</f>
        <v>0</v>
      </c>
      <c r="CO26" s="15">
        <f>[3]Лист2!$AV177</f>
        <v>0</v>
      </c>
      <c r="CP26" s="20">
        <f>[3]Лист2!$AV23</f>
        <v>0</v>
      </c>
      <c r="CQ26" s="15">
        <f>[3]Лист2!$AX177</f>
        <v>0</v>
      </c>
      <c r="CR26" s="14">
        <f>[3]Лист2!$AX23</f>
        <v>0</v>
      </c>
    </row>
    <row r="27" spans="1:96" s="19" customFormat="1" ht="15" customHeight="1" x14ac:dyDescent="0.25">
      <c r="A27" s="29" t="s">
        <v>178</v>
      </c>
      <c r="B27" s="31" t="s">
        <v>179</v>
      </c>
      <c r="C27" s="16">
        <v>330295</v>
      </c>
      <c r="D27" s="17" t="s">
        <v>124</v>
      </c>
      <c r="E27" s="17" t="s">
        <v>123</v>
      </c>
      <c r="F27" s="18" t="s">
        <v>125</v>
      </c>
      <c r="G27" s="14">
        <f t="shared" si="74"/>
        <v>7869503.7800000003</v>
      </c>
      <c r="H27" s="14">
        <f t="shared" si="75"/>
        <v>7869503.7800000003</v>
      </c>
      <c r="I27" s="15">
        <f t="shared" si="76"/>
        <v>3120</v>
      </c>
      <c r="J27" s="14">
        <f t="shared" si="76"/>
        <v>1430301.6</v>
      </c>
      <c r="K27" s="15">
        <f t="shared" si="76"/>
        <v>1200</v>
      </c>
      <c r="L27" s="14">
        <f t="shared" si="76"/>
        <v>636270.1</v>
      </c>
      <c r="M27" s="15">
        <f t="shared" si="76"/>
        <v>5371</v>
      </c>
      <c r="N27" s="14">
        <f t="shared" si="76"/>
        <v>5802932.0800000001</v>
      </c>
      <c r="O27" s="15">
        <f t="shared" si="76"/>
        <v>0</v>
      </c>
      <c r="P27" s="14">
        <f t="shared" si="76"/>
        <v>0</v>
      </c>
      <c r="Q27" s="15">
        <f t="shared" si="76"/>
        <v>0</v>
      </c>
      <c r="R27" s="14">
        <f t="shared" si="76"/>
        <v>0</v>
      </c>
      <c r="S27" s="15">
        <f t="shared" si="76"/>
        <v>0</v>
      </c>
      <c r="T27" s="14">
        <f t="shared" si="76"/>
        <v>0</v>
      </c>
      <c r="U27" s="15">
        <f t="shared" si="76"/>
        <v>0</v>
      </c>
      <c r="V27" s="14">
        <f t="shared" si="76"/>
        <v>0</v>
      </c>
      <c r="W27" s="15">
        <f t="shared" si="76"/>
        <v>0</v>
      </c>
      <c r="X27" s="14">
        <f t="shared" si="76"/>
        <v>0</v>
      </c>
      <c r="Y27" s="14">
        <f t="shared" si="77"/>
        <v>1796024.18</v>
      </c>
      <c r="Z27" s="14">
        <f t="shared" si="78"/>
        <v>1796024.18</v>
      </c>
      <c r="AA27" s="15">
        <f>[3]Лист2!$M178</f>
        <v>780</v>
      </c>
      <c r="AB27" s="14">
        <f>[3]Лист2!M24</f>
        <v>360297.6</v>
      </c>
      <c r="AC27" s="15">
        <f>[3]Лист2!N178</f>
        <v>300</v>
      </c>
      <c r="AD27" s="14">
        <f>[3]Лист2!$N24</f>
        <v>164702.1</v>
      </c>
      <c r="AE27" s="15">
        <f>[3]Лист2!$O178</f>
        <v>1171</v>
      </c>
      <c r="AF27" s="14">
        <f>[3]Лист2!$O24</f>
        <v>1271024.48</v>
      </c>
      <c r="AG27" s="15">
        <f>[3]Лист2!$S178</f>
        <v>0</v>
      </c>
      <c r="AH27" s="14">
        <f>[3]Лист2!$S24</f>
        <v>0</v>
      </c>
      <c r="AI27" s="15">
        <f>[3]Лист2!$P178</f>
        <v>0</v>
      </c>
      <c r="AJ27" s="20">
        <f>[3]Лист2!$P24</f>
        <v>0</v>
      </c>
      <c r="AK27" s="15">
        <f>[3]Лист2!$Q178</f>
        <v>0</v>
      </c>
      <c r="AL27" s="14">
        <f>[3]Лист2!$Q24</f>
        <v>0</v>
      </c>
      <c r="AM27" s="15">
        <f>[3]Лист2!$R178</f>
        <v>0</v>
      </c>
      <c r="AN27" s="20">
        <f>[3]Лист2!$R24</f>
        <v>0</v>
      </c>
      <c r="AO27" s="15">
        <f>[3]Лист2!$T178</f>
        <v>0</v>
      </c>
      <c r="AP27" s="14">
        <f>[3]Лист2!$T24</f>
        <v>0</v>
      </c>
      <c r="AQ27" s="14">
        <f t="shared" si="79"/>
        <v>2021774</v>
      </c>
      <c r="AR27" s="14">
        <f t="shared" si="80"/>
        <v>2021774</v>
      </c>
      <c r="AS27" s="15">
        <f>[3]Лист2!$W178</f>
        <v>780</v>
      </c>
      <c r="AT27" s="14">
        <f>[3]Лист2!$W24</f>
        <v>356990.4</v>
      </c>
      <c r="AU27" s="15">
        <f>[3]Лист2!$X178</f>
        <v>300</v>
      </c>
      <c r="AV27" s="14">
        <f>[3]Лист2!$X24</f>
        <v>147832</v>
      </c>
      <c r="AW27" s="15">
        <f>[3]Лист2!$Y178</f>
        <v>1400</v>
      </c>
      <c r="AX27" s="14">
        <f>[3]Лист2!$Y24</f>
        <v>1516951.6</v>
      </c>
      <c r="AY27" s="15">
        <f>[3]Лист2!$AC178</f>
        <v>0</v>
      </c>
      <c r="AZ27" s="14">
        <f>[3]Лист2!$AC24</f>
        <v>0</v>
      </c>
      <c r="BA27" s="15">
        <f>[3]Лист2!$Z178</f>
        <v>0</v>
      </c>
      <c r="BB27" s="20">
        <f>[3]Лист2!$Z24</f>
        <v>0</v>
      </c>
      <c r="BC27" s="15">
        <f>[3]Лист2!$AA178</f>
        <v>0</v>
      </c>
      <c r="BD27" s="14">
        <f>[3]Лист2!$AA24</f>
        <v>0</v>
      </c>
      <c r="BE27" s="15">
        <f>[3]Лист2!$AB178</f>
        <v>0</v>
      </c>
      <c r="BF27" s="20">
        <f>[3]Лист2!$AB24</f>
        <v>0</v>
      </c>
      <c r="BG27" s="15">
        <f>[3]Лист2!$AD178</f>
        <v>0</v>
      </c>
      <c r="BH27" s="14">
        <f>[3]Лист2!$AD24</f>
        <v>0</v>
      </c>
      <c r="BI27" s="14">
        <f t="shared" si="81"/>
        <v>2025987.2</v>
      </c>
      <c r="BJ27" s="14">
        <f t="shared" si="82"/>
        <v>2025987.2</v>
      </c>
      <c r="BK27" s="15">
        <f>[3]Лист2!$AG178</f>
        <v>780</v>
      </c>
      <c r="BL27" s="14">
        <f>[3]Лист2!$AG24</f>
        <v>356584.8</v>
      </c>
      <c r="BM27" s="15">
        <f>[3]Лист2!$AH178</f>
        <v>300</v>
      </c>
      <c r="BN27" s="14">
        <f>[3]Лист2!$AH24</f>
        <v>161924.4</v>
      </c>
      <c r="BO27" s="15">
        <f>[3]Лист2!$AI178</f>
        <v>1400</v>
      </c>
      <c r="BP27" s="14">
        <f>[3]Лист2!$AI24</f>
        <v>1507478</v>
      </c>
      <c r="BQ27" s="15">
        <f>[3]Лист2!$AM178</f>
        <v>0</v>
      </c>
      <c r="BR27" s="14">
        <f>[3]Лист2!$AM24</f>
        <v>0</v>
      </c>
      <c r="BS27" s="15">
        <f>[3]Лист2!$AJ178</f>
        <v>0</v>
      </c>
      <c r="BT27" s="20">
        <f>[3]Лист2!$AJ24</f>
        <v>0</v>
      </c>
      <c r="BU27" s="15">
        <f>[3]Лист2!$AK178</f>
        <v>0</v>
      </c>
      <c r="BV27" s="14">
        <f>[3]Лист2!$AK24</f>
        <v>0</v>
      </c>
      <c r="BW27" s="15">
        <f>[3]Лист2!$AL178</f>
        <v>0</v>
      </c>
      <c r="BX27" s="20">
        <f>[3]Лист2!$AL24</f>
        <v>0</v>
      </c>
      <c r="BY27" s="15">
        <f>[3]Лист2!$AN178</f>
        <v>0</v>
      </c>
      <c r="BZ27" s="14">
        <f>[3]Лист2!$AN24</f>
        <v>0</v>
      </c>
      <c r="CA27" s="14">
        <f t="shared" si="83"/>
        <v>2025718.4</v>
      </c>
      <c r="CB27" s="14">
        <f t="shared" si="84"/>
        <v>2025718.4</v>
      </c>
      <c r="CC27" s="15">
        <f>[3]Лист2!$AQ178</f>
        <v>780</v>
      </c>
      <c r="CD27" s="14">
        <f>[3]Лист2!$AQ24</f>
        <v>356428.79999999999</v>
      </c>
      <c r="CE27" s="15">
        <f>[3]Лист2!$AR178</f>
        <v>300</v>
      </c>
      <c r="CF27" s="14">
        <f>[3]Лист2!$AR24</f>
        <v>161811.6</v>
      </c>
      <c r="CG27" s="15">
        <f>[3]Лист2!$AS178</f>
        <v>1400</v>
      </c>
      <c r="CH27" s="14">
        <f>[3]Лист2!$AS24</f>
        <v>1507478</v>
      </c>
      <c r="CI27" s="15">
        <f>[3]Лист2!$AW178</f>
        <v>0</v>
      </c>
      <c r="CJ27" s="14">
        <f>[3]Лист2!$AW24</f>
        <v>0</v>
      </c>
      <c r="CK27" s="15">
        <f>[3]Лист2!$AT178</f>
        <v>0</v>
      </c>
      <c r="CL27" s="20">
        <f>[3]Лист2!$AT24</f>
        <v>0</v>
      </c>
      <c r="CM27" s="15">
        <f>[3]Лист2!$AU178</f>
        <v>0</v>
      </c>
      <c r="CN27" s="14">
        <f>[3]Лист2!$AU24</f>
        <v>0</v>
      </c>
      <c r="CO27" s="15">
        <f>[3]Лист2!$AV178</f>
        <v>0</v>
      </c>
      <c r="CP27" s="20">
        <f>[3]Лист2!$AV24</f>
        <v>0</v>
      </c>
      <c r="CQ27" s="15">
        <f>[3]Лист2!$AX178</f>
        <v>0</v>
      </c>
      <c r="CR27" s="14">
        <f>[3]Лист2!$AX24</f>
        <v>0</v>
      </c>
    </row>
    <row r="28" spans="1:96" s="19" customFormat="1" ht="15" customHeight="1" x14ac:dyDescent="0.25">
      <c r="A28" s="29" t="s">
        <v>180</v>
      </c>
      <c r="B28" s="31" t="s">
        <v>181</v>
      </c>
      <c r="C28" s="16">
        <v>330296</v>
      </c>
      <c r="D28" s="17" t="s">
        <v>124</v>
      </c>
      <c r="E28" s="17" t="s">
        <v>123</v>
      </c>
      <c r="F28" s="18" t="s">
        <v>125</v>
      </c>
      <c r="G28" s="14">
        <f t="shared" si="74"/>
        <v>12948859.029999999</v>
      </c>
      <c r="H28" s="14">
        <f t="shared" si="75"/>
        <v>12948859.029999999</v>
      </c>
      <c r="I28" s="15">
        <f t="shared" si="76"/>
        <v>5425</v>
      </c>
      <c r="J28" s="14">
        <f t="shared" si="76"/>
        <v>2621053.59</v>
      </c>
      <c r="K28" s="15">
        <f t="shared" si="76"/>
        <v>1431</v>
      </c>
      <c r="L28" s="14">
        <f t="shared" si="76"/>
        <v>795038.62</v>
      </c>
      <c r="M28" s="15">
        <f t="shared" si="76"/>
        <v>8974</v>
      </c>
      <c r="N28" s="14">
        <f t="shared" si="76"/>
        <v>9532766.8200000003</v>
      </c>
      <c r="O28" s="15">
        <f t="shared" si="76"/>
        <v>0</v>
      </c>
      <c r="P28" s="14">
        <f t="shared" si="76"/>
        <v>0</v>
      </c>
      <c r="Q28" s="15">
        <f t="shared" si="76"/>
        <v>0</v>
      </c>
      <c r="R28" s="14">
        <f t="shared" si="76"/>
        <v>0</v>
      </c>
      <c r="S28" s="15">
        <f t="shared" si="76"/>
        <v>0</v>
      </c>
      <c r="T28" s="14">
        <f t="shared" si="76"/>
        <v>0</v>
      </c>
      <c r="U28" s="15">
        <f t="shared" si="76"/>
        <v>0</v>
      </c>
      <c r="V28" s="14">
        <f t="shared" si="76"/>
        <v>0</v>
      </c>
      <c r="W28" s="15">
        <f t="shared" si="76"/>
        <v>0</v>
      </c>
      <c r="X28" s="14">
        <f t="shared" si="76"/>
        <v>0</v>
      </c>
      <c r="Y28" s="14">
        <f t="shared" si="77"/>
        <v>3637435.87</v>
      </c>
      <c r="Z28" s="14">
        <f t="shared" si="78"/>
        <v>3637435.87</v>
      </c>
      <c r="AA28" s="15">
        <f>[3]Лист2!$M179</f>
        <v>1568</v>
      </c>
      <c r="AB28" s="14">
        <f>[3]Лист2!M25</f>
        <v>734762.05</v>
      </c>
      <c r="AC28" s="15">
        <f>[3]Лист2!N179</f>
        <v>403</v>
      </c>
      <c r="AD28" s="14">
        <f>[3]Лист2!$N25</f>
        <v>221883.59</v>
      </c>
      <c r="AE28" s="15">
        <f>[3]Лист2!$O179</f>
        <v>2434</v>
      </c>
      <c r="AF28" s="14">
        <f>[3]Лист2!$O25</f>
        <v>2680790.23</v>
      </c>
      <c r="AG28" s="15">
        <f>[3]Лист2!$S179</f>
        <v>0</v>
      </c>
      <c r="AH28" s="14">
        <f>[3]Лист2!$S25</f>
        <v>0</v>
      </c>
      <c r="AI28" s="15">
        <f>[3]Лист2!$P179</f>
        <v>0</v>
      </c>
      <c r="AJ28" s="20">
        <f>[3]Лист2!$P25</f>
        <v>0</v>
      </c>
      <c r="AK28" s="15">
        <f>[3]Лист2!$Q179</f>
        <v>0</v>
      </c>
      <c r="AL28" s="14">
        <f>[3]Лист2!$Q25</f>
        <v>0</v>
      </c>
      <c r="AM28" s="15">
        <f>[3]Лист2!$R179</f>
        <v>0</v>
      </c>
      <c r="AN28" s="20">
        <f>[3]Лист2!$R25</f>
        <v>0</v>
      </c>
      <c r="AO28" s="15">
        <f>[3]Лист2!$T179</f>
        <v>0</v>
      </c>
      <c r="AP28" s="14">
        <f>[3]Лист2!$T25</f>
        <v>0</v>
      </c>
      <c r="AQ28" s="14">
        <f t="shared" si="79"/>
        <v>2836993.64</v>
      </c>
      <c r="AR28" s="14">
        <f t="shared" si="80"/>
        <v>2836993.64</v>
      </c>
      <c r="AS28" s="15">
        <f>[3]Лист2!$W179</f>
        <v>1300</v>
      </c>
      <c r="AT28" s="14">
        <f>[3]Лист2!$W25</f>
        <v>575763.74</v>
      </c>
      <c r="AU28" s="15">
        <f>[3]Лист2!$X179</f>
        <v>337</v>
      </c>
      <c r="AV28" s="14">
        <f>[3]Лист2!$X25</f>
        <v>175635.72</v>
      </c>
      <c r="AW28" s="15">
        <f>[3]Лист2!$Y179</f>
        <v>2005</v>
      </c>
      <c r="AX28" s="14">
        <f>[3]Лист2!$Y25</f>
        <v>2085594.18</v>
      </c>
      <c r="AY28" s="15">
        <f>[3]Лист2!$AC179</f>
        <v>0</v>
      </c>
      <c r="AZ28" s="14">
        <f>[3]Лист2!$AC25</f>
        <v>0</v>
      </c>
      <c r="BA28" s="15">
        <f>[3]Лист2!$Z179</f>
        <v>0</v>
      </c>
      <c r="BB28" s="20">
        <f>[3]Лист2!$Z25</f>
        <v>0</v>
      </c>
      <c r="BC28" s="15">
        <f>[3]Лист2!$AA179</f>
        <v>0</v>
      </c>
      <c r="BD28" s="14">
        <f>[3]Лист2!$AA25</f>
        <v>0</v>
      </c>
      <c r="BE28" s="15">
        <f>[3]Лист2!$AB179</f>
        <v>0</v>
      </c>
      <c r="BF28" s="20">
        <f>[3]Лист2!$AB25</f>
        <v>0</v>
      </c>
      <c r="BG28" s="15">
        <f>[3]Лист2!$AD179</f>
        <v>0</v>
      </c>
      <c r="BH28" s="14">
        <f>[3]Лист2!$AD25</f>
        <v>0</v>
      </c>
      <c r="BI28" s="14">
        <f t="shared" si="81"/>
        <v>3237216.26</v>
      </c>
      <c r="BJ28" s="14">
        <f t="shared" si="82"/>
        <v>3237216.26</v>
      </c>
      <c r="BK28" s="15">
        <f>[3]Лист2!$AG179</f>
        <v>1434</v>
      </c>
      <c r="BL28" s="14">
        <f>[3]Лист2!$AG25</f>
        <v>655264.41</v>
      </c>
      <c r="BM28" s="15">
        <f>[3]Лист2!$AH179</f>
        <v>370</v>
      </c>
      <c r="BN28" s="14">
        <f>[3]Лист2!$AH25</f>
        <v>198759.65</v>
      </c>
      <c r="BO28" s="15">
        <f>[3]Лист2!$AI179</f>
        <v>2220</v>
      </c>
      <c r="BP28" s="14">
        <f>[3]Лист2!$AI25</f>
        <v>2383192.2000000002</v>
      </c>
      <c r="BQ28" s="15">
        <f>[3]Лист2!$AM179</f>
        <v>0</v>
      </c>
      <c r="BR28" s="14">
        <f>[3]Лист2!$AM25</f>
        <v>0</v>
      </c>
      <c r="BS28" s="15">
        <f>[3]Лист2!$AJ179</f>
        <v>0</v>
      </c>
      <c r="BT28" s="20">
        <f>[3]Лист2!$AJ25</f>
        <v>0</v>
      </c>
      <c r="BU28" s="15">
        <f>[3]Лист2!$AK179</f>
        <v>0</v>
      </c>
      <c r="BV28" s="14">
        <f>[3]Лист2!$AK25</f>
        <v>0</v>
      </c>
      <c r="BW28" s="15">
        <f>[3]Лист2!$AL179</f>
        <v>0</v>
      </c>
      <c r="BX28" s="20">
        <f>[3]Лист2!$AL25</f>
        <v>0</v>
      </c>
      <c r="BY28" s="15">
        <f>[3]Лист2!$AN179</f>
        <v>0</v>
      </c>
      <c r="BZ28" s="14">
        <f>[3]Лист2!$AN25</f>
        <v>0</v>
      </c>
      <c r="CA28" s="14">
        <f t="shared" si="83"/>
        <v>3237213.26</v>
      </c>
      <c r="CB28" s="14">
        <f t="shared" si="84"/>
        <v>3237213.26</v>
      </c>
      <c r="CC28" s="15">
        <f>[3]Лист2!$AQ179</f>
        <v>1123</v>
      </c>
      <c r="CD28" s="14">
        <f>[3]Лист2!$AQ25</f>
        <v>655263.39</v>
      </c>
      <c r="CE28" s="15">
        <f>[3]Лист2!$AR179</f>
        <v>321</v>
      </c>
      <c r="CF28" s="14">
        <f>[3]Лист2!$AR25</f>
        <v>198759.66</v>
      </c>
      <c r="CG28" s="15">
        <f>[3]Лист2!$AS179</f>
        <v>2315</v>
      </c>
      <c r="CH28" s="14">
        <f>[3]Лист2!$AS25</f>
        <v>2383190.21</v>
      </c>
      <c r="CI28" s="15">
        <f>[3]Лист2!$AW179</f>
        <v>0</v>
      </c>
      <c r="CJ28" s="14">
        <f>[3]Лист2!$AW25</f>
        <v>0</v>
      </c>
      <c r="CK28" s="15">
        <f>[3]Лист2!$AT179</f>
        <v>0</v>
      </c>
      <c r="CL28" s="20">
        <f>[3]Лист2!$AT25</f>
        <v>0</v>
      </c>
      <c r="CM28" s="15">
        <f>[3]Лист2!$AU179</f>
        <v>0</v>
      </c>
      <c r="CN28" s="14">
        <f>[3]Лист2!$AU25</f>
        <v>0</v>
      </c>
      <c r="CO28" s="15">
        <f>[3]Лист2!$AV179</f>
        <v>0</v>
      </c>
      <c r="CP28" s="20">
        <f>[3]Лист2!$AV25</f>
        <v>0</v>
      </c>
      <c r="CQ28" s="15">
        <f>[3]Лист2!$AX179</f>
        <v>0</v>
      </c>
      <c r="CR28" s="14">
        <f>[3]Лист2!$AX25</f>
        <v>0</v>
      </c>
    </row>
    <row r="29" spans="1:96" s="19" customFormat="1" ht="15" customHeight="1" x14ac:dyDescent="0.25">
      <c r="A29" s="29" t="s">
        <v>182</v>
      </c>
      <c r="B29" s="31" t="s">
        <v>183</v>
      </c>
      <c r="C29" s="16">
        <v>330100</v>
      </c>
      <c r="D29" s="17" t="s">
        <v>124</v>
      </c>
      <c r="E29" s="17" t="s">
        <v>123</v>
      </c>
      <c r="F29" s="18" t="s">
        <v>125</v>
      </c>
      <c r="G29" s="14">
        <f t="shared" si="74"/>
        <v>10892213.73</v>
      </c>
      <c r="H29" s="14">
        <f t="shared" si="75"/>
        <v>10892213.73</v>
      </c>
      <c r="I29" s="15">
        <f t="shared" si="76"/>
        <v>4305</v>
      </c>
      <c r="J29" s="14">
        <f t="shared" si="76"/>
        <v>1977167.15</v>
      </c>
      <c r="K29" s="15">
        <f t="shared" si="76"/>
        <v>1055</v>
      </c>
      <c r="L29" s="14">
        <f t="shared" si="76"/>
        <v>575376.17000000004</v>
      </c>
      <c r="M29" s="15">
        <f t="shared" si="76"/>
        <v>7710</v>
      </c>
      <c r="N29" s="14">
        <f t="shared" si="76"/>
        <v>8339670.4100000001</v>
      </c>
      <c r="O29" s="15">
        <f t="shared" si="76"/>
        <v>0</v>
      </c>
      <c r="P29" s="14">
        <f t="shared" si="76"/>
        <v>0</v>
      </c>
      <c r="Q29" s="15">
        <f t="shared" si="76"/>
        <v>0</v>
      </c>
      <c r="R29" s="14">
        <f t="shared" si="76"/>
        <v>0</v>
      </c>
      <c r="S29" s="15">
        <f t="shared" si="76"/>
        <v>0</v>
      </c>
      <c r="T29" s="14">
        <f t="shared" si="76"/>
        <v>0</v>
      </c>
      <c r="U29" s="15">
        <f t="shared" si="76"/>
        <v>0</v>
      </c>
      <c r="V29" s="14">
        <f t="shared" si="76"/>
        <v>0</v>
      </c>
      <c r="W29" s="15">
        <f t="shared" si="76"/>
        <v>0</v>
      </c>
      <c r="X29" s="14">
        <f t="shared" si="76"/>
        <v>0</v>
      </c>
      <c r="Y29" s="14">
        <f t="shared" si="77"/>
        <v>3312504.54</v>
      </c>
      <c r="Z29" s="14">
        <f t="shared" si="78"/>
        <v>3312504.54</v>
      </c>
      <c r="AA29" s="15">
        <f>[3]Лист2!$M180</f>
        <v>1076</v>
      </c>
      <c r="AB29" s="14">
        <f>[3]Лист2!M26</f>
        <v>605150.15</v>
      </c>
      <c r="AC29" s="15">
        <f>[3]Лист2!N180</f>
        <v>264</v>
      </c>
      <c r="AD29" s="14">
        <f>[3]Лист2!$N26</f>
        <v>181612.85</v>
      </c>
      <c r="AE29" s="15">
        <f>[3]Лист2!$O180</f>
        <v>2313</v>
      </c>
      <c r="AF29" s="14">
        <f>[3]Лист2!$O26</f>
        <v>2525741.54</v>
      </c>
      <c r="AG29" s="15">
        <f>[3]Лист2!$S180</f>
        <v>0</v>
      </c>
      <c r="AH29" s="14">
        <f>[3]Лист2!$S26</f>
        <v>0</v>
      </c>
      <c r="AI29" s="15">
        <f>[3]Лист2!$P180</f>
        <v>0</v>
      </c>
      <c r="AJ29" s="20">
        <f>[3]Лист2!$P26</f>
        <v>0</v>
      </c>
      <c r="AK29" s="15">
        <f>[3]Лист2!$Q180</f>
        <v>0</v>
      </c>
      <c r="AL29" s="14">
        <f>[3]Лист2!$Q26</f>
        <v>0</v>
      </c>
      <c r="AM29" s="15">
        <f>[3]Лист2!$R180</f>
        <v>0</v>
      </c>
      <c r="AN29" s="20">
        <f>[3]Лист2!$R26</f>
        <v>0</v>
      </c>
      <c r="AO29" s="15">
        <f>[3]Лист2!$T180</f>
        <v>0</v>
      </c>
      <c r="AP29" s="14">
        <f>[3]Лист2!$T26</f>
        <v>0</v>
      </c>
      <c r="AQ29" s="14">
        <f t="shared" si="79"/>
        <v>2182774.0499999998</v>
      </c>
      <c r="AR29" s="14">
        <f t="shared" si="80"/>
        <v>2182774.0499999998</v>
      </c>
      <c r="AS29" s="15">
        <f>[3]Лист2!$W180</f>
        <v>861</v>
      </c>
      <c r="AT29" s="14">
        <f>[3]Лист2!$W26</f>
        <v>403433.43</v>
      </c>
      <c r="AU29" s="15">
        <f>[3]Лист2!$X180</f>
        <v>264</v>
      </c>
      <c r="AV29" s="14">
        <f>[3]Лист2!$X26</f>
        <v>121075.23</v>
      </c>
      <c r="AW29" s="15">
        <f>[3]Лист2!$Y180</f>
        <v>1542</v>
      </c>
      <c r="AX29" s="14">
        <f>[3]Лист2!$Y26</f>
        <v>1658265.39</v>
      </c>
      <c r="AY29" s="15">
        <f>[3]Лист2!$AC180</f>
        <v>0</v>
      </c>
      <c r="AZ29" s="14">
        <f>[3]Лист2!$AC26</f>
        <v>0</v>
      </c>
      <c r="BA29" s="15">
        <f>[3]Лист2!$Z180</f>
        <v>0</v>
      </c>
      <c r="BB29" s="20">
        <f>[3]Лист2!$Z26</f>
        <v>0</v>
      </c>
      <c r="BC29" s="15">
        <f>[3]Лист2!$AA180</f>
        <v>0</v>
      </c>
      <c r="BD29" s="14">
        <f>[3]Лист2!$AA26</f>
        <v>0</v>
      </c>
      <c r="BE29" s="15">
        <f>[3]Лист2!$AB180</f>
        <v>0</v>
      </c>
      <c r="BF29" s="20">
        <f>[3]Лист2!$AB26</f>
        <v>0</v>
      </c>
      <c r="BG29" s="15">
        <f>[3]Лист2!$AD180</f>
        <v>0</v>
      </c>
      <c r="BH29" s="14">
        <f>[3]Лист2!$AD26</f>
        <v>0</v>
      </c>
      <c r="BI29" s="14">
        <f t="shared" si="81"/>
        <v>2182774.0499999998</v>
      </c>
      <c r="BJ29" s="14">
        <f t="shared" si="82"/>
        <v>2182774.0499999998</v>
      </c>
      <c r="BK29" s="15">
        <f>[3]Лист2!$AG180</f>
        <v>861</v>
      </c>
      <c r="BL29" s="14">
        <f>[3]Лист2!$AG26</f>
        <v>403433.43</v>
      </c>
      <c r="BM29" s="15">
        <f>[3]Лист2!$AH180</f>
        <v>264</v>
      </c>
      <c r="BN29" s="14">
        <f>[3]Лист2!$AH26</f>
        <v>121075.23</v>
      </c>
      <c r="BO29" s="15">
        <f>[3]Лист2!$AI180</f>
        <v>1542</v>
      </c>
      <c r="BP29" s="14">
        <f>[3]Лист2!$AI26</f>
        <v>1658265.39</v>
      </c>
      <c r="BQ29" s="15">
        <f>[3]Лист2!$AM180</f>
        <v>0</v>
      </c>
      <c r="BR29" s="14">
        <f>[3]Лист2!$AM26</f>
        <v>0</v>
      </c>
      <c r="BS29" s="15">
        <f>[3]Лист2!$AJ180</f>
        <v>0</v>
      </c>
      <c r="BT29" s="20">
        <f>[3]Лист2!$AJ26</f>
        <v>0</v>
      </c>
      <c r="BU29" s="15">
        <f>[3]Лист2!$AK180</f>
        <v>0</v>
      </c>
      <c r="BV29" s="14">
        <f>[3]Лист2!$AK26</f>
        <v>0</v>
      </c>
      <c r="BW29" s="15">
        <f>[3]Лист2!$AL180</f>
        <v>0</v>
      </c>
      <c r="BX29" s="20">
        <f>[3]Лист2!$AL26</f>
        <v>0</v>
      </c>
      <c r="BY29" s="15">
        <f>[3]Лист2!$AN180</f>
        <v>0</v>
      </c>
      <c r="BZ29" s="14">
        <f>[3]Лист2!$AN26</f>
        <v>0</v>
      </c>
      <c r="CA29" s="14">
        <f t="shared" si="83"/>
        <v>3214161.09</v>
      </c>
      <c r="CB29" s="14">
        <f t="shared" si="84"/>
        <v>3214161.09</v>
      </c>
      <c r="CC29" s="15">
        <f>[3]Лист2!$AQ180</f>
        <v>1507</v>
      </c>
      <c r="CD29" s="14">
        <f>[3]Лист2!$AQ26</f>
        <v>565150.14</v>
      </c>
      <c r="CE29" s="15">
        <f>[3]Лист2!$AR180</f>
        <v>263</v>
      </c>
      <c r="CF29" s="14">
        <f>[3]Лист2!$AR26</f>
        <v>151612.85999999999</v>
      </c>
      <c r="CG29" s="15">
        <f>[3]Лист2!$AS180</f>
        <v>2313</v>
      </c>
      <c r="CH29" s="14">
        <f>[3]Лист2!$AS26</f>
        <v>2497398.09</v>
      </c>
      <c r="CI29" s="15">
        <f>[3]Лист2!$AW180</f>
        <v>0</v>
      </c>
      <c r="CJ29" s="14">
        <f>[3]Лист2!$AW26</f>
        <v>0</v>
      </c>
      <c r="CK29" s="15">
        <f>[3]Лист2!$AT180</f>
        <v>0</v>
      </c>
      <c r="CL29" s="20">
        <f>[3]Лист2!$AT26</f>
        <v>0</v>
      </c>
      <c r="CM29" s="15">
        <f>[3]Лист2!$AU180</f>
        <v>0</v>
      </c>
      <c r="CN29" s="14">
        <f>[3]Лист2!$AU26</f>
        <v>0</v>
      </c>
      <c r="CO29" s="15">
        <f>[3]Лист2!$AV180</f>
        <v>0</v>
      </c>
      <c r="CP29" s="20">
        <f>[3]Лист2!$AV26</f>
        <v>0</v>
      </c>
      <c r="CQ29" s="15">
        <f>[3]Лист2!$AX180</f>
        <v>0</v>
      </c>
      <c r="CR29" s="14">
        <f>[3]Лист2!$AX26</f>
        <v>0</v>
      </c>
    </row>
    <row r="30" spans="1:96" s="19" customFormat="1" ht="15" customHeight="1" x14ac:dyDescent="0.25">
      <c r="A30" s="29" t="s">
        <v>184</v>
      </c>
      <c r="B30" s="31" t="s">
        <v>185</v>
      </c>
      <c r="C30" s="16">
        <v>330102</v>
      </c>
      <c r="D30" s="17" t="s">
        <v>124</v>
      </c>
      <c r="E30" s="17" t="s">
        <v>123</v>
      </c>
      <c r="F30" s="18" t="s">
        <v>125</v>
      </c>
      <c r="G30" s="14">
        <f t="shared" si="74"/>
        <v>40217494.619999997</v>
      </c>
      <c r="H30" s="14">
        <f t="shared" si="75"/>
        <v>37787777.119999997</v>
      </c>
      <c r="I30" s="15">
        <f t="shared" si="76"/>
        <v>26956</v>
      </c>
      <c r="J30" s="14">
        <f t="shared" si="76"/>
        <v>9076247.3100000005</v>
      </c>
      <c r="K30" s="15">
        <f t="shared" si="76"/>
        <v>12098</v>
      </c>
      <c r="L30" s="14">
        <f t="shared" si="76"/>
        <v>6820711.6299999999</v>
      </c>
      <c r="M30" s="15">
        <f t="shared" si="76"/>
        <v>30237</v>
      </c>
      <c r="N30" s="14">
        <f t="shared" si="76"/>
        <v>21890818.18</v>
      </c>
      <c r="O30" s="15">
        <f t="shared" si="76"/>
        <v>278</v>
      </c>
      <c r="P30" s="14">
        <f t="shared" si="76"/>
        <v>2429717.5</v>
      </c>
      <c r="Q30" s="15">
        <f t="shared" si="76"/>
        <v>0</v>
      </c>
      <c r="R30" s="14">
        <f t="shared" si="76"/>
        <v>0</v>
      </c>
      <c r="S30" s="15">
        <f t="shared" si="76"/>
        <v>0</v>
      </c>
      <c r="T30" s="14">
        <f t="shared" si="76"/>
        <v>0</v>
      </c>
      <c r="U30" s="15">
        <f t="shared" si="76"/>
        <v>0</v>
      </c>
      <c r="V30" s="14">
        <f t="shared" si="76"/>
        <v>0</v>
      </c>
      <c r="W30" s="15">
        <f t="shared" si="76"/>
        <v>0</v>
      </c>
      <c r="X30" s="14">
        <f t="shared" si="76"/>
        <v>0</v>
      </c>
      <c r="Y30" s="14">
        <f t="shared" si="77"/>
        <v>11085139.07</v>
      </c>
      <c r="Z30" s="14">
        <f t="shared" si="78"/>
        <v>10356223.82</v>
      </c>
      <c r="AA30" s="15">
        <f>[3]Лист2!$M181</f>
        <v>11830</v>
      </c>
      <c r="AB30" s="14">
        <f>[3]Лист2!M27</f>
        <v>3983156.39</v>
      </c>
      <c r="AC30" s="15">
        <f>[3]Лист2!N181</f>
        <v>3137</v>
      </c>
      <c r="AD30" s="14">
        <f>[3]Лист2!$N27</f>
        <v>2046213.49</v>
      </c>
      <c r="AE30" s="15">
        <f>[3]Лист2!$O181</f>
        <v>8915</v>
      </c>
      <c r="AF30" s="14">
        <f>[3]Лист2!$O27</f>
        <v>4326853.9400000004</v>
      </c>
      <c r="AG30" s="15">
        <f>[3]Лист2!$S181</f>
        <v>82</v>
      </c>
      <c r="AH30" s="14">
        <f>[3]Лист2!$S27</f>
        <v>728915.25</v>
      </c>
      <c r="AI30" s="15">
        <f>[3]Лист2!$P181</f>
        <v>0</v>
      </c>
      <c r="AJ30" s="20">
        <f>[3]Лист2!$P27</f>
        <v>0</v>
      </c>
      <c r="AK30" s="15">
        <f>[3]Лист2!$Q181</f>
        <v>0</v>
      </c>
      <c r="AL30" s="14">
        <f>[3]Лист2!$Q27</f>
        <v>0</v>
      </c>
      <c r="AM30" s="15">
        <f>[3]Лист2!$R181</f>
        <v>0</v>
      </c>
      <c r="AN30" s="20">
        <f>[3]Лист2!$R27</f>
        <v>0</v>
      </c>
      <c r="AO30" s="15">
        <f>[3]Лист2!$T181</f>
        <v>0</v>
      </c>
      <c r="AP30" s="14">
        <f>[3]Лист2!$T27</f>
        <v>0</v>
      </c>
      <c r="AQ30" s="14">
        <f t="shared" si="79"/>
        <v>9139432.3000000007</v>
      </c>
      <c r="AR30" s="14">
        <f t="shared" si="80"/>
        <v>8752850.3399999999</v>
      </c>
      <c r="AS30" s="15">
        <f>[3]Лист2!$W181</f>
        <v>2690</v>
      </c>
      <c r="AT30" s="14">
        <f>[3]Лист2!$W27</f>
        <v>905730.12</v>
      </c>
      <c r="AU30" s="15">
        <f>[3]Лист2!$X181</f>
        <v>4429</v>
      </c>
      <c r="AV30" s="14">
        <f>[3]Лист2!$X27</f>
        <v>2663901.2400000002</v>
      </c>
      <c r="AW30" s="15">
        <f>[3]Лист2!$Y181</f>
        <v>1397</v>
      </c>
      <c r="AX30" s="14">
        <f>[3]Лист2!$Y27</f>
        <v>5183218.9800000004</v>
      </c>
      <c r="AY30" s="15">
        <f>[3]Лист2!$AC181</f>
        <v>75</v>
      </c>
      <c r="AZ30" s="14">
        <f>[3]Лист2!$AC27</f>
        <v>386581.96</v>
      </c>
      <c r="BA30" s="15">
        <f>[3]Лист2!$Z181</f>
        <v>0</v>
      </c>
      <c r="BB30" s="20">
        <f>[3]Лист2!$Z27</f>
        <v>0</v>
      </c>
      <c r="BC30" s="15">
        <f>[3]Лист2!$AA181</f>
        <v>0</v>
      </c>
      <c r="BD30" s="14">
        <f>[3]Лист2!$AA27</f>
        <v>0</v>
      </c>
      <c r="BE30" s="15">
        <f>[3]Лист2!$AB181</f>
        <v>0</v>
      </c>
      <c r="BF30" s="20">
        <f>[3]Лист2!$AB27</f>
        <v>0</v>
      </c>
      <c r="BG30" s="15">
        <f>[3]Лист2!$AD181</f>
        <v>0</v>
      </c>
      <c r="BH30" s="14">
        <f>[3]Лист2!$AD27</f>
        <v>0</v>
      </c>
      <c r="BI30" s="14">
        <f t="shared" si="81"/>
        <v>9133357.3499999996</v>
      </c>
      <c r="BJ30" s="14">
        <f t="shared" si="82"/>
        <v>8511792.5</v>
      </c>
      <c r="BK30" s="15">
        <f>[3]Лист2!$AG181</f>
        <v>6918</v>
      </c>
      <c r="BL30" s="14">
        <f>[3]Лист2!$AG27</f>
        <v>2329412.16</v>
      </c>
      <c r="BM30" s="15">
        <f>[3]Лист2!$AH181</f>
        <v>1885</v>
      </c>
      <c r="BN30" s="14">
        <f>[3]Лист2!$AH27</f>
        <v>905644.77</v>
      </c>
      <c r="BO30" s="15">
        <f>[3]Лист2!$AI181</f>
        <v>5857</v>
      </c>
      <c r="BP30" s="14">
        <f>[3]Лист2!$AI27</f>
        <v>5276735.57</v>
      </c>
      <c r="BQ30" s="15">
        <f>[3]Лист2!$AM181</f>
        <v>55</v>
      </c>
      <c r="BR30" s="14">
        <f>[3]Лист2!$AM27</f>
        <v>621564.85</v>
      </c>
      <c r="BS30" s="15">
        <f>[3]Лист2!$AJ181</f>
        <v>0</v>
      </c>
      <c r="BT30" s="20">
        <f>[3]Лист2!$AJ27</f>
        <v>0</v>
      </c>
      <c r="BU30" s="15">
        <f>[3]Лист2!$AK181</f>
        <v>0</v>
      </c>
      <c r="BV30" s="14">
        <f>[3]Лист2!$AK27</f>
        <v>0</v>
      </c>
      <c r="BW30" s="15">
        <f>[3]Лист2!$AL181</f>
        <v>0</v>
      </c>
      <c r="BX30" s="20">
        <f>[3]Лист2!$AL27</f>
        <v>0</v>
      </c>
      <c r="BY30" s="15">
        <f>[3]Лист2!$AN181</f>
        <v>0</v>
      </c>
      <c r="BZ30" s="14">
        <f>[3]Лист2!$AN27</f>
        <v>0</v>
      </c>
      <c r="CA30" s="14">
        <f t="shared" si="83"/>
        <v>10859565.9</v>
      </c>
      <c r="CB30" s="14">
        <f t="shared" si="84"/>
        <v>10166910.460000001</v>
      </c>
      <c r="CC30" s="15">
        <f>[3]Лист2!$AQ181</f>
        <v>5518</v>
      </c>
      <c r="CD30" s="14">
        <f>[3]Лист2!$AQ27</f>
        <v>1857948.64</v>
      </c>
      <c r="CE30" s="15">
        <f>[3]Лист2!$AR181</f>
        <v>2647</v>
      </c>
      <c r="CF30" s="14">
        <f>[3]Лист2!$AR27</f>
        <v>1204952.1299999999</v>
      </c>
      <c r="CG30" s="15">
        <f>[3]Лист2!$AS181</f>
        <v>14068</v>
      </c>
      <c r="CH30" s="14">
        <f>[3]Лист2!$AS27</f>
        <v>7104009.6900000004</v>
      </c>
      <c r="CI30" s="15">
        <f>[3]Лист2!$AW181</f>
        <v>66</v>
      </c>
      <c r="CJ30" s="14">
        <f>[3]Лист2!$AW27</f>
        <v>692655.44</v>
      </c>
      <c r="CK30" s="15">
        <f>[3]Лист2!$AT181</f>
        <v>0</v>
      </c>
      <c r="CL30" s="20">
        <f>[3]Лист2!$AT27</f>
        <v>0</v>
      </c>
      <c r="CM30" s="15">
        <f>[3]Лист2!$AU181</f>
        <v>0</v>
      </c>
      <c r="CN30" s="14">
        <f>[3]Лист2!$AU27</f>
        <v>0</v>
      </c>
      <c r="CO30" s="15">
        <f>[3]Лист2!$AV181</f>
        <v>0</v>
      </c>
      <c r="CP30" s="20">
        <f>[3]Лист2!$AV27</f>
        <v>0</v>
      </c>
      <c r="CQ30" s="15">
        <f>[3]Лист2!$AX181</f>
        <v>0</v>
      </c>
      <c r="CR30" s="14">
        <f>[3]Лист2!$AX27</f>
        <v>0</v>
      </c>
    </row>
    <row r="31" spans="1:96" s="19" customFormat="1" ht="15" customHeight="1" x14ac:dyDescent="0.25">
      <c r="A31" s="29" t="s">
        <v>186</v>
      </c>
      <c r="B31" s="31" t="s">
        <v>187</v>
      </c>
      <c r="C31" s="16">
        <v>330096</v>
      </c>
      <c r="D31" s="17" t="s">
        <v>124</v>
      </c>
      <c r="E31" s="17" t="s">
        <v>123</v>
      </c>
      <c r="F31" s="18" t="s">
        <v>125</v>
      </c>
      <c r="G31" s="14">
        <f t="shared" si="74"/>
        <v>25559377.140000001</v>
      </c>
      <c r="H31" s="14">
        <f t="shared" si="75"/>
        <v>22647340.940000001</v>
      </c>
      <c r="I31" s="15">
        <f t="shared" si="76"/>
        <v>11609</v>
      </c>
      <c r="J31" s="14">
        <f t="shared" si="76"/>
        <v>5747497.0599999996</v>
      </c>
      <c r="K31" s="15">
        <f t="shared" si="76"/>
        <v>4441</v>
      </c>
      <c r="L31" s="14">
        <f t="shared" si="76"/>
        <v>2536553.38</v>
      </c>
      <c r="M31" s="15">
        <f t="shared" si="76"/>
        <v>15727</v>
      </c>
      <c r="N31" s="14">
        <f t="shared" si="76"/>
        <v>14363290.5</v>
      </c>
      <c r="O31" s="15">
        <f t="shared" si="76"/>
        <v>304</v>
      </c>
      <c r="P31" s="14">
        <f t="shared" si="76"/>
        <v>2912036.2</v>
      </c>
      <c r="Q31" s="15">
        <f t="shared" si="76"/>
        <v>0</v>
      </c>
      <c r="R31" s="14">
        <f t="shared" si="76"/>
        <v>0</v>
      </c>
      <c r="S31" s="15">
        <f t="shared" si="76"/>
        <v>0</v>
      </c>
      <c r="T31" s="14">
        <f t="shared" si="76"/>
        <v>0</v>
      </c>
      <c r="U31" s="15">
        <f t="shared" si="76"/>
        <v>0</v>
      </c>
      <c r="V31" s="14">
        <f t="shared" si="76"/>
        <v>0</v>
      </c>
      <c r="W31" s="15">
        <f t="shared" si="76"/>
        <v>0</v>
      </c>
      <c r="X31" s="14">
        <f t="shared" si="76"/>
        <v>0</v>
      </c>
      <c r="Y31" s="14">
        <f t="shared" si="77"/>
        <v>6175411.7599999998</v>
      </c>
      <c r="Z31" s="14">
        <f t="shared" si="78"/>
        <v>5473036.71</v>
      </c>
      <c r="AA31" s="15">
        <f>[3]Лист2!$M182</f>
        <v>2806</v>
      </c>
      <c r="AB31" s="14">
        <f>[3]Лист2!M28</f>
        <v>1388960.52</v>
      </c>
      <c r="AC31" s="15">
        <f>[3]Лист2!N182</f>
        <v>1073</v>
      </c>
      <c r="AD31" s="14">
        <f>[3]Лист2!$N28</f>
        <v>612992.48</v>
      </c>
      <c r="AE31" s="15">
        <f>[3]Лист2!$O182</f>
        <v>3801</v>
      </c>
      <c r="AF31" s="14">
        <f>[3]Лист2!$O28</f>
        <v>3471083.71</v>
      </c>
      <c r="AG31" s="15">
        <f>[3]Лист2!$S182</f>
        <v>73</v>
      </c>
      <c r="AH31" s="14">
        <f>[3]Лист2!$S28</f>
        <v>702375.05</v>
      </c>
      <c r="AI31" s="15">
        <f>[3]Лист2!$P182</f>
        <v>0</v>
      </c>
      <c r="AJ31" s="20">
        <f>[3]Лист2!$P28</f>
        <v>0</v>
      </c>
      <c r="AK31" s="15">
        <f>[3]Лист2!$Q182</f>
        <v>0</v>
      </c>
      <c r="AL31" s="14">
        <f>[3]Лист2!$Q28</f>
        <v>0</v>
      </c>
      <c r="AM31" s="15">
        <f>[3]Лист2!$R182</f>
        <v>0</v>
      </c>
      <c r="AN31" s="20">
        <f>[3]Лист2!$R28</f>
        <v>0</v>
      </c>
      <c r="AO31" s="15">
        <f>[3]Лист2!$T182</f>
        <v>0</v>
      </c>
      <c r="AP31" s="14">
        <f>[3]Лист2!$T28</f>
        <v>0</v>
      </c>
      <c r="AQ31" s="14">
        <f t="shared" si="79"/>
        <v>6875839.4800000004</v>
      </c>
      <c r="AR31" s="14">
        <f t="shared" si="80"/>
        <v>6221578.7400000002</v>
      </c>
      <c r="AS31" s="15">
        <f>[3]Лист2!$W182</f>
        <v>3189</v>
      </c>
      <c r="AT31" s="14">
        <f>[3]Лист2!$W28</f>
        <v>1578927.33</v>
      </c>
      <c r="AU31" s="15">
        <f>[3]Лист2!$X182</f>
        <v>1220</v>
      </c>
      <c r="AV31" s="14">
        <f>[3]Лист2!$X28</f>
        <v>696830.88</v>
      </c>
      <c r="AW31" s="15">
        <f>[3]Лист2!$Y182</f>
        <v>4320</v>
      </c>
      <c r="AX31" s="14">
        <f>[3]Лист2!$Y28</f>
        <v>3945820.53</v>
      </c>
      <c r="AY31" s="15">
        <f>[3]Лист2!$AC182</f>
        <v>68</v>
      </c>
      <c r="AZ31" s="14">
        <f>[3]Лист2!$AC28</f>
        <v>654260.74</v>
      </c>
      <c r="BA31" s="15">
        <f>[3]Лист2!$Z182</f>
        <v>0</v>
      </c>
      <c r="BB31" s="20">
        <f>[3]Лист2!$Z28</f>
        <v>0</v>
      </c>
      <c r="BC31" s="15">
        <f>[3]Лист2!$AA182</f>
        <v>0</v>
      </c>
      <c r="BD31" s="14">
        <f>[3]Лист2!$AA28</f>
        <v>0</v>
      </c>
      <c r="BE31" s="15">
        <f>[3]Лист2!$AB182</f>
        <v>0</v>
      </c>
      <c r="BF31" s="20">
        <f>[3]Лист2!$AB28</f>
        <v>0</v>
      </c>
      <c r="BG31" s="15">
        <f>[3]Лист2!$AD182</f>
        <v>0</v>
      </c>
      <c r="BH31" s="14">
        <f>[3]Лист2!$AD28</f>
        <v>0</v>
      </c>
      <c r="BI31" s="14">
        <f t="shared" si="81"/>
        <v>6103597.1900000004</v>
      </c>
      <c r="BJ31" s="14">
        <f t="shared" si="82"/>
        <v>5252469.24</v>
      </c>
      <c r="BK31" s="15">
        <f>[3]Лист2!$AG182</f>
        <v>2693</v>
      </c>
      <c r="BL31" s="14">
        <f>[3]Лист2!$AG28</f>
        <v>1332984.3700000001</v>
      </c>
      <c r="BM31" s="15">
        <f>[3]Лист2!$AH182</f>
        <v>1030</v>
      </c>
      <c r="BN31" s="14">
        <f>[3]Лист2!$AH28</f>
        <v>588288.43000000005</v>
      </c>
      <c r="BO31" s="15">
        <f>[3]Лист2!$AI182</f>
        <v>3647</v>
      </c>
      <c r="BP31" s="14">
        <f>[3]Лист2!$AI28</f>
        <v>3331196.44</v>
      </c>
      <c r="BQ31" s="15">
        <f>[3]Лист2!$AM182</f>
        <v>88</v>
      </c>
      <c r="BR31" s="14">
        <f>[3]Лист2!$AM28</f>
        <v>851127.95</v>
      </c>
      <c r="BS31" s="15">
        <f>[3]Лист2!$AJ182</f>
        <v>0</v>
      </c>
      <c r="BT31" s="20">
        <f>[3]Лист2!$AJ28</f>
        <v>0</v>
      </c>
      <c r="BU31" s="15">
        <f>[3]Лист2!$AK182</f>
        <v>0</v>
      </c>
      <c r="BV31" s="14">
        <f>[3]Лист2!$AK28</f>
        <v>0</v>
      </c>
      <c r="BW31" s="15">
        <f>[3]Лист2!$AL182</f>
        <v>0</v>
      </c>
      <c r="BX31" s="20">
        <f>[3]Лист2!$AL28</f>
        <v>0</v>
      </c>
      <c r="BY31" s="15">
        <f>[3]Лист2!$AN182</f>
        <v>0</v>
      </c>
      <c r="BZ31" s="14">
        <f>[3]Лист2!$AN28</f>
        <v>0</v>
      </c>
      <c r="CA31" s="14">
        <f t="shared" si="83"/>
        <v>6404528.71</v>
      </c>
      <c r="CB31" s="14">
        <f t="shared" si="84"/>
        <v>5700256.25</v>
      </c>
      <c r="CC31" s="15">
        <f>[3]Лист2!$AQ182</f>
        <v>2921</v>
      </c>
      <c r="CD31" s="14">
        <f>[3]Лист2!$AQ28</f>
        <v>1446624.84</v>
      </c>
      <c r="CE31" s="15">
        <f>[3]Лист2!$AR182</f>
        <v>1118</v>
      </c>
      <c r="CF31" s="14">
        <f>[3]Лист2!$AR28</f>
        <v>638441.59</v>
      </c>
      <c r="CG31" s="15">
        <f>[3]Лист2!$AS182</f>
        <v>3959</v>
      </c>
      <c r="CH31" s="14">
        <f>[3]Лист2!$AS28</f>
        <v>3615189.82</v>
      </c>
      <c r="CI31" s="15">
        <f>[3]Лист2!$AW182</f>
        <v>75</v>
      </c>
      <c r="CJ31" s="14">
        <f>[3]Лист2!$AW28</f>
        <v>704272.46</v>
      </c>
      <c r="CK31" s="15">
        <f>[3]Лист2!$AT182</f>
        <v>0</v>
      </c>
      <c r="CL31" s="20">
        <f>[3]Лист2!$AT28</f>
        <v>0</v>
      </c>
      <c r="CM31" s="15">
        <f>[3]Лист2!$AU182</f>
        <v>0</v>
      </c>
      <c r="CN31" s="14">
        <f>[3]Лист2!$AU28</f>
        <v>0</v>
      </c>
      <c r="CO31" s="15">
        <f>[3]Лист2!$AV182</f>
        <v>0</v>
      </c>
      <c r="CP31" s="20">
        <f>[3]Лист2!$AV28</f>
        <v>0</v>
      </c>
      <c r="CQ31" s="15">
        <f>[3]Лист2!$AX182</f>
        <v>0</v>
      </c>
      <c r="CR31" s="14">
        <f>[3]Лист2!$AX28</f>
        <v>0</v>
      </c>
    </row>
    <row r="32" spans="1:96" s="19" customFormat="1" ht="15" customHeight="1" x14ac:dyDescent="0.25">
      <c r="A32" s="29" t="s">
        <v>188</v>
      </c>
      <c r="B32" s="31" t="s">
        <v>189</v>
      </c>
      <c r="C32" s="16">
        <v>330283</v>
      </c>
      <c r="D32" s="17" t="s">
        <v>124</v>
      </c>
      <c r="E32" s="17" t="s">
        <v>123</v>
      </c>
      <c r="F32" s="18" t="s">
        <v>125</v>
      </c>
      <c r="G32" s="14">
        <f t="shared" si="74"/>
        <v>51377433.049999997</v>
      </c>
      <c r="H32" s="14">
        <f t="shared" si="75"/>
        <v>48147133.030000001</v>
      </c>
      <c r="I32" s="15">
        <f t="shared" si="76"/>
        <v>53503</v>
      </c>
      <c r="J32" s="14">
        <f t="shared" si="76"/>
        <v>20339246.07</v>
      </c>
      <c r="K32" s="15">
        <f t="shared" si="76"/>
        <v>6642</v>
      </c>
      <c r="L32" s="14">
        <f t="shared" si="76"/>
        <v>3654735.35</v>
      </c>
      <c r="M32" s="15">
        <f t="shared" si="76"/>
        <v>20197</v>
      </c>
      <c r="N32" s="14">
        <f t="shared" si="76"/>
        <v>24153151.609999999</v>
      </c>
      <c r="O32" s="15">
        <f t="shared" si="76"/>
        <v>304</v>
      </c>
      <c r="P32" s="14">
        <f t="shared" si="76"/>
        <v>3230300.02</v>
      </c>
      <c r="Q32" s="15">
        <f t="shared" si="76"/>
        <v>0</v>
      </c>
      <c r="R32" s="14">
        <f t="shared" si="76"/>
        <v>0</v>
      </c>
      <c r="S32" s="15">
        <f t="shared" si="76"/>
        <v>0</v>
      </c>
      <c r="T32" s="14">
        <f t="shared" si="76"/>
        <v>0</v>
      </c>
      <c r="U32" s="15">
        <f t="shared" si="76"/>
        <v>0</v>
      </c>
      <c r="V32" s="14">
        <f t="shared" si="76"/>
        <v>0</v>
      </c>
      <c r="W32" s="15">
        <f t="shared" si="76"/>
        <v>0</v>
      </c>
      <c r="X32" s="14">
        <f t="shared" si="76"/>
        <v>0</v>
      </c>
      <c r="Y32" s="14">
        <f t="shared" si="77"/>
        <v>13376162.279999999</v>
      </c>
      <c r="Z32" s="14">
        <f t="shared" si="78"/>
        <v>12528875.43</v>
      </c>
      <c r="AA32" s="15">
        <f>[3]Лист2!$M183</f>
        <v>14093</v>
      </c>
      <c r="AB32" s="14">
        <f>[3]Лист2!M29</f>
        <v>5841570.96</v>
      </c>
      <c r="AC32" s="15">
        <f>[3]Лист2!N183</f>
        <v>1867</v>
      </c>
      <c r="AD32" s="14">
        <f>[3]Лист2!$N29</f>
        <v>1363301.58</v>
      </c>
      <c r="AE32" s="15">
        <f>[3]Лист2!$O183</f>
        <v>3911</v>
      </c>
      <c r="AF32" s="14">
        <f>[3]Лист2!$O29</f>
        <v>5324002.8899999997</v>
      </c>
      <c r="AG32" s="15">
        <f>[3]Лист2!$S183</f>
        <v>68</v>
      </c>
      <c r="AH32" s="14">
        <f>[3]Лист2!$S29</f>
        <v>847286.85</v>
      </c>
      <c r="AI32" s="15">
        <f>[3]Лист2!$P183</f>
        <v>0</v>
      </c>
      <c r="AJ32" s="20">
        <f>[3]Лист2!$P29</f>
        <v>0</v>
      </c>
      <c r="AK32" s="15">
        <f>[3]Лист2!$Q183</f>
        <v>0</v>
      </c>
      <c r="AL32" s="14">
        <f>[3]Лист2!$Q29</f>
        <v>0</v>
      </c>
      <c r="AM32" s="15">
        <f>[3]Лист2!$R183</f>
        <v>0</v>
      </c>
      <c r="AN32" s="20">
        <f>[3]Лист2!$R29</f>
        <v>0</v>
      </c>
      <c r="AO32" s="15">
        <f>[3]Лист2!$T183</f>
        <v>0</v>
      </c>
      <c r="AP32" s="14">
        <f>[3]Лист2!$T29</f>
        <v>0</v>
      </c>
      <c r="AQ32" s="14">
        <f t="shared" si="79"/>
        <v>12312554.26</v>
      </c>
      <c r="AR32" s="14">
        <f t="shared" si="80"/>
        <v>11544691.08</v>
      </c>
      <c r="AS32" s="15">
        <f>[3]Лист2!$W183</f>
        <v>15043</v>
      </c>
      <c r="AT32" s="14">
        <f>[3]Лист2!$W29</f>
        <v>4328052.08</v>
      </c>
      <c r="AU32" s="15">
        <f>[3]Лист2!$X183</f>
        <v>1720</v>
      </c>
      <c r="AV32" s="14">
        <f>[3]Лист2!$X29</f>
        <v>464066.09</v>
      </c>
      <c r="AW32" s="15">
        <f>[3]Лист2!$Y183</f>
        <v>6917</v>
      </c>
      <c r="AX32" s="14">
        <f>[3]Лист2!$Y29</f>
        <v>6752572.9100000001</v>
      </c>
      <c r="AY32" s="15">
        <f>[3]Лист2!$AC183</f>
        <v>95</v>
      </c>
      <c r="AZ32" s="14">
        <f>[3]Лист2!$AC29</f>
        <v>767863.18</v>
      </c>
      <c r="BA32" s="15">
        <f>[3]Лист2!$Z183</f>
        <v>0</v>
      </c>
      <c r="BB32" s="20">
        <f>[3]Лист2!$Z29</f>
        <v>0</v>
      </c>
      <c r="BC32" s="15">
        <f>[3]Лист2!$AA183</f>
        <v>0</v>
      </c>
      <c r="BD32" s="14">
        <f>[3]Лист2!$AA29</f>
        <v>0</v>
      </c>
      <c r="BE32" s="15">
        <f>[3]Лист2!$AB183</f>
        <v>0</v>
      </c>
      <c r="BF32" s="20">
        <f>[3]Лист2!$AB29</f>
        <v>0</v>
      </c>
      <c r="BG32" s="15">
        <f>[3]Лист2!$AD183</f>
        <v>0</v>
      </c>
      <c r="BH32" s="14">
        <f>[3]Лист2!$AD29</f>
        <v>0</v>
      </c>
      <c r="BI32" s="14">
        <f t="shared" si="81"/>
        <v>12086851.140000001</v>
      </c>
      <c r="BJ32" s="14">
        <f t="shared" si="82"/>
        <v>11474026.84</v>
      </c>
      <c r="BK32" s="15">
        <f>[3]Лист2!$AG183</f>
        <v>8895</v>
      </c>
      <c r="BL32" s="14">
        <f>[3]Лист2!$AG29</f>
        <v>4228371.8099999996</v>
      </c>
      <c r="BM32" s="15">
        <f>[3]Лист2!$AH183</f>
        <v>1129</v>
      </c>
      <c r="BN32" s="14">
        <f>[3]Лист2!$AH29</f>
        <v>621043.85</v>
      </c>
      <c r="BO32" s="15">
        <f>[3]Лист2!$AI183</f>
        <v>3464</v>
      </c>
      <c r="BP32" s="14">
        <f>[3]Лист2!$AI29</f>
        <v>6624611.1799999997</v>
      </c>
      <c r="BQ32" s="15">
        <f>[3]Лист2!$AM183</f>
        <v>58</v>
      </c>
      <c r="BR32" s="14">
        <f>[3]Лист2!$AM29</f>
        <v>612824.30000000005</v>
      </c>
      <c r="BS32" s="15">
        <f>[3]Лист2!$AJ183</f>
        <v>0</v>
      </c>
      <c r="BT32" s="20">
        <f>[3]Лист2!$AJ29</f>
        <v>0</v>
      </c>
      <c r="BU32" s="15">
        <f>[3]Лист2!$AK183</f>
        <v>0</v>
      </c>
      <c r="BV32" s="14">
        <f>[3]Лист2!$AK29</f>
        <v>0</v>
      </c>
      <c r="BW32" s="15">
        <f>[3]Лист2!$AL183</f>
        <v>0</v>
      </c>
      <c r="BX32" s="20">
        <f>[3]Лист2!$AL29</f>
        <v>0</v>
      </c>
      <c r="BY32" s="15">
        <f>[3]Лист2!$AN183</f>
        <v>0</v>
      </c>
      <c r="BZ32" s="14">
        <f>[3]Лист2!$AN29</f>
        <v>0</v>
      </c>
      <c r="CA32" s="14">
        <f t="shared" si="83"/>
        <v>13601865.369999999</v>
      </c>
      <c r="CB32" s="14">
        <f t="shared" si="84"/>
        <v>12599539.68</v>
      </c>
      <c r="CC32" s="15">
        <f>[3]Лист2!$AQ183</f>
        <v>15472</v>
      </c>
      <c r="CD32" s="14">
        <f>[3]Лист2!$AQ29</f>
        <v>5941251.2199999997</v>
      </c>
      <c r="CE32" s="15">
        <f>[3]Лист2!$AR183</f>
        <v>1926</v>
      </c>
      <c r="CF32" s="14">
        <f>[3]Лист2!$AR29</f>
        <v>1206323.83</v>
      </c>
      <c r="CG32" s="15">
        <f>[3]Лист2!$AS183</f>
        <v>5905</v>
      </c>
      <c r="CH32" s="14">
        <f>[3]Лист2!$AS29</f>
        <v>5451964.6299999999</v>
      </c>
      <c r="CI32" s="15">
        <f>[3]Лист2!$AW183</f>
        <v>83</v>
      </c>
      <c r="CJ32" s="14">
        <f>[3]Лист2!$AW29</f>
        <v>1002325.69</v>
      </c>
      <c r="CK32" s="15">
        <f>[3]Лист2!$AT183</f>
        <v>0</v>
      </c>
      <c r="CL32" s="20">
        <f>[3]Лист2!$AT29</f>
        <v>0</v>
      </c>
      <c r="CM32" s="15">
        <f>[3]Лист2!$AU183</f>
        <v>0</v>
      </c>
      <c r="CN32" s="14">
        <f>[3]Лист2!$AU29</f>
        <v>0</v>
      </c>
      <c r="CO32" s="15">
        <f>[3]Лист2!$AV183</f>
        <v>0</v>
      </c>
      <c r="CP32" s="20">
        <f>[3]Лист2!$AV29</f>
        <v>0</v>
      </c>
      <c r="CQ32" s="15">
        <f>[3]Лист2!$AX183</f>
        <v>0</v>
      </c>
      <c r="CR32" s="14">
        <f>[3]Лист2!$AX29</f>
        <v>0</v>
      </c>
    </row>
    <row r="33" spans="1:96" s="19" customFormat="1" ht="15" customHeight="1" x14ac:dyDescent="0.25">
      <c r="A33" s="29" t="s">
        <v>190</v>
      </c>
      <c r="B33" s="31" t="s">
        <v>12</v>
      </c>
      <c r="C33" s="16">
        <v>330039</v>
      </c>
      <c r="D33" s="17" t="s">
        <v>124</v>
      </c>
      <c r="E33" s="17" t="s">
        <v>123</v>
      </c>
      <c r="F33" s="18" t="s">
        <v>125</v>
      </c>
      <c r="G33" s="14">
        <f t="shared" si="74"/>
        <v>14735466.560000001</v>
      </c>
      <c r="H33" s="14">
        <f t="shared" si="75"/>
        <v>14735466.560000001</v>
      </c>
      <c r="I33" s="15">
        <f t="shared" si="76"/>
        <v>6252</v>
      </c>
      <c r="J33" s="14">
        <f t="shared" si="76"/>
        <v>2866917.12</v>
      </c>
      <c r="K33" s="15">
        <f t="shared" si="76"/>
        <v>2140</v>
      </c>
      <c r="L33" s="14">
        <f t="shared" si="76"/>
        <v>1153930.8</v>
      </c>
      <c r="M33" s="15">
        <f t="shared" si="76"/>
        <v>9907</v>
      </c>
      <c r="N33" s="14">
        <f t="shared" si="76"/>
        <v>10714618.640000001</v>
      </c>
      <c r="O33" s="15">
        <f t="shared" si="76"/>
        <v>0</v>
      </c>
      <c r="P33" s="14">
        <f t="shared" si="76"/>
        <v>0</v>
      </c>
      <c r="Q33" s="15">
        <f t="shared" si="76"/>
        <v>0</v>
      </c>
      <c r="R33" s="14">
        <f t="shared" si="76"/>
        <v>0</v>
      </c>
      <c r="S33" s="15">
        <f t="shared" si="76"/>
        <v>0</v>
      </c>
      <c r="T33" s="14">
        <f t="shared" si="76"/>
        <v>0</v>
      </c>
      <c r="U33" s="15">
        <f t="shared" si="76"/>
        <v>0</v>
      </c>
      <c r="V33" s="14">
        <f t="shared" si="76"/>
        <v>0</v>
      </c>
      <c r="W33" s="15">
        <f t="shared" si="76"/>
        <v>0</v>
      </c>
      <c r="X33" s="14">
        <f t="shared" si="76"/>
        <v>0</v>
      </c>
      <c r="Y33" s="14">
        <f t="shared" si="77"/>
        <v>3622220.72</v>
      </c>
      <c r="Z33" s="14">
        <f t="shared" si="78"/>
        <v>3622220.72</v>
      </c>
      <c r="AA33" s="15">
        <f>[3]Лист2!$M184</f>
        <v>1363</v>
      </c>
      <c r="AB33" s="14">
        <f>[3]Лист2!M30</f>
        <v>625017.28</v>
      </c>
      <c r="AC33" s="15">
        <f>[3]Лист2!N184</f>
        <v>500</v>
      </c>
      <c r="AD33" s="14">
        <f>[3]Лист2!$N30</f>
        <v>269610</v>
      </c>
      <c r="AE33" s="15">
        <f>[3]Лист2!$O184</f>
        <v>2522</v>
      </c>
      <c r="AF33" s="14">
        <f>[3]Лист2!$O30</f>
        <v>2727593.44</v>
      </c>
      <c r="AG33" s="15">
        <f>[3]Лист2!$S184</f>
        <v>0</v>
      </c>
      <c r="AH33" s="14">
        <f>[3]Лист2!$S30</f>
        <v>0</v>
      </c>
      <c r="AI33" s="15">
        <f>[3]Лист2!$P184</f>
        <v>0</v>
      </c>
      <c r="AJ33" s="20">
        <f>[3]Лист2!$P30</f>
        <v>0</v>
      </c>
      <c r="AK33" s="15">
        <f>[3]Лист2!$Q184</f>
        <v>0</v>
      </c>
      <c r="AL33" s="14">
        <f>[3]Лист2!$Q30</f>
        <v>0</v>
      </c>
      <c r="AM33" s="15">
        <f>[3]Лист2!$R184</f>
        <v>0</v>
      </c>
      <c r="AN33" s="20">
        <f>[3]Лист2!$R30</f>
        <v>0</v>
      </c>
      <c r="AO33" s="15">
        <f>[3]Лист2!$T184</f>
        <v>0</v>
      </c>
      <c r="AP33" s="14">
        <f>[3]Лист2!$T30</f>
        <v>0</v>
      </c>
      <c r="AQ33" s="14">
        <f t="shared" si="79"/>
        <v>3601442.52</v>
      </c>
      <c r="AR33" s="14">
        <f t="shared" si="80"/>
        <v>3601442.52</v>
      </c>
      <c r="AS33" s="15">
        <f>[3]Лист2!$W184</f>
        <v>1450</v>
      </c>
      <c r="AT33" s="14">
        <f>[3]Лист2!$W30</f>
        <v>664912</v>
      </c>
      <c r="AU33" s="15">
        <f>[3]Лист2!$X184</f>
        <v>570</v>
      </c>
      <c r="AV33" s="14">
        <f>[3]Лист2!$X30</f>
        <v>307355.40000000002</v>
      </c>
      <c r="AW33" s="15">
        <f>[3]Лист2!$Y184</f>
        <v>2431</v>
      </c>
      <c r="AX33" s="14">
        <f>[3]Лист2!$Y30</f>
        <v>2629175.12</v>
      </c>
      <c r="AY33" s="15">
        <f>[3]Лист2!$AC184</f>
        <v>0</v>
      </c>
      <c r="AZ33" s="14">
        <f>[3]Лист2!$AC30</f>
        <v>0</v>
      </c>
      <c r="BA33" s="15">
        <f>[3]Лист2!$Z184</f>
        <v>0</v>
      </c>
      <c r="BB33" s="20">
        <f>[3]Лист2!$Z30</f>
        <v>0</v>
      </c>
      <c r="BC33" s="15">
        <f>[3]Лист2!$AA184</f>
        <v>0</v>
      </c>
      <c r="BD33" s="14">
        <f>[3]Лист2!$AA30</f>
        <v>0</v>
      </c>
      <c r="BE33" s="15">
        <f>[3]Лист2!$AB184</f>
        <v>0</v>
      </c>
      <c r="BF33" s="20">
        <f>[3]Лист2!$AB30</f>
        <v>0</v>
      </c>
      <c r="BG33" s="15">
        <f>[3]Лист2!$AD184</f>
        <v>0</v>
      </c>
      <c r="BH33" s="14">
        <f>[3]Лист2!$AD30</f>
        <v>0</v>
      </c>
      <c r="BI33" s="14">
        <f t="shared" si="81"/>
        <v>3653085.82</v>
      </c>
      <c r="BJ33" s="14">
        <f t="shared" si="82"/>
        <v>3653085.82</v>
      </c>
      <c r="BK33" s="15">
        <f>[3]Лист2!$AG184</f>
        <v>1250</v>
      </c>
      <c r="BL33" s="14">
        <f>[3]Лист2!$AG30</f>
        <v>573200</v>
      </c>
      <c r="BM33" s="15">
        <f>[3]Лист2!$AH184</f>
        <v>535</v>
      </c>
      <c r="BN33" s="14">
        <f>[3]Лист2!$AH30</f>
        <v>288482.7</v>
      </c>
      <c r="BO33" s="15">
        <f>[3]Лист2!$AI184</f>
        <v>2581</v>
      </c>
      <c r="BP33" s="14">
        <f>[3]Лист2!$AI30</f>
        <v>2791403.12</v>
      </c>
      <c r="BQ33" s="15">
        <f>[3]Лист2!$AM184</f>
        <v>0</v>
      </c>
      <c r="BR33" s="14">
        <f>[3]Лист2!$AM30</f>
        <v>0</v>
      </c>
      <c r="BS33" s="15">
        <f>[3]Лист2!$AJ184</f>
        <v>0</v>
      </c>
      <c r="BT33" s="20">
        <f>[3]Лист2!$AJ30</f>
        <v>0</v>
      </c>
      <c r="BU33" s="15">
        <f>[3]Лист2!$AK184</f>
        <v>0</v>
      </c>
      <c r="BV33" s="14">
        <f>[3]Лист2!$AK30</f>
        <v>0</v>
      </c>
      <c r="BW33" s="15">
        <f>[3]Лист2!$AL184</f>
        <v>0</v>
      </c>
      <c r="BX33" s="20">
        <f>[3]Лист2!$AL30</f>
        <v>0</v>
      </c>
      <c r="BY33" s="15">
        <f>[3]Лист2!$AN184</f>
        <v>0</v>
      </c>
      <c r="BZ33" s="14">
        <f>[3]Лист2!$AN30</f>
        <v>0</v>
      </c>
      <c r="CA33" s="14">
        <f t="shared" si="83"/>
        <v>3858717.5</v>
      </c>
      <c r="CB33" s="14">
        <f t="shared" si="84"/>
        <v>3858717.5</v>
      </c>
      <c r="CC33" s="15">
        <f>[3]Лист2!$AQ184</f>
        <v>2189</v>
      </c>
      <c r="CD33" s="14">
        <f>[3]Лист2!$AQ30</f>
        <v>1003787.84</v>
      </c>
      <c r="CE33" s="15">
        <f>[3]Лист2!$AR184</f>
        <v>535</v>
      </c>
      <c r="CF33" s="14">
        <f>[3]Лист2!$AR30</f>
        <v>288482.7</v>
      </c>
      <c r="CG33" s="15">
        <f>[3]Лист2!$AS184</f>
        <v>2373</v>
      </c>
      <c r="CH33" s="14">
        <f>[3]Лист2!$AS30</f>
        <v>2566446.96</v>
      </c>
      <c r="CI33" s="15">
        <f>[3]Лист2!$AW184</f>
        <v>0</v>
      </c>
      <c r="CJ33" s="14">
        <f>[3]Лист2!$AW30</f>
        <v>0</v>
      </c>
      <c r="CK33" s="15">
        <f>[3]Лист2!$AT184</f>
        <v>0</v>
      </c>
      <c r="CL33" s="20">
        <f>[3]Лист2!$AT30</f>
        <v>0</v>
      </c>
      <c r="CM33" s="15">
        <f>[3]Лист2!$AU184</f>
        <v>0</v>
      </c>
      <c r="CN33" s="14">
        <f>[3]Лист2!$AU30</f>
        <v>0</v>
      </c>
      <c r="CO33" s="15">
        <f>[3]Лист2!$AV184</f>
        <v>0</v>
      </c>
      <c r="CP33" s="20">
        <f>[3]Лист2!$AV30</f>
        <v>0</v>
      </c>
      <c r="CQ33" s="15">
        <f>[3]Лист2!$AX184</f>
        <v>0</v>
      </c>
      <c r="CR33" s="14">
        <f>[3]Лист2!$AX30</f>
        <v>0</v>
      </c>
    </row>
    <row r="34" spans="1:96" s="19" customFormat="1" ht="15" customHeight="1" x14ac:dyDescent="0.25">
      <c r="A34" s="29" t="s">
        <v>191</v>
      </c>
      <c r="B34" s="31" t="s">
        <v>192</v>
      </c>
      <c r="C34" s="16">
        <v>330332</v>
      </c>
      <c r="D34" s="17" t="s">
        <v>124</v>
      </c>
      <c r="E34" s="17" t="s">
        <v>123</v>
      </c>
      <c r="F34" s="18" t="s">
        <v>125</v>
      </c>
      <c r="G34" s="14">
        <f t="shared" si="74"/>
        <v>8602573.3499999996</v>
      </c>
      <c r="H34" s="14">
        <f t="shared" si="75"/>
        <v>6095908.7199999997</v>
      </c>
      <c r="I34" s="15">
        <f t="shared" si="76"/>
        <v>3202</v>
      </c>
      <c r="J34" s="14">
        <f t="shared" si="76"/>
        <v>1236453.8600000001</v>
      </c>
      <c r="K34" s="15">
        <f t="shared" si="76"/>
        <v>1075</v>
      </c>
      <c r="L34" s="14">
        <f t="shared" si="76"/>
        <v>582200.53</v>
      </c>
      <c r="M34" s="15">
        <f t="shared" si="76"/>
        <v>3428</v>
      </c>
      <c r="N34" s="14">
        <f t="shared" si="76"/>
        <v>4277254.33</v>
      </c>
      <c r="O34" s="15">
        <f t="shared" si="76"/>
        <v>270</v>
      </c>
      <c r="P34" s="14">
        <f t="shared" si="76"/>
        <v>2506664.63</v>
      </c>
      <c r="Q34" s="15">
        <f t="shared" si="76"/>
        <v>0</v>
      </c>
      <c r="R34" s="14">
        <f t="shared" si="76"/>
        <v>0</v>
      </c>
      <c r="S34" s="15">
        <f t="shared" si="76"/>
        <v>0</v>
      </c>
      <c r="T34" s="14">
        <f t="shared" si="76"/>
        <v>0</v>
      </c>
      <c r="U34" s="15">
        <f t="shared" si="76"/>
        <v>0</v>
      </c>
      <c r="V34" s="14">
        <f t="shared" si="76"/>
        <v>0</v>
      </c>
      <c r="W34" s="15">
        <f t="shared" si="76"/>
        <v>0</v>
      </c>
      <c r="X34" s="14">
        <f t="shared" si="76"/>
        <v>0</v>
      </c>
      <c r="Y34" s="14">
        <f t="shared" si="77"/>
        <v>2111832.37</v>
      </c>
      <c r="Z34" s="14">
        <f t="shared" si="78"/>
        <v>1554733.01</v>
      </c>
      <c r="AA34" s="15">
        <f>[3]Лист2!$M185</f>
        <v>381</v>
      </c>
      <c r="AB34" s="14">
        <f>[3]Лист2!M31</f>
        <v>245300.81</v>
      </c>
      <c r="AC34" s="15">
        <f>[3]Лист2!N185</f>
        <v>217</v>
      </c>
      <c r="AD34" s="14">
        <f>[3]Лист2!$N31</f>
        <v>120619.64</v>
      </c>
      <c r="AE34" s="15">
        <f>[3]Лист2!$O185</f>
        <v>752</v>
      </c>
      <c r="AF34" s="14">
        <f>[3]Лист2!$O31</f>
        <v>1188812.56</v>
      </c>
      <c r="AG34" s="15">
        <f>[3]Лист2!$S185</f>
        <v>59</v>
      </c>
      <c r="AH34" s="14">
        <f>[3]Лист2!$S31</f>
        <v>557099.36</v>
      </c>
      <c r="AI34" s="15">
        <f>[3]Лист2!$P185</f>
        <v>0</v>
      </c>
      <c r="AJ34" s="20">
        <f>[3]Лист2!$P31</f>
        <v>0</v>
      </c>
      <c r="AK34" s="15">
        <f>[3]Лист2!$Q185</f>
        <v>0</v>
      </c>
      <c r="AL34" s="14">
        <f>[3]Лист2!$Q31</f>
        <v>0</v>
      </c>
      <c r="AM34" s="15">
        <f>[3]Лист2!$R185</f>
        <v>0</v>
      </c>
      <c r="AN34" s="20">
        <f>[3]Лист2!$R31</f>
        <v>0</v>
      </c>
      <c r="AO34" s="15">
        <f>[3]Лист2!$T185</f>
        <v>0</v>
      </c>
      <c r="AP34" s="14">
        <f>[3]Лист2!$T31</f>
        <v>0</v>
      </c>
      <c r="AQ34" s="14">
        <f t="shared" si="79"/>
        <v>2268991.6</v>
      </c>
      <c r="AR34" s="14">
        <f t="shared" si="80"/>
        <v>1573068.3</v>
      </c>
      <c r="AS34" s="15">
        <f>[3]Лист2!$W185</f>
        <v>1220</v>
      </c>
      <c r="AT34" s="14">
        <f>[3]Лист2!$W31</f>
        <v>451723.4</v>
      </c>
      <c r="AU34" s="15">
        <f>[3]Лист2!$X185</f>
        <v>320</v>
      </c>
      <c r="AV34" s="14">
        <f>[3]Лист2!$X31</f>
        <v>170480.63</v>
      </c>
      <c r="AW34" s="15">
        <f>[3]Лист2!$Y185</f>
        <v>963</v>
      </c>
      <c r="AX34" s="14">
        <f>[3]Лист2!$Y31</f>
        <v>950864.27</v>
      </c>
      <c r="AY34" s="15">
        <f>[3]Лист2!$AC185</f>
        <v>76</v>
      </c>
      <c r="AZ34" s="14">
        <f>[3]Лист2!$AC31</f>
        <v>695923.3</v>
      </c>
      <c r="BA34" s="15">
        <f>[3]Лист2!$Z185</f>
        <v>0</v>
      </c>
      <c r="BB34" s="20">
        <f>[3]Лист2!$Z31</f>
        <v>0</v>
      </c>
      <c r="BC34" s="15">
        <f>[3]Лист2!$AA185</f>
        <v>0</v>
      </c>
      <c r="BD34" s="14">
        <f>[3]Лист2!$AA31</f>
        <v>0</v>
      </c>
      <c r="BE34" s="15">
        <f>[3]Лист2!$AB185</f>
        <v>0</v>
      </c>
      <c r="BF34" s="20">
        <f>[3]Лист2!$AB31</f>
        <v>0</v>
      </c>
      <c r="BG34" s="15">
        <f>[3]Лист2!$AD185</f>
        <v>0</v>
      </c>
      <c r="BH34" s="14">
        <f>[3]Лист2!$AD31</f>
        <v>0</v>
      </c>
      <c r="BI34" s="14">
        <f t="shared" si="81"/>
        <v>2115517.81</v>
      </c>
      <c r="BJ34" s="14">
        <f t="shared" si="82"/>
        <v>1484053.71</v>
      </c>
      <c r="BK34" s="15">
        <f>[3]Лист2!$AG185</f>
        <v>801</v>
      </c>
      <c r="BL34" s="14">
        <f>[3]Лист2!$AG31</f>
        <v>269714.83</v>
      </c>
      <c r="BM34" s="15">
        <f>[3]Лист2!$AH185</f>
        <v>269</v>
      </c>
      <c r="BN34" s="14">
        <f>[3]Лист2!$AH31</f>
        <v>145550.13</v>
      </c>
      <c r="BO34" s="15">
        <f>[3]Лист2!$AI185</f>
        <v>856</v>
      </c>
      <c r="BP34" s="14">
        <f>[3]Лист2!$AI31</f>
        <v>1068788.75</v>
      </c>
      <c r="BQ34" s="15">
        <f>[3]Лист2!$AM185</f>
        <v>68</v>
      </c>
      <c r="BR34" s="14">
        <f>[3]Лист2!$AM31</f>
        <v>631464.1</v>
      </c>
      <c r="BS34" s="15">
        <f>[3]Лист2!$AJ185</f>
        <v>0</v>
      </c>
      <c r="BT34" s="20">
        <f>[3]Лист2!$AJ31</f>
        <v>0</v>
      </c>
      <c r="BU34" s="15">
        <f>[3]Лист2!$AK185</f>
        <v>0</v>
      </c>
      <c r="BV34" s="14">
        <f>[3]Лист2!$AK31</f>
        <v>0</v>
      </c>
      <c r="BW34" s="15">
        <f>[3]Лист2!$AL185</f>
        <v>0</v>
      </c>
      <c r="BX34" s="20">
        <f>[3]Лист2!$AL31</f>
        <v>0</v>
      </c>
      <c r="BY34" s="15">
        <f>[3]Лист2!$AN185</f>
        <v>0</v>
      </c>
      <c r="BZ34" s="14">
        <f>[3]Лист2!$AN31</f>
        <v>0</v>
      </c>
      <c r="CA34" s="14">
        <f t="shared" si="83"/>
        <v>2106231.5699999998</v>
      </c>
      <c r="CB34" s="14">
        <f t="shared" si="84"/>
        <v>1484053.7</v>
      </c>
      <c r="CC34" s="15">
        <f>[3]Лист2!$AQ185</f>
        <v>800</v>
      </c>
      <c r="CD34" s="14">
        <f>[3]Лист2!$AQ31</f>
        <v>269714.82</v>
      </c>
      <c r="CE34" s="15">
        <f>[3]Лист2!$AR185</f>
        <v>269</v>
      </c>
      <c r="CF34" s="14">
        <f>[3]Лист2!$AR31</f>
        <v>145550.13</v>
      </c>
      <c r="CG34" s="15">
        <f>[3]Лист2!$AS185</f>
        <v>857</v>
      </c>
      <c r="CH34" s="14">
        <f>[3]Лист2!$AS31</f>
        <v>1068788.75</v>
      </c>
      <c r="CI34" s="15">
        <f>[3]Лист2!$AW185</f>
        <v>67</v>
      </c>
      <c r="CJ34" s="14">
        <f>[3]Лист2!$AW31</f>
        <v>622177.87</v>
      </c>
      <c r="CK34" s="15">
        <f>[3]Лист2!$AT185</f>
        <v>0</v>
      </c>
      <c r="CL34" s="20">
        <f>[3]Лист2!$AT31</f>
        <v>0</v>
      </c>
      <c r="CM34" s="15">
        <f>[3]Лист2!$AU185</f>
        <v>0</v>
      </c>
      <c r="CN34" s="14">
        <f>[3]Лист2!$AU31</f>
        <v>0</v>
      </c>
      <c r="CO34" s="15">
        <f>[3]Лист2!$AV185</f>
        <v>0</v>
      </c>
      <c r="CP34" s="20">
        <f>[3]Лист2!$AV31</f>
        <v>0</v>
      </c>
      <c r="CQ34" s="15">
        <f>[3]Лист2!$AX185</f>
        <v>0</v>
      </c>
      <c r="CR34" s="14">
        <f>[3]Лист2!$AX31</f>
        <v>0</v>
      </c>
    </row>
    <row r="35" spans="1:96" s="19" customFormat="1" ht="15" customHeight="1" x14ac:dyDescent="0.25">
      <c r="A35" s="29" t="s">
        <v>193</v>
      </c>
      <c r="B35" s="31" t="s">
        <v>13</v>
      </c>
      <c r="C35" s="16">
        <v>330114</v>
      </c>
      <c r="D35" s="17" t="s">
        <v>124</v>
      </c>
      <c r="E35" s="17" t="s">
        <v>128</v>
      </c>
      <c r="F35" s="18" t="s">
        <v>125</v>
      </c>
      <c r="G35" s="14">
        <f t="shared" si="74"/>
        <v>63895378.960000001</v>
      </c>
      <c r="H35" s="14">
        <f t="shared" si="75"/>
        <v>0</v>
      </c>
      <c r="I35" s="15">
        <f t="shared" si="76"/>
        <v>0</v>
      </c>
      <c r="J35" s="14">
        <f t="shared" si="76"/>
        <v>0</v>
      </c>
      <c r="K35" s="15">
        <f t="shared" si="76"/>
        <v>0</v>
      </c>
      <c r="L35" s="14">
        <f t="shared" si="76"/>
        <v>0</v>
      </c>
      <c r="M35" s="15">
        <f t="shared" si="76"/>
        <v>0</v>
      </c>
      <c r="N35" s="14">
        <f t="shared" si="76"/>
        <v>0</v>
      </c>
      <c r="O35" s="15">
        <f t="shared" si="76"/>
        <v>0</v>
      </c>
      <c r="P35" s="14">
        <f t="shared" si="76"/>
        <v>0</v>
      </c>
      <c r="Q35" s="15">
        <f t="shared" si="76"/>
        <v>0</v>
      </c>
      <c r="R35" s="14">
        <f t="shared" si="76"/>
        <v>0</v>
      </c>
      <c r="S35" s="15">
        <f t="shared" si="76"/>
        <v>0</v>
      </c>
      <c r="T35" s="14">
        <f t="shared" si="76"/>
        <v>0</v>
      </c>
      <c r="U35" s="15">
        <f t="shared" si="76"/>
        <v>0</v>
      </c>
      <c r="V35" s="14">
        <f t="shared" si="76"/>
        <v>0</v>
      </c>
      <c r="W35" s="15">
        <f t="shared" si="76"/>
        <v>40730</v>
      </c>
      <c r="X35" s="14">
        <f t="shared" si="76"/>
        <v>63895378.960000001</v>
      </c>
      <c r="Y35" s="14">
        <f t="shared" si="77"/>
        <v>15582712.960000001</v>
      </c>
      <c r="Z35" s="14">
        <f t="shared" si="78"/>
        <v>0</v>
      </c>
      <c r="AA35" s="15">
        <f>[3]Лист2!$M186</f>
        <v>0</v>
      </c>
      <c r="AB35" s="14">
        <f>[3]Лист2!M32</f>
        <v>0</v>
      </c>
      <c r="AC35" s="15">
        <f>[3]Лист2!N186</f>
        <v>0</v>
      </c>
      <c r="AD35" s="14">
        <f>[3]Лист2!$N32</f>
        <v>0</v>
      </c>
      <c r="AE35" s="15">
        <f>[3]Лист2!$O186</f>
        <v>0</v>
      </c>
      <c r="AF35" s="14">
        <f>[3]Лист2!$O32</f>
        <v>0</v>
      </c>
      <c r="AG35" s="15">
        <f>[3]Лист2!$S186</f>
        <v>0</v>
      </c>
      <c r="AH35" s="14">
        <f>[3]Лист2!$S32</f>
        <v>0</v>
      </c>
      <c r="AI35" s="15">
        <f>[3]Лист2!$P186</f>
        <v>0</v>
      </c>
      <c r="AJ35" s="20">
        <f>[3]Лист2!$P32</f>
        <v>0</v>
      </c>
      <c r="AK35" s="15">
        <f>[3]Лист2!$Q186</f>
        <v>0</v>
      </c>
      <c r="AL35" s="14">
        <f>[3]Лист2!$Q32</f>
        <v>0</v>
      </c>
      <c r="AM35" s="15">
        <f>[3]Лист2!$R186</f>
        <v>0</v>
      </c>
      <c r="AN35" s="20">
        <f>[3]Лист2!$R32</f>
        <v>0</v>
      </c>
      <c r="AO35" s="15">
        <f>[3]Лист2!$T186</f>
        <v>5707</v>
      </c>
      <c r="AP35" s="14">
        <f>[3]Лист2!$T32</f>
        <v>15582712.960000001</v>
      </c>
      <c r="AQ35" s="14">
        <f t="shared" si="79"/>
        <v>16152742</v>
      </c>
      <c r="AR35" s="14">
        <f t="shared" si="80"/>
        <v>0</v>
      </c>
      <c r="AS35" s="15">
        <f>[3]Лист2!$W186</f>
        <v>0</v>
      </c>
      <c r="AT35" s="14">
        <f>[3]Лист2!$W32</f>
        <v>0</v>
      </c>
      <c r="AU35" s="15">
        <f>[3]Лист2!$X186</f>
        <v>0</v>
      </c>
      <c r="AV35" s="14">
        <f>[3]Лист2!$X32</f>
        <v>0</v>
      </c>
      <c r="AW35" s="15">
        <f>[3]Лист2!$Y186</f>
        <v>0</v>
      </c>
      <c r="AX35" s="14">
        <f>[3]Лист2!$Y32</f>
        <v>0</v>
      </c>
      <c r="AY35" s="15">
        <f>[3]Лист2!$AC186</f>
        <v>0</v>
      </c>
      <c r="AZ35" s="14">
        <f>[3]Лист2!$AC32</f>
        <v>0</v>
      </c>
      <c r="BA35" s="15">
        <f>[3]Лист2!$Z186</f>
        <v>0</v>
      </c>
      <c r="BB35" s="20">
        <f>[3]Лист2!$Z32</f>
        <v>0</v>
      </c>
      <c r="BC35" s="15">
        <f>[3]Лист2!$AA186</f>
        <v>0</v>
      </c>
      <c r="BD35" s="14">
        <f>[3]Лист2!$AA32</f>
        <v>0</v>
      </c>
      <c r="BE35" s="15">
        <f>[3]Лист2!$AB186</f>
        <v>0</v>
      </c>
      <c r="BF35" s="20">
        <f>[3]Лист2!$AB32</f>
        <v>0</v>
      </c>
      <c r="BG35" s="15">
        <f>[3]Лист2!$AD186</f>
        <v>7000</v>
      </c>
      <c r="BH35" s="14">
        <f>[3]Лист2!$AD32</f>
        <v>16152742</v>
      </c>
      <c r="BI35" s="14">
        <f t="shared" si="81"/>
        <v>16104222</v>
      </c>
      <c r="BJ35" s="14">
        <f t="shared" si="82"/>
        <v>0</v>
      </c>
      <c r="BK35" s="15">
        <f>[3]Лист2!$AG186</f>
        <v>0</v>
      </c>
      <c r="BL35" s="14">
        <f>[3]Лист2!$AG32</f>
        <v>0</v>
      </c>
      <c r="BM35" s="15">
        <f>[3]Лист2!$AH186</f>
        <v>0</v>
      </c>
      <c r="BN35" s="14">
        <f>[3]Лист2!$AH32</f>
        <v>0</v>
      </c>
      <c r="BO35" s="15">
        <f>[3]Лист2!$AI186</f>
        <v>0</v>
      </c>
      <c r="BP35" s="14">
        <f>[3]Лист2!$AI32</f>
        <v>0</v>
      </c>
      <c r="BQ35" s="15">
        <f>[3]Лист2!$AM186</f>
        <v>0</v>
      </c>
      <c r="BR35" s="14">
        <f>[3]Лист2!$AM32</f>
        <v>0</v>
      </c>
      <c r="BS35" s="15">
        <f>[3]Лист2!$AJ186</f>
        <v>0</v>
      </c>
      <c r="BT35" s="20">
        <f>[3]Лист2!$AJ32</f>
        <v>0</v>
      </c>
      <c r="BU35" s="15">
        <f>[3]Лист2!$AK186</f>
        <v>0</v>
      </c>
      <c r="BV35" s="14">
        <f>[3]Лист2!$AK32</f>
        <v>0</v>
      </c>
      <c r="BW35" s="15">
        <f>[3]Лист2!$AL186</f>
        <v>0</v>
      </c>
      <c r="BX35" s="20">
        <f>[3]Лист2!$AL32</f>
        <v>0</v>
      </c>
      <c r="BY35" s="15">
        <f>[3]Лист2!$AN186</f>
        <v>8000</v>
      </c>
      <c r="BZ35" s="14">
        <f>[3]Лист2!$AN32</f>
        <v>16104222</v>
      </c>
      <c r="CA35" s="14">
        <f t="shared" si="83"/>
        <v>16055702</v>
      </c>
      <c r="CB35" s="14">
        <f t="shared" si="84"/>
        <v>0</v>
      </c>
      <c r="CC35" s="15">
        <f>[3]Лист2!$AQ186</f>
        <v>0</v>
      </c>
      <c r="CD35" s="14">
        <f>[3]Лист2!$AQ32</f>
        <v>0</v>
      </c>
      <c r="CE35" s="15">
        <f>[3]Лист2!$AR186</f>
        <v>0</v>
      </c>
      <c r="CF35" s="14">
        <f>[3]Лист2!$AR32</f>
        <v>0</v>
      </c>
      <c r="CG35" s="15">
        <f>[3]Лист2!$AS186</f>
        <v>0</v>
      </c>
      <c r="CH35" s="14">
        <f>[3]Лист2!$AS32</f>
        <v>0</v>
      </c>
      <c r="CI35" s="15">
        <f>[3]Лист2!$AW186</f>
        <v>0</v>
      </c>
      <c r="CJ35" s="14">
        <f>[3]Лист2!$AW32</f>
        <v>0</v>
      </c>
      <c r="CK35" s="15">
        <f>[3]Лист2!$AT186</f>
        <v>0</v>
      </c>
      <c r="CL35" s="20">
        <f>[3]Лист2!$AT32</f>
        <v>0</v>
      </c>
      <c r="CM35" s="15">
        <f>[3]Лист2!$AU186</f>
        <v>0</v>
      </c>
      <c r="CN35" s="14">
        <f>[3]Лист2!$AU32</f>
        <v>0</v>
      </c>
      <c r="CO35" s="15">
        <f>[3]Лист2!$AV186</f>
        <v>0</v>
      </c>
      <c r="CP35" s="20">
        <f>[3]Лист2!$AV32</f>
        <v>0</v>
      </c>
      <c r="CQ35" s="15">
        <f>[3]Лист2!$AX186</f>
        <v>20023</v>
      </c>
      <c r="CR35" s="14">
        <f>[3]Лист2!$AX32</f>
        <v>16055702</v>
      </c>
    </row>
    <row r="36" spans="1:96" s="19" customFormat="1" ht="15" customHeight="1" x14ac:dyDescent="0.25">
      <c r="A36" s="29" t="s">
        <v>194</v>
      </c>
      <c r="B36" s="31" t="s">
        <v>14</v>
      </c>
      <c r="C36" s="16">
        <v>330337</v>
      </c>
      <c r="D36" s="17" t="s">
        <v>124</v>
      </c>
      <c r="E36" s="17" t="s">
        <v>129</v>
      </c>
      <c r="F36" s="18" t="s">
        <v>125</v>
      </c>
      <c r="G36" s="14">
        <f t="shared" si="74"/>
        <v>1598762.64</v>
      </c>
      <c r="H36" s="14">
        <f t="shared" si="75"/>
        <v>1598762.64</v>
      </c>
      <c r="I36" s="15">
        <f t="shared" si="76"/>
        <v>1295</v>
      </c>
      <c r="J36" s="14">
        <f t="shared" si="76"/>
        <v>283414.15999999997</v>
      </c>
      <c r="K36" s="15">
        <f t="shared" si="76"/>
        <v>8</v>
      </c>
      <c r="L36" s="14">
        <f t="shared" si="76"/>
        <v>5109.83</v>
      </c>
      <c r="M36" s="15">
        <f t="shared" si="76"/>
        <v>1334</v>
      </c>
      <c r="N36" s="14">
        <f t="shared" si="76"/>
        <v>1310238.6499999999</v>
      </c>
      <c r="O36" s="15">
        <f t="shared" si="76"/>
        <v>0</v>
      </c>
      <c r="P36" s="14">
        <f t="shared" si="76"/>
        <v>0</v>
      </c>
      <c r="Q36" s="15">
        <f t="shared" si="76"/>
        <v>0</v>
      </c>
      <c r="R36" s="14">
        <f t="shared" si="76"/>
        <v>0</v>
      </c>
      <c r="S36" s="15">
        <f t="shared" si="76"/>
        <v>0</v>
      </c>
      <c r="T36" s="14">
        <f t="shared" si="76"/>
        <v>0</v>
      </c>
      <c r="U36" s="15">
        <f t="shared" si="76"/>
        <v>0</v>
      </c>
      <c r="V36" s="14">
        <f t="shared" si="76"/>
        <v>0</v>
      </c>
      <c r="W36" s="15">
        <f t="shared" si="76"/>
        <v>0</v>
      </c>
      <c r="X36" s="14">
        <f t="shared" si="76"/>
        <v>0</v>
      </c>
      <c r="Y36" s="14">
        <f t="shared" si="77"/>
        <v>291839.7</v>
      </c>
      <c r="Z36" s="14">
        <f t="shared" si="78"/>
        <v>291839.7</v>
      </c>
      <c r="AA36" s="15">
        <f>[3]Лист2!$M187</f>
        <v>290</v>
      </c>
      <c r="AB36" s="14">
        <f>[3]Лист2!M33</f>
        <v>57432.55</v>
      </c>
      <c r="AC36" s="15">
        <f>[3]Лист2!N187</f>
        <v>1</v>
      </c>
      <c r="AD36" s="14">
        <f>[3]Лист2!$N33</f>
        <v>638.73</v>
      </c>
      <c r="AE36" s="15">
        <f>[3]Лист2!$O187</f>
        <v>242</v>
      </c>
      <c r="AF36" s="14">
        <f>[3]Лист2!$O33</f>
        <v>233768.42</v>
      </c>
      <c r="AG36" s="15">
        <f>[3]Лист2!$S187</f>
        <v>0</v>
      </c>
      <c r="AH36" s="14">
        <f>[3]Лист2!$S33</f>
        <v>0</v>
      </c>
      <c r="AI36" s="15">
        <f>[3]Лист2!$P187</f>
        <v>0</v>
      </c>
      <c r="AJ36" s="20">
        <f>[3]Лист2!$P33</f>
        <v>0</v>
      </c>
      <c r="AK36" s="15">
        <f>[3]Лист2!$Q187</f>
        <v>0</v>
      </c>
      <c r="AL36" s="14">
        <f>[3]Лист2!$Q33</f>
        <v>0</v>
      </c>
      <c r="AM36" s="15">
        <f>[3]Лист2!$R187</f>
        <v>0</v>
      </c>
      <c r="AN36" s="20">
        <f>[3]Лист2!$R33</f>
        <v>0</v>
      </c>
      <c r="AO36" s="15">
        <f>[3]Лист2!$T187</f>
        <v>0</v>
      </c>
      <c r="AP36" s="14">
        <f>[3]Лист2!$T33</f>
        <v>0</v>
      </c>
      <c r="AQ36" s="14">
        <f t="shared" si="79"/>
        <v>507493.33</v>
      </c>
      <c r="AR36" s="14">
        <f t="shared" si="80"/>
        <v>507493.33</v>
      </c>
      <c r="AS36" s="15">
        <f>[3]Лист2!$W187</f>
        <v>358</v>
      </c>
      <c r="AT36" s="14">
        <f>[3]Лист2!$W33</f>
        <v>84122.6</v>
      </c>
      <c r="AU36" s="15">
        <f>[3]Лист2!$X187</f>
        <v>3</v>
      </c>
      <c r="AV36" s="14">
        <f>[3]Лист2!$X33</f>
        <v>1756.5</v>
      </c>
      <c r="AW36" s="15">
        <f>[3]Лист2!$Y187</f>
        <v>426</v>
      </c>
      <c r="AX36" s="14">
        <f>[3]Лист2!$Y33</f>
        <v>421614.23</v>
      </c>
      <c r="AY36" s="15">
        <f>[3]Лист2!$AC187</f>
        <v>0</v>
      </c>
      <c r="AZ36" s="14">
        <f>[3]Лист2!$AC33</f>
        <v>0</v>
      </c>
      <c r="BA36" s="15">
        <f>[3]Лист2!$Z187</f>
        <v>0</v>
      </c>
      <c r="BB36" s="20">
        <f>[3]Лист2!$Z33</f>
        <v>0</v>
      </c>
      <c r="BC36" s="15">
        <f>[3]Лист2!$AA187</f>
        <v>0</v>
      </c>
      <c r="BD36" s="14">
        <f>[3]Лист2!$AA33</f>
        <v>0</v>
      </c>
      <c r="BE36" s="15">
        <f>[3]Лист2!$AB187</f>
        <v>0</v>
      </c>
      <c r="BF36" s="20">
        <f>[3]Лист2!$AB33</f>
        <v>0</v>
      </c>
      <c r="BG36" s="15">
        <f>[3]Лист2!$AD187</f>
        <v>0</v>
      </c>
      <c r="BH36" s="14">
        <f>[3]Лист2!$AD33</f>
        <v>0</v>
      </c>
      <c r="BI36" s="14">
        <f t="shared" si="81"/>
        <v>399712.55</v>
      </c>
      <c r="BJ36" s="14">
        <f t="shared" si="82"/>
        <v>399712.55</v>
      </c>
      <c r="BK36" s="15">
        <f>[3]Лист2!$AG187</f>
        <v>323</v>
      </c>
      <c r="BL36" s="14">
        <f>[3]Лист2!$AG33</f>
        <v>70931.960000000006</v>
      </c>
      <c r="BM36" s="15">
        <f>[3]Лист2!$AH187</f>
        <v>2</v>
      </c>
      <c r="BN36" s="14">
        <f>[3]Лист2!$AH33</f>
        <v>1437.14</v>
      </c>
      <c r="BO36" s="15">
        <f>[3]Лист2!$AI187</f>
        <v>333</v>
      </c>
      <c r="BP36" s="14">
        <f>[3]Лист2!$AI33</f>
        <v>327343.45</v>
      </c>
      <c r="BQ36" s="15">
        <f>[3]Лист2!$AM187</f>
        <v>0</v>
      </c>
      <c r="BR36" s="14">
        <f>[3]Лист2!$AM33</f>
        <v>0</v>
      </c>
      <c r="BS36" s="15">
        <f>[3]Лист2!$AJ187</f>
        <v>0</v>
      </c>
      <c r="BT36" s="20">
        <f>[3]Лист2!$AJ33</f>
        <v>0</v>
      </c>
      <c r="BU36" s="15">
        <f>[3]Лист2!$AK187</f>
        <v>0</v>
      </c>
      <c r="BV36" s="14">
        <f>[3]Лист2!$AK33</f>
        <v>0</v>
      </c>
      <c r="BW36" s="15">
        <f>[3]Лист2!$AL187</f>
        <v>0</v>
      </c>
      <c r="BX36" s="20">
        <f>[3]Лист2!$AL33</f>
        <v>0</v>
      </c>
      <c r="BY36" s="15">
        <f>[3]Лист2!$AN187</f>
        <v>0</v>
      </c>
      <c r="BZ36" s="14">
        <f>[3]Лист2!$AN33</f>
        <v>0</v>
      </c>
      <c r="CA36" s="14">
        <f t="shared" si="83"/>
        <v>399717.06</v>
      </c>
      <c r="CB36" s="14">
        <f t="shared" si="84"/>
        <v>399717.06</v>
      </c>
      <c r="CC36" s="15">
        <f>[3]Лист2!$AQ187</f>
        <v>324</v>
      </c>
      <c r="CD36" s="14">
        <f>[3]Лист2!$AQ33</f>
        <v>70927.05</v>
      </c>
      <c r="CE36" s="15">
        <f>[3]Лист2!$AR187</f>
        <v>2</v>
      </c>
      <c r="CF36" s="14">
        <f>[3]Лист2!$AR33</f>
        <v>1277.46</v>
      </c>
      <c r="CG36" s="15">
        <f>[3]Лист2!$AS187</f>
        <v>333</v>
      </c>
      <c r="CH36" s="14">
        <f>[3]Лист2!$AS33</f>
        <v>327512.55</v>
      </c>
      <c r="CI36" s="15">
        <f>[3]Лист2!$AW187</f>
        <v>0</v>
      </c>
      <c r="CJ36" s="14">
        <f>[3]Лист2!$AW33</f>
        <v>0</v>
      </c>
      <c r="CK36" s="15">
        <f>[3]Лист2!$AT187</f>
        <v>0</v>
      </c>
      <c r="CL36" s="20">
        <f>[3]Лист2!$AT33</f>
        <v>0</v>
      </c>
      <c r="CM36" s="15">
        <f>[3]Лист2!$AU187</f>
        <v>0</v>
      </c>
      <c r="CN36" s="14">
        <f>[3]Лист2!$AU33</f>
        <v>0</v>
      </c>
      <c r="CO36" s="15">
        <f>[3]Лист2!$AV187</f>
        <v>0</v>
      </c>
      <c r="CP36" s="20">
        <f>[3]Лист2!$AV33</f>
        <v>0</v>
      </c>
      <c r="CQ36" s="15">
        <f>[3]Лист2!$AX187</f>
        <v>0</v>
      </c>
      <c r="CR36" s="14">
        <f>[3]Лист2!$AX33</f>
        <v>0</v>
      </c>
    </row>
    <row r="37" spans="1:96" s="19" customFormat="1" ht="15" customHeight="1" x14ac:dyDescent="0.25">
      <c r="A37" s="29" t="s">
        <v>195</v>
      </c>
      <c r="B37" s="31" t="s">
        <v>15</v>
      </c>
      <c r="C37" s="16">
        <v>330398</v>
      </c>
      <c r="D37" s="17" t="s">
        <v>124</v>
      </c>
      <c r="E37" s="17" t="s">
        <v>129</v>
      </c>
      <c r="F37" s="18" t="s">
        <v>125</v>
      </c>
      <c r="G37" s="14">
        <f t="shared" si="74"/>
        <v>8864280.1400000006</v>
      </c>
      <c r="H37" s="14">
        <f t="shared" si="75"/>
        <v>379405.62</v>
      </c>
      <c r="I37" s="15">
        <f t="shared" si="76"/>
        <v>0</v>
      </c>
      <c r="J37" s="14">
        <f t="shared" si="76"/>
        <v>0</v>
      </c>
      <c r="K37" s="15">
        <f t="shared" si="76"/>
        <v>594</v>
      </c>
      <c r="L37" s="14">
        <f t="shared" si="76"/>
        <v>379405.62</v>
      </c>
      <c r="M37" s="15">
        <f t="shared" si="76"/>
        <v>0</v>
      </c>
      <c r="N37" s="14">
        <f t="shared" si="76"/>
        <v>0</v>
      </c>
      <c r="O37" s="15">
        <f t="shared" si="76"/>
        <v>128</v>
      </c>
      <c r="P37" s="14">
        <f t="shared" si="76"/>
        <v>5177746.21</v>
      </c>
      <c r="Q37" s="15">
        <f t="shared" si="76"/>
        <v>52</v>
      </c>
      <c r="R37" s="14">
        <f t="shared" si="76"/>
        <v>3307128.31</v>
      </c>
      <c r="S37" s="15">
        <f t="shared" si="76"/>
        <v>0</v>
      </c>
      <c r="T37" s="14">
        <f t="shared" si="76"/>
        <v>0</v>
      </c>
      <c r="U37" s="15">
        <f t="shared" si="76"/>
        <v>48</v>
      </c>
      <c r="V37" s="14">
        <f t="shared" si="76"/>
        <v>3061880.25</v>
      </c>
      <c r="W37" s="15">
        <f t="shared" si="76"/>
        <v>0</v>
      </c>
      <c r="X37" s="14">
        <f t="shared" si="76"/>
        <v>0</v>
      </c>
      <c r="Y37" s="14">
        <f t="shared" si="77"/>
        <v>2659284.04</v>
      </c>
      <c r="Z37" s="14">
        <f t="shared" si="78"/>
        <v>113821.69</v>
      </c>
      <c r="AA37" s="15">
        <f>[3]Лист2!$M188</f>
        <v>0</v>
      </c>
      <c r="AB37" s="14">
        <f>[3]Лист2!M34</f>
        <v>0</v>
      </c>
      <c r="AC37" s="15">
        <f>[3]Лист2!N188</f>
        <v>149</v>
      </c>
      <c r="AD37" s="14">
        <f>[3]Лист2!$N34</f>
        <v>113821.69</v>
      </c>
      <c r="AE37" s="15">
        <f>[3]Лист2!$O188</f>
        <v>0</v>
      </c>
      <c r="AF37" s="14">
        <f>[3]Лист2!$O34</f>
        <v>0</v>
      </c>
      <c r="AG37" s="15">
        <f>[3]Лист2!$S188</f>
        <v>38</v>
      </c>
      <c r="AH37" s="14">
        <f>[3]Лист2!$S34</f>
        <v>1553323.86</v>
      </c>
      <c r="AI37" s="15">
        <f>[3]Лист2!$P188</f>
        <v>16</v>
      </c>
      <c r="AJ37" s="20">
        <f>[3]Лист2!$P34</f>
        <v>992138.49</v>
      </c>
      <c r="AK37" s="15">
        <f>[3]Лист2!$Q188</f>
        <v>0</v>
      </c>
      <c r="AL37" s="14">
        <f>[3]Лист2!$Q34</f>
        <v>0</v>
      </c>
      <c r="AM37" s="15">
        <f>[3]Лист2!$R188</f>
        <v>14</v>
      </c>
      <c r="AN37" s="20">
        <f>[3]Лист2!$R34</f>
        <v>918564.08</v>
      </c>
      <c r="AO37" s="15">
        <f>[3]Лист2!$T188</f>
        <v>0</v>
      </c>
      <c r="AP37" s="14">
        <f>[3]Лист2!$T34</f>
        <v>0</v>
      </c>
      <c r="AQ37" s="14">
        <f t="shared" si="79"/>
        <v>1772856.02</v>
      </c>
      <c r="AR37" s="14">
        <f t="shared" si="80"/>
        <v>75881.119999999995</v>
      </c>
      <c r="AS37" s="15">
        <f>[3]Лист2!$W188</f>
        <v>0</v>
      </c>
      <c r="AT37" s="14">
        <f>[3]Лист2!$W34</f>
        <v>0</v>
      </c>
      <c r="AU37" s="15">
        <f>[3]Лист2!$X188</f>
        <v>149</v>
      </c>
      <c r="AV37" s="14">
        <f>[3]Лист2!$X34</f>
        <v>75881.119999999995</v>
      </c>
      <c r="AW37" s="15">
        <f>[3]Лист2!$Y188</f>
        <v>0</v>
      </c>
      <c r="AX37" s="14">
        <f>[3]Лист2!$Y34</f>
        <v>0</v>
      </c>
      <c r="AY37" s="15">
        <f>[3]Лист2!$AC188</f>
        <v>26</v>
      </c>
      <c r="AZ37" s="14">
        <f>[3]Лист2!$AC34</f>
        <v>1035549.24</v>
      </c>
      <c r="BA37" s="15">
        <f>[3]Лист2!$Z188</f>
        <v>10</v>
      </c>
      <c r="BB37" s="20">
        <f>[3]Лист2!$Z34</f>
        <v>661425.66</v>
      </c>
      <c r="BC37" s="15">
        <f>[3]Лист2!$AA188</f>
        <v>0</v>
      </c>
      <c r="BD37" s="14">
        <f>[3]Лист2!$AA34</f>
        <v>0</v>
      </c>
      <c r="BE37" s="15">
        <f>[3]Лист2!$AB188</f>
        <v>10</v>
      </c>
      <c r="BF37" s="20">
        <f>[3]Лист2!$AB34</f>
        <v>612376.05000000005</v>
      </c>
      <c r="BG37" s="15">
        <f>[3]Лист2!$AD188</f>
        <v>0</v>
      </c>
      <c r="BH37" s="14">
        <f>[3]Лист2!$AD34</f>
        <v>0</v>
      </c>
      <c r="BI37" s="14">
        <f t="shared" si="81"/>
        <v>1772856.02</v>
      </c>
      <c r="BJ37" s="14">
        <f t="shared" si="82"/>
        <v>75881.119999999995</v>
      </c>
      <c r="BK37" s="15">
        <f>[3]Лист2!$AG188</f>
        <v>0</v>
      </c>
      <c r="BL37" s="14">
        <f>[3]Лист2!$AG34</f>
        <v>0</v>
      </c>
      <c r="BM37" s="15">
        <f>[3]Лист2!$AH188</f>
        <v>149</v>
      </c>
      <c r="BN37" s="14">
        <f>[3]Лист2!$AH34</f>
        <v>75881.119999999995</v>
      </c>
      <c r="BO37" s="15">
        <f>[3]Лист2!$AI188</f>
        <v>0</v>
      </c>
      <c r="BP37" s="14">
        <f>[3]Лист2!$AI34</f>
        <v>0</v>
      </c>
      <c r="BQ37" s="15">
        <f>[3]Лист2!$AM188</f>
        <v>26</v>
      </c>
      <c r="BR37" s="14">
        <f>[3]Лист2!$AM34</f>
        <v>1035549.24</v>
      </c>
      <c r="BS37" s="15">
        <f>[3]Лист2!$AJ188</f>
        <v>10</v>
      </c>
      <c r="BT37" s="20">
        <f>[3]Лист2!$AJ34</f>
        <v>661425.66</v>
      </c>
      <c r="BU37" s="15">
        <f>[3]Лист2!$AK188</f>
        <v>0</v>
      </c>
      <c r="BV37" s="14">
        <f>[3]Лист2!$AK34</f>
        <v>0</v>
      </c>
      <c r="BW37" s="15">
        <f>[3]Лист2!$AL188</f>
        <v>10</v>
      </c>
      <c r="BX37" s="20">
        <f>[3]Лист2!$AL34</f>
        <v>612376.05000000005</v>
      </c>
      <c r="BY37" s="15">
        <f>[3]Лист2!$AN188</f>
        <v>0</v>
      </c>
      <c r="BZ37" s="14">
        <f>[3]Лист2!$AN34</f>
        <v>0</v>
      </c>
      <c r="CA37" s="14">
        <f t="shared" si="83"/>
        <v>2659284.06</v>
      </c>
      <c r="CB37" s="14">
        <f t="shared" si="84"/>
        <v>113821.69</v>
      </c>
      <c r="CC37" s="15">
        <f>[3]Лист2!$AQ188</f>
        <v>0</v>
      </c>
      <c r="CD37" s="14">
        <f>[3]Лист2!$AQ34</f>
        <v>0</v>
      </c>
      <c r="CE37" s="15">
        <f>[3]Лист2!$AR188</f>
        <v>147</v>
      </c>
      <c r="CF37" s="14">
        <f>[3]Лист2!$AR34</f>
        <v>113821.69</v>
      </c>
      <c r="CG37" s="15">
        <f>[3]Лист2!$AS188</f>
        <v>0</v>
      </c>
      <c r="CH37" s="14">
        <f>[3]Лист2!$AS34</f>
        <v>0</v>
      </c>
      <c r="CI37" s="15">
        <f>[3]Лист2!$AW188</f>
        <v>38</v>
      </c>
      <c r="CJ37" s="14">
        <f>[3]Лист2!$AW34</f>
        <v>1553323.87</v>
      </c>
      <c r="CK37" s="15">
        <f>[3]Лист2!$AT188</f>
        <v>16</v>
      </c>
      <c r="CL37" s="20">
        <f>[3]Лист2!$AT34</f>
        <v>992138.5</v>
      </c>
      <c r="CM37" s="15">
        <f>[3]Лист2!$AU188</f>
        <v>0</v>
      </c>
      <c r="CN37" s="14">
        <f>[3]Лист2!$AU34</f>
        <v>0</v>
      </c>
      <c r="CO37" s="15">
        <f>[3]Лист2!$AV188</f>
        <v>14</v>
      </c>
      <c r="CP37" s="20">
        <f>[3]Лист2!$AV34</f>
        <v>918564.07</v>
      </c>
      <c r="CQ37" s="15">
        <f>[3]Лист2!$AX188</f>
        <v>0</v>
      </c>
      <c r="CR37" s="14">
        <f>[3]Лист2!$AX34</f>
        <v>0</v>
      </c>
    </row>
    <row r="38" spans="1:96" s="19" customFormat="1" ht="15" customHeight="1" x14ac:dyDescent="0.25">
      <c r="A38" s="29" t="s">
        <v>196</v>
      </c>
      <c r="B38" s="31" t="s">
        <v>110</v>
      </c>
      <c r="C38" s="16">
        <v>330364</v>
      </c>
      <c r="D38" s="17" t="s">
        <v>124</v>
      </c>
      <c r="E38" s="17" t="s">
        <v>129</v>
      </c>
      <c r="F38" s="18" t="s">
        <v>125</v>
      </c>
      <c r="G38" s="14">
        <f t="shared" si="74"/>
        <v>6260683.8899999997</v>
      </c>
      <c r="H38" s="14">
        <f t="shared" si="75"/>
        <v>0</v>
      </c>
      <c r="I38" s="15">
        <f t="shared" si="76"/>
        <v>0</v>
      </c>
      <c r="J38" s="14">
        <f t="shared" si="76"/>
        <v>0</v>
      </c>
      <c r="K38" s="15">
        <f t="shared" si="76"/>
        <v>0</v>
      </c>
      <c r="L38" s="14">
        <f t="shared" si="76"/>
        <v>0</v>
      </c>
      <c r="M38" s="15">
        <f t="shared" si="76"/>
        <v>0</v>
      </c>
      <c r="N38" s="14">
        <f t="shared" si="76"/>
        <v>0</v>
      </c>
      <c r="O38" s="15">
        <f t="shared" si="76"/>
        <v>79</v>
      </c>
      <c r="P38" s="14">
        <f t="shared" si="76"/>
        <v>6260683.8899999997</v>
      </c>
      <c r="Q38" s="15">
        <f t="shared" si="76"/>
        <v>0</v>
      </c>
      <c r="R38" s="14">
        <f t="shared" si="76"/>
        <v>0</v>
      </c>
      <c r="S38" s="15">
        <f t="shared" si="76"/>
        <v>0</v>
      </c>
      <c r="T38" s="14">
        <f t="shared" si="76"/>
        <v>0</v>
      </c>
      <c r="U38" s="15">
        <f t="shared" si="76"/>
        <v>0</v>
      </c>
      <c r="V38" s="14">
        <f t="shared" si="76"/>
        <v>0</v>
      </c>
      <c r="W38" s="15">
        <f t="shared" si="76"/>
        <v>0</v>
      </c>
      <c r="X38" s="14">
        <f t="shared" si="76"/>
        <v>0</v>
      </c>
      <c r="Y38" s="14">
        <f t="shared" si="77"/>
        <v>1919375.45</v>
      </c>
      <c r="Z38" s="14">
        <f t="shared" si="78"/>
        <v>0</v>
      </c>
      <c r="AA38" s="15">
        <f>[3]Лист2!$M189</f>
        <v>0</v>
      </c>
      <c r="AB38" s="14">
        <f>[3]Лист2!M35</f>
        <v>0</v>
      </c>
      <c r="AC38" s="15">
        <f>[3]Лист2!N189</f>
        <v>0</v>
      </c>
      <c r="AD38" s="14">
        <f>[3]Лист2!$N35</f>
        <v>0</v>
      </c>
      <c r="AE38" s="15">
        <f>[3]Лист2!$O189</f>
        <v>0</v>
      </c>
      <c r="AF38" s="14">
        <f>[3]Лист2!$O35</f>
        <v>0</v>
      </c>
      <c r="AG38" s="15">
        <f>[3]Лист2!$S189</f>
        <v>24</v>
      </c>
      <c r="AH38" s="14">
        <f>[3]Лист2!$S35</f>
        <v>1919375.45</v>
      </c>
      <c r="AI38" s="15">
        <f>[3]Лист2!$P189</f>
        <v>0</v>
      </c>
      <c r="AJ38" s="20">
        <f>[3]Лист2!$P35</f>
        <v>0</v>
      </c>
      <c r="AK38" s="15">
        <f>[3]Лист2!$Q189</f>
        <v>0</v>
      </c>
      <c r="AL38" s="14">
        <f>[3]Лист2!$Q35</f>
        <v>0</v>
      </c>
      <c r="AM38" s="15">
        <f>[3]Лист2!$R189</f>
        <v>0</v>
      </c>
      <c r="AN38" s="20">
        <f>[3]Лист2!$R35</f>
        <v>0</v>
      </c>
      <c r="AO38" s="15">
        <f>[3]Лист2!$T189</f>
        <v>0</v>
      </c>
      <c r="AP38" s="14">
        <f>[3]Лист2!$T35</f>
        <v>0</v>
      </c>
      <c r="AQ38" s="14">
        <f t="shared" si="79"/>
        <v>1252145.22</v>
      </c>
      <c r="AR38" s="14">
        <f t="shared" si="80"/>
        <v>0</v>
      </c>
      <c r="AS38" s="15">
        <f>[3]Лист2!$W189</f>
        <v>0</v>
      </c>
      <c r="AT38" s="14">
        <f>[3]Лист2!$W35</f>
        <v>0</v>
      </c>
      <c r="AU38" s="15">
        <f>[3]Лист2!$X189</f>
        <v>0</v>
      </c>
      <c r="AV38" s="14">
        <f>[3]Лист2!$X35</f>
        <v>0</v>
      </c>
      <c r="AW38" s="15">
        <f>[3]Лист2!$Y189</f>
        <v>0</v>
      </c>
      <c r="AX38" s="14">
        <f>[3]Лист2!$Y35</f>
        <v>0</v>
      </c>
      <c r="AY38" s="15">
        <f>[3]Лист2!$AC189</f>
        <v>20</v>
      </c>
      <c r="AZ38" s="14">
        <f>[3]Лист2!$AC35</f>
        <v>1252145.22</v>
      </c>
      <c r="BA38" s="15">
        <f>[3]Лист2!$Z189</f>
        <v>0</v>
      </c>
      <c r="BB38" s="20">
        <f>[3]Лист2!$Z35</f>
        <v>0</v>
      </c>
      <c r="BC38" s="15">
        <f>[3]Лист2!$AA189</f>
        <v>0</v>
      </c>
      <c r="BD38" s="14">
        <f>[3]Лист2!$AA35</f>
        <v>0</v>
      </c>
      <c r="BE38" s="15">
        <f>[3]Лист2!$AB189</f>
        <v>0</v>
      </c>
      <c r="BF38" s="20">
        <f>[3]Лист2!$AB35</f>
        <v>0</v>
      </c>
      <c r="BG38" s="15">
        <f>[3]Лист2!$AD189</f>
        <v>0</v>
      </c>
      <c r="BH38" s="14">
        <f>[3]Лист2!$AD35</f>
        <v>0</v>
      </c>
      <c r="BI38" s="14">
        <f t="shared" si="81"/>
        <v>2789379.5</v>
      </c>
      <c r="BJ38" s="14">
        <f t="shared" si="82"/>
        <v>0</v>
      </c>
      <c r="BK38" s="15">
        <f>[3]Лист2!$AG189</f>
        <v>0</v>
      </c>
      <c r="BL38" s="14">
        <f>[3]Лист2!$AG35</f>
        <v>0</v>
      </c>
      <c r="BM38" s="15">
        <f>[3]Лист2!$AH189</f>
        <v>0</v>
      </c>
      <c r="BN38" s="14">
        <f>[3]Лист2!$AH35</f>
        <v>0</v>
      </c>
      <c r="BO38" s="15">
        <f>[3]Лист2!$AI189</f>
        <v>0</v>
      </c>
      <c r="BP38" s="14">
        <f>[3]Лист2!$AI35</f>
        <v>0</v>
      </c>
      <c r="BQ38" s="15">
        <f>[3]Лист2!$AM189</f>
        <v>22</v>
      </c>
      <c r="BR38" s="14">
        <f>[3]Лист2!$AM35</f>
        <v>2789379.5</v>
      </c>
      <c r="BS38" s="15">
        <f>[3]Лист2!$AJ189</f>
        <v>0</v>
      </c>
      <c r="BT38" s="20">
        <f>[3]Лист2!$AJ35</f>
        <v>0</v>
      </c>
      <c r="BU38" s="15">
        <f>[3]Лист2!$AK189</f>
        <v>0</v>
      </c>
      <c r="BV38" s="14">
        <f>[3]Лист2!$AK35</f>
        <v>0</v>
      </c>
      <c r="BW38" s="15">
        <f>[3]Лист2!$AL189</f>
        <v>0</v>
      </c>
      <c r="BX38" s="20">
        <f>[3]Лист2!$AL35</f>
        <v>0</v>
      </c>
      <c r="BY38" s="15">
        <f>[3]Лист2!$AN189</f>
        <v>0</v>
      </c>
      <c r="BZ38" s="14">
        <f>[3]Лист2!$AN35</f>
        <v>0</v>
      </c>
      <c r="CA38" s="14">
        <f t="shared" si="83"/>
        <v>299783.71999999997</v>
      </c>
      <c r="CB38" s="14">
        <f t="shared" si="84"/>
        <v>0</v>
      </c>
      <c r="CC38" s="15">
        <f>[3]Лист2!$AQ189</f>
        <v>0</v>
      </c>
      <c r="CD38" s="14">
        <f>[3]Лист2!$AQ35</f>
        <v>0</v>
      </c>
      <c r="CE38" s="15">
        <f>[3]Лист2!$AR189</f>
        <v>0</v>
      </c>
      <c r="CF38" s="14">
        <f>[3]Лист2!$AR35</f>
        <v>0</v>
      </c>
      <c r="CG38" s="15">
        <f>[3]Лист2!$AS189</f>
        <v>0</v>
      </c>
      <c r="CH38" s="14">
        <f>[3]Лист2!$AS35</f>
        <v>0</v>
      </c>
      <c r="CI38" s="15">
        <f>[3]Лист2!$AW189</f>
        <v>13</v>
      </c>
      <c r="CJ38" s="14">
        <f>[3]Лист2!$AW35</f>
        <v>299783.71999999997</v>
      </c>
      <c r="CK38" s="15">
        <f>[3]Лист2!$AT189</f>
        <v>0</v>
      </c>
      <c r="CL38" s="20">
        <f>[3]Лист2!$AT35</f>
        <v>0</v>
      </c>
      <c r="CM38" s="15">
        <f>[3]Лист2!$AU189</f>
        <v>0</v>
      </c>
      <c r="CN38" s="14">
        <f>[3]Лист2!$AU35</f>
        <v>0</v>
      </c>
      <c r="CO38" s="15">
        <f>[3]Лист2!$AV189</f>
        <v>0</v>
      </c>
      <c r="CP38" s="20">
        <f>[3]Лист2!$AV35</f>
        <v>0</v>
      </c>
      <c r="CQ38" s="15">
        <f>[3]Лист2!$AX189</f>
        <v>0</v>
      </c>
      <c r="CR38" s="14">
        <f>[3]Лист2!$AX35</f>
        <v>0</v>
      </c>
    </row>
    <row r="39" spans="1:96" s="19" customFormat="1" ht="15" customHeight="1" x14ac:dyDescent="0.25">
      <c r="A39" s="32">
        <v>29</v>
      </c>
      <c r="B39" s="31" t="s">
        <v>16</v>
      </c>
      <c r="C39" s="16">
        <v>330419</v>
      </c>
      <c r="D39" s="17" t="s">
        <v>124</v>
      </c>
      <c r="E39" s="17" t="s">
        <v>129</v>
      </c>
      <c r="F39" s="18" t="s">
        <v>125</v>
      </c>
      <c r="G39" s="14">
        <f t="shared" si="74"/>
        <v>4354472.26</v>
      </c>
      <c r="H39" s="14">
        <f t="shared" si="75"/>
        <v>0</v>
      </c>
      <c r="I39" s="15">
        <f t="shared" si="76"/>
        <v>0</v>
      </c>
      <c r="J39" s="14">
        <f t="shared" si="76"/>
        <v>0</v>
      </c>
      <c r="K39" s="15">
        <f t="shared" si="76"/>
        <v>0</v>
      </c>
      <c r="L39" s="14">
        <f t="shared" si="76"/>
        <v>0</v>
      </c>
      <c r="M39" s="15">
        <f t="shared" si="76"/>
        <v>0</v>
      </c>
      <c r="N39" s="14">
        <f t="shared" si="76"/>
        <v>0</v>
      </c>
      <c r="O39" s="15">
        <f t="shared" si="76"/>
        <v>56</v>
      </c>
      <c r="P39" s="14">
        <f t="shared" si="76"/>
        <v>4354472.26</v>
      </c>
      <c r="Q39" s="15">
        <f t="shared" si="76"/>
        <v>0</v>
      </c>
      <c r="R39" s="14">
        <f t="shared" si="76"/>
        <v>0</v>
      </c>
      <c r="S39" s="15">
        <f t="shared" si="76"/>
        <v>0</v>
      </c>
      <c r="T39" s="14">
        <f t="shared" si="76"/>
        <v>0</v>
      </c>
      <c r="U39" s="15">
        <f t="shared" si="76"/>
        <v>0</v>
      </c>
      <c r="V39" s="14">
        <f t="shared" si="76"/>
        <v>0</v>
      </c>
      <c r="W39" s="15">
        <f t="shared" si="76"/>
        <v>0</v>
      </c>
      <c r="X39" s="14">
        <f t="shared" si="76"/>
        <v>0</v>
      </c>
      <c r="Y39" s="14">
        <f t="shared" si="77"/>
        <v>1158188.1000000001</v>
      </c>
      <c r="Z39" s="14">
        <f t="shared" si="78"/>
        <v>0</v>
      </c>
      <c r="AA39" s="15">
        <f>[3]Лист2!$M190</f>
        <v>0</v>
      </c>
      <c r="AB39" s="14">
        <f>[3]Лист2!M36</f>
        <v>0</v>
      </c>
      <c r="AC39" s="15">
        <f>[3]Лист2!N190</f>
        <v>0</v>
      </c>
      <c r="AD39" s="14">
        <f>[3]Лист2!$N36</f>
        <v>0</v>
      </c>
      <c r="AE39" s="15">
        <f>[3]Лист2!$O190</f>
        <v>0</v>
      </c>
      <c r="AF39" s="14">
        <f>[3]Лист2!$O36</f>
        <v>0</v>
      </c>
      <c r="AG39" s="15">
        <f>[3]Лист2!$S190</f>
        <v>19</v>
      </c>
      <c r="AH39" s="14">
        <f>[3]Лист2!$S36</f>
        <v>1158188.1000000001</v>
      </c>
      <c r="AI39" s="15">
        <f>[3]Лист2!$P190</f>
        <v>0</v>
      </c>
      <c r="AJ39" s="20">
        <f>[3]Лист2!$P36</f>
        <v>0</v>
      </c>
      <c r="AK39" s="15">
        <f>[3]Лист2!$Q190</f>
        <v>0</v>
      </c>
      <c r="AL39" s="14">
        <f>[3]Лист2!$Q36</f>
        <v>0</v>
      </c>
      <c r="AM39" s="15">
        <f>[3]Лист2!$R190</f>
        <v>0</v>
      </c>
      <c r="AN39" s="20">
        <f>[3]Лист2!$R36</f>
        <v>0</v>
      </c>
      <c r="AO39" s="15">
        <f>[3]Лист2!$T190</f>
        <v>0</v>
      </c>
      <c r="AP39" s="14">
        <f>[3]Лист2!$T36</f>
        <v>0</v>
      </c>
      <c r="AQ39" s="14">
        <f t="shared" si="79"/>
        <v>673140.02</v>
      </c>
      <c r="AR39" s="14">
        <f t="shared" si="80"/>
        <v>0</v>
      </c>
      <c r="AS39" s="15">
        <f>[3]Лист2!$W190</f>
        <v>0</v>
      </c>
      <c r="AT39" s="14">
        <f>[3]Лист2!$W36</f>
        <v>0</v>
      </c>
      <c r="AU39" s="15">
        <f>[3]Лист2!$X190</f>
        <v>0</v>
      </c>
      <c r="AV39" s="14">
        <f>[3]Лист2!$X36</f>
        <v>0</v>
      </c>
      <c r="AW39" s="15">
        <f>[3]Лист2!$Y190</f>
        <v>0</v>
      </c>
      <c r="AX39" s="14">
        <f>[3]Лист2!$Y36</f>
        <v>0</v>
      </c>
      <c r="AY39" s="15">
        <f>[3]Лист2!$AC190</f>
        <v>6</v>
      </c>
      <c r="AZ39" s="14">
        <f>[3]Лист2!$AC36</f>
        <v>673140.02</v>
      </c>
      <c r="BA39" s="15">
        <f>[3]Лист2!$Z190</f>
        <v>0</v>
      </c>
      <c r="BB39" s="20">
        <f>[3]Лист2!$Z36</f>
        <v>0</v>
      </c>
      <c r="BC39" s="15">
        <f>[3]Лист2!$AA190</f>
        <v>0</v>
      </c>
      <c r="BD39" s="14">
        <f>[3]Лист2!$AA36</f>
        <v>0</v>
      </c>
      <c r="BE39" s="15">
        <f>[3]Лист2!$AB190</f>
        <v>0</v>
      </c>
      <c r="BF39" s="20">
        <f>[3]Лист2!$AB36</f>
        <v>0</v>
      </c>
      <c r="BG39" s="15">
        <f>[3]Лист2!$AD190</f>
        <v>0</v>
      </c>
      <c r="BH39" s="14">
        <f>[3]Лист2!$AD36</f>
        <v>0</v>
      </c>
      <c r="BI39" s="14">
        <f t="shared" si="81"/>
        <v>1009257.66</v>
      </c>
      <c r="BJ39" s="14">
        <f t="shared" si="82"/>
        <v>0</v>
      </c>
      <c r="BK39" s="15">
        <f>[3]Лист2!$AG190</f>
        <v>0</v>
      </c>
      <c r="BL39" s="14">
        <f>[3]Лист2!$AG36</f>
        <v>0</v>
      </c>
      <c r="BM39" s="15">
        <f>[3]Лист2!$AH190</f>
        <v>0</v>
      </c>
      <c r="BN39" s="14">
        <f>[3]Лист2!$AH36</f>
        <v>0</v>
      </c>
      <c r="BO39" s="15">
        <f>[3]Лист2!$AI190</f>
        <v>0</v>
      </c>
      <c r="BP39" s="14">
        <f>[3]Лист2!$AI36</f>
        <v>0</v>
      </c>
      <c r="BQ39" s="15">
        <f>[3]Лист2!$AM190</f>
        <v>12</v>
      </c>
      <c r="BR39" s="14">
        <f>[3]Лист2!$AM36</f>
        <v>1009257.66</v>
      </c>
      <c r="BS39" s="15">
        <f>[3]Лист2!$AJ190</f>
        <v>0</v>
      </c>
      <c r="BT39" s="20">
        <f>[3]Лист2!$AJ36</f>
        <v>0</v>
      </c>
      <c r="BU39" s="15">
        <f>[3]Лист2!$AK190</f>
        <v>0</v>
      </c>
      <c r="BV39" s="14">
        <f>[3]Лист2!$AK36</f>
        <v>0</v>
      </c>
      <c r="BW39" s="15">
        <f>[3]Лист2!$AL190</f>
        <v>0</v>
      </c>
      <c r="BX39" s="20">
        <f>[3]Лист2!$AL36</f>
        <v>0</v>
      </c>
      <c r="BY39" s="15">
        <f>[3]Лист2!$AN190</f>
        <v>0</v>
      </c>
      <c r="BZ39" s="14">
        <f>[3]Лист2!$AN36</f>
        <v>0</v>
      </c>
      <c r="CA39" s="14">
        <f t="shared" si="83"/>
        <v>1513886.48</v>
      </c>
      <c r="CB39" s="14">
        <f t="shared" si="84"/>
        <v>0</v>
      </c>
      <c r="CC39" s="15">
        <f>[3]Лист2!$AQ190</f>
        <v>0</v>
      </c>
      <c r="CD39" s="14">
        <f>[3]Лист2!$AQ36</f>
        <v>0</v>
      </c>
      <c r="CE39" s="15">
        <f>[3]Лист2!$AR190</f>
        <v>0</v>
      </c>
      <c r="CF39" s="14">
        <f>[3]Лист2!$AR36</f>
        <v>0</v>
      </c>
      <c r="CG39" s="15">
        <f>[3]Лист2!$AS190</f>
        <v>0</v>
      </c>
      <c r="CH39" s="14">
        <f>[3]Лист2!$AS36</f>
        <v>0</v>
      </c>
      <c r="CI39" s="15">
        <f>[3]Лист2!$AW190</f>
        <v>19</v>
      </c>
      <c r="CJ39" s="14">
        <f>[3]Лист2!$AW36</f>
        <v>1513886.48</v>
      </c>
      <c r="CK39" s="15">
        <f>[3]Лист2!$AT190</f>
        <v>0</v>
      </c>
      <c r="CL39" s="20">
        <f>[3]Лист2!$AT36</f>
        <v>0</v>
      </c>
      <c r="CM39" s="15">
        <f>[3]Лист2!$AU190</f>
        <v>0</v>
      </c>
      <c r="CN39" s="14">
        <f>[3]Лист2!$AU36</f>
        <v>0</v>
      </c>
      <c r="CO39" s="15">
        <f>[3]Лист2!$AV190</f>
        <v>0</v>
      </c>
      <c r="CP39" s="20">
        <f>[3]Лист2!$AV36</f>
        <v>0</v>
      </c>
      <c r="CQ39" s="15">
        <f>[3]Лист2!$AX190</f>
        <v>0</v>
      </c>
      <c r="CR39" s="14">
        <f>[3]Лист2!$AX36</f>
        <v>0</v>
      </c>
    </row>
    <row r="40" spans="1:96" s="19" customFormat="1" ht="15" customHeight="1" x14ac:dyDescent="0.25">
      <c r="A40" s="32">
        <v>30</v>
      </c>
      <c r="B40" s="31" t="s">
        <v>111</v>
      </c>
      <c r="C40" s="16">
        <v>330369</v>
      </c>
      <c r="D40" s="17" t="s">
        <v>124</v>
      </c>
      <c r="E40" s="17" t="s">
        <v>129</v>
      </c>
      <c r="F40" s="18" t="s">
        <v>125</v>
      </c>
      <c r="G40" s="14">
        <f t="shared" si="74"/>
        <v>5422128.96</v>
      </c>
      <c r="H40" s="14">
        <f t="shared" si="75"/>
        <v>5422128.96</v>
      </c>
      <c r="I40" s="15">
        <f t="shared" si="76"/>
        <v>0</v>
      </c>
      <c r="J40" s="14">
        <f t="shared" si="76"/>
        <v>0</v>
      </c>
      <c r="K40" s="15">
        <f t="shared" si="76"/>
        <v>0</v>
      </c>
      <c r="L40" s="14">
        <f t="shared" si="76"/>
        <v>0</v>
      </c>
      <c r="M40" s="15">
        <f t="shared" si="76"/>
        <v>0</v>
      </c>
      <c r="N40" s="14">
        <f t="shared" si="76"/>
        <v>5422128.96</v>
      </c>
      <c r="O40" s="15">
        <f t="shared" si="76"/>
        <v>0</v>
      </c>
      <c r="P40" s="14">
        <f t="shared" si="76"/>
        <v>0</v>
      </c>
      <c r="Q40" s="15">
        <f t="shared" si="76"/>
        <v>0</v>
      </c>
      <c r="R40" s="14">
        <f t="shared" si="76"/>
        <v>0</v>
      </c>
      <c r="S40" s="15">
        <f t="shared" si="76"/>
        <v>0</v>
      </c>
      <c r="T40" s="14">
        <f t="shared" si="76"/>
        <v>0</v>
      </c>
      <c r="U40" s="15">
        <f t="shared" si="76"/>
        <v>0</v>
      </c>
      <c r="V40" s="14">
        <f t="shared" si="76"/>
        <v>0</v>
      </c>
      <c r="W40" s="15">
        <f t="shared" si="76"/>
        <v>0</v>
      </c>
      <c r="X40" s="14">
        <f t="shared" si="76"/>
        <v>0</v>
      </c>
      <c r="Y40" s="14">
        <f t="shared" si="77"/>
        <v>1244442.6299999999</v>
      </c>
      <c r="Z40" s="14">
        <f t="shared" si="78"/>
        <v>1244442.6299999999</v>
      </c>
      <c r="AA40" s="15">
        <f>[3]Лист2!$M191</f>
        <v>0</v>
      </c>
      <c r="AB40" s="14">
        <f>[3]Лист2!M37</f>
        <v>0</v>
      </c>
      <c r="AC40" s="15">
        <f>[3]Лист2!N191</f>
        <v>0</v>
      </c>
      <c r="AD40" s="14">
        <f>[3]Лист2!$N37</f>
        <v>0</v>
      </c>
      <c r="AE40" s="15">
        <f>[3]Лист2!$O191</f>
        <v>0</v>
      </c>
      <c r="AF40" s="14">
        <f>[3]Лист2!$O37</f>
        <v>1244442.6299999999</v>
      </c>
      <c r="AG40" s="15">
        <f>[3]Лист2!$S191</f>
        <v>0</v>
      </c>
      <c r="AH40" s="14">
        <f>[3]Лист2!$S37</f>
        <v>0</v>
      </c>
      <c r="AI40" s="15">
        <f>[3]Лист2!$P191</f>
        <v>0</v>
      </c>
      <c r="AJ40" s="20">
        <f>[3]Лист2!$P37</f>
        <v>0</v>
      </c>
      <c r="AK40" s="15">
        <f>[3]Лист2!$Q191</f>
        <v>0</v>
      </c>
      <c r="AL40" s="14">
        <f>[3]Лист2!$Q37</f>
        <v>0</v>
      </c>
      <c r="AM40" s="15">
        <f>[3]Лист2!$R191</f>
        <v>0</v>
      </c>
      <c r="AN40" s="20">
        <f>[3]Лист2!$R37</f>
        <v>0</v>
      </c>
      <c r="AO40" s="15">
        <f>[3]Лист2!$T191</f>
        <v>0</v>
      </c>
      <c r="AP40" s="14">
        <f>[3]Лист2!$T37</f>
        <v>0</v>
      </c>
      <c r="AQ40" s="14">
        <f t="shared" si="79"/>
        <v>1392562.11</v>
      </c>
      <c r="AR40" s="14">
        <f t="shared" si="80"/>
        <v>1392562.11</v>
      </c>
      <c r="AS40" s="15">
        <f>[3]Лист2!$W191</f>
        <v>0</v>
      </c>
      <c r="AT40" s="14">
        <f>[3]Лист2!$W37</f>
        <v>0</v>
      </c>
      <c r="AU40" s="15">
        <f>[3]Лист2!$X191</f>
        <v>0</v>
      </c>
      <c r="AV40" s="14">
        <f>[3]Лист2!$X37</f>
        <v>0</v>
      </c>
      <c r="AW40" s="15">
        <f>[3]Лист2!$Y191</f>
        <v>0</v>
      </c>
      <c r="AX40" s="14">
        <f>[3]Лист2!$Y37</f>
        <v>1392562.11</v>
      </c>
      <c r="AY40" s="15">
        <f>[3]Лист2!$AC191</f>
        <v>0</v>
      </c>
      <c r="AZ40" s="14">
        <f>[3]Лист2!$AC37</f>
        <v>0</v>
      </c>
      <c r="BA40" s="15">
        <f>[3]Лист2!$Z191</f>
        <v>0</v>
      </c>
      <c r="BB40" s="20">
        <f>[3]Лист2!$Z37</f>
        <v>0</v>
      </c>
      <c r="BC40" s="15">
        <f>[3]Лист2!$AA191</f>
        <v>0</v>
      </c>
      <c r="BD40" s="14">
        <f>[3]Лист2!$AA37</f>
        <v>0</v>
      </c>
      <c r="BE40" s="15">
        <f>[3]Лист2!$AB191</f>
        <v>0</v>
      </c>
      <c r="BF40" s="20">
        <f>[3]Лист2!$AB37</f>
        <v>0</v>
      </c>
      <c r="BG40" s="15">
        <f>[3]Лист2!$AD191</f>
        <v>0</v>
      </c>
      <c r="BH40" s="14">
        <f>[3]Лист2!$AD37</f>
        <v>0</v>
      </c>
      <c r="BI40" s="14">
        <f t="shared" si="81"/>
        <v>1392562.11</v>
      </c>
      <c r="BJ40" s="14">
        <f t="shared" si="82"/>
        <v>1392562.11</v>
      </c>
      <c r="BK40" s="15">
        <f>[3]Лист2!$AG191</f>
        <v>0</v>
      </c>
      <c r="BL40" s="14">
        <f>[3]Лист2!$AG37</f>
        <v>0</v>
      </c>
      <c r="BM40" s="15">
        <f>[3]Лист2!$AH191</f>
        <v>0</v>
      </c>
      <c r="BN40" s="14">
        <f>[3]Лист2!$AH37</f>
        <v>0</v>
      </c>
      <c r="BO40" s="15">
        <f>[3]Лист2!$AI191</f>
        <v>0</v>
      </c>
      <c r="BP40" s="14">
        <f>[3]Лист2!$AI37</f>
        <v>1392562.11</v>
      </c>
      <c r="BQ40" s="15">
        <f>[3]Лист2!$AM191</f>
        <v>0</v>
      </c>
      <c r="BR40" s="14">
        <f>[3]Лист2!$AM37</f>
        <v>0</v>
      </c>
      <c r="BS40" s="15">
        <f>[3]Лист2!$AJ191</f>
        <v>0</v>
      </c>
      <c r="BT40" s="20">
        <f>[3]Лист2!$AJ37</f>
        <v>0</v>
      </c>
      <c r="BU40" s="15">
        <f>[3]Лист2!$AK191</f>
        <v>0</v>
      </c>
      <c r="BV40" s="14">
        <f>[3]Лист2!$AK37</f>
        <v>0</v>
      </c>
      <c r="BW40" s="15">
        <f>[3]Лист2!$AL191</f>
        <v>0</v>
      </c>
      <c r="BX40" s="20">
        <f>[3]Лист2!$AL37</f>
        <v>0</v>
      </c>
      <c r="BY40" s="15">
        <f>[3]Лист2!$AN191</f>
        <v>0</v>
      </c>
      <c r="BZ40" s="14">
        <f>[3]Лист2!$AN37</f>
        <v>0</v>
      </c>
      <c r="CA40" s="14">
        <f t="shared" si="83"/>
        <v>1392562.11</v>
      </c>
      <c r="CB40" s="14">
        <f t="shared" si="84"/>
        <v>1392562.11</v>
      </c>
      <c r="CC40" s="15">
        <f>[3]Лист2!$AQ191</f>
        <v>0</v>
      </c>
      <c r="CD40" s="14">
        <f>[3]Лист2!$AQ37</f>
        <v>0</v>
      </c>
      <c r="CE40" s="15">
        <f>[3]Лист2!$AR191</f>
        <v>0</v>
      </c>
      <c r="CF40" s="14">
        <f>[3]Лист2!$AR37</f>
        <v>0</v>
      </c>
      <c r="CG40" s="15">
        <f>[3]Лист2!$AS191</f>
        <v>0</v>
      </c>
      <c r="CH40" s="14">
        <f>[3]Лист2!$AS37</f>
        <v>1392562.11</v>
      </c>
      <c r="CI40" s="15">
        <f>[3]Лист2!$AW191</f>
        <v>0</v>
      </c>
      <c r="CJ40" s="14">
        <f>[3]Лист2!$AW37</f>
        <v>0</v>
      </c>
      <c r="CK40" s="15">
        <f>[3]Лист2!$AT191</f>
        <v>0</v>
      </c>
      <c r="CL40" s="20">
        <f>[3]Лист2!$AT37</f>
        <v>0</v>
      </c>
      <c r="CM40" s="15">
        <f>[3]Лист2!$AU191</f>
        <v>0</v>
      </c>
      <c r="CN40" s="14">
        <f>[3]Лист2!$AU37</f>
        <v>0</v>
      </c>
      <c r="CO40" s="15">
        <f>[3]Лист2!$AV191</f>
        <v>0</v>
      </c>
      <c r="CP40" s="20">
        <f>[3]Лист2!$AV37</f>
        <v>0</v>
      </c>
      <c r="CQ40" s="15">
        <f>[3]Лист2!$AX191</f>
        <v>0</v>
      </c>
      <c r="CR40" s="14">
        <f>[3]Лист2!$AX37</f>
        <v>0</v>
      </c>
    </row>
    <row r="41" spans="1:96" s="19" customFormat="1" ht="15" customHeight="1" x14ac:dyDescent="0.25">
      <c r="A41" s="33" t="s">
        <v>197</v>
      </c>
      <c r="B41" s="31" t="s">
        <v>17</v>
      </c>
      <c r="C41" s="16">
        <v>330384</v>
      </c>
      <c r="D41" s="17" t="s">
        <v>124</v>
      </c>
      <c r="E41" s="17" t="s">
        <v>129</v>
      </c>
      <c r="F41" s="18" t="s">
        <v>125</v>
      </c>
      <c r="G41" s="14">
        <f t="shared" si="74"/>
        <v>3233829.4</v>
      </c>
      <c r="H41" s="14">
        <f t="shared" si="75"/>
        <v>3233829.4</v>
      </c>
      <c r="I41" s="15">
        <f t="shared" ref="I41:X56" si="85">AA41+AS41+BK41+CC41</f>
        <v>0</v>
      </c>
      <c r="J41" s="14">
        <f t="shared" si="85"/>
        <v>0</v>
      </c>
      <c r="K41" s="15">
        <f t="shared" si="85"/>
        <v>0</v>
      </c>
      <c r="L41" s="14">
        <f t="shared" si="85"/>
        <v>0</v>
      </c>
      <c r="M41" s="15">
        <f t="shared" si="85"/>
        <v>0</v>
      </c>
      <c r="N41" s="14">
        <f t="shared" si="85"/>
        <v>3233829.4</v>
      </c>
      <c r="O41" s="15">
        <f t="shared" si="85"/>
        <v>0</v>
      </c>
      <c r="P41" s="14">
        <f t="shared" si="85"/>
        <v>0</v>
      </c>
      <c r="Q41" s="15">
        <f t="shared" si="85"/>
        <v>0</v>
      </c>
      <c r="R41" s="14">
        <f t="shared" si="85"/>
        <v>0</v>
      </c>
      <c r="S41" s="15">
        <f t="shared" si="85"/>
        <v>0</v>
      </c>
      <c r="T41" s="14">
        <f t="shared" si="85"/>
        <v>0</v>
      </c>
      <c r="U41" s="15">
        <f t="shared" si="85"/>
        <v>0</v>
      </c>
      <c r="V41" s="14">
        <f t="shared" si="85"/>
        <v>0</v>
      </c>
      <c r="W41" s="15">
        <f t="shared" si="85"/>
        <v>0</v>
      </c>
      <c r="X41" s="14">
        <f t="shared" si="85"/>
        <v>0</v>
      </c>
      <c r="Y41" s="14">
        <f t="shared" si="77"/>
        <v>905501.67</v>
      </c>
      <c r="Z41" s="14">
        <f t="shared" si="78"/>
        <v>905501.67</v>
      </c>
      <c r="AA41" s="15">
        <f>[3]Лист2!$M192</f>
        <v>0</v>
      </c>
      <c r="AB41" s="14">
        <f>[3]Лист2!M38</f>
        <v>0</v>
      </c>
      <c r="AC41" s="15">
        <f>[3]Лист2!N192</f>
        <v>0</v>
      </c>
      <c r="AD41" s="14">
        <f>[3]Лист2!$N38</f>
        <v>0</v>
      </c>
      <c r="AE41" s="15">
        <f>[3]Лист2!$O192</f>
        <v>0</v>
      </c>
      <c r="AF41" s="14">
        <f>[3]Лист2!$O38</f>
        <v>905501.67</v>
      </c>
      <c r="AG41" s="15">
        <f>[3]Лист2!$S192</f>
        <v>0</v>
      </c>
      <c r="AH41" s="14">
        <f>[3]Лист2!$S38</f>
        <v>0</v>
      </c>
      <c r="AI41" s="15">
        <f>[3]Лист2!$P192</f>
        <v>0</v>
      </c>
      <c r="AJ41" s="20">
        <f>[3]Лист2!$P38</f>
        <v>0</v>
      </c>
      <c r="AK41" s="15">
        <f>[3]Лист2!$Q192</f>
        <v>0</v>
      </c>
      <c r="AL41" s="14">
        <f>[3]Лист2!$Q38</f>
        <v>0</v>
      </c>
      <c r="AM41" s="15">
        <f>[3]Лист2!$R192</f>
        <v>0</v>
      </c>
      <c r="AN41" s="20">
        <f>[3]Лист2!$R38</f>
        <v>0</v>
      </c>
      <c r="AO41" s="15">
        <f>[3]Лист2!$T192</f>
        <v>0</v>
      </c>
      <c r="AP41" s="14">
        <f>[3]Лист2!$T38</f>
        <v>0</v>
      </c>
      <c r="AQ41" s="14">
        <f t="shared" si="79"/>
        <v>765570.35</v>
      </c>
      <c r="AR41" s="14">
        <f t="shared" si="80"/>
        <v>765570.35</v>
      </c>
      <c r="AS41" s="15">
        <f>[3]Лист2!$W192</f>
        <v>0</v>
      </c>
      <c r="AT41" s="14">
        <f>[3]Лист2!$W38</f>
        <v>0</v>
      </c>
      <c r="AU41" s="15">
        <f>[3]Лист2!$X192</f>
        <v>0</v>
      </c>
      <c r="AV41" s="14">
        <f>[3]Лист2!$X38</f>
        <v>0</v>
      </c>
      <c r="AW41" s="15">
        <f>[3]Лист2!$Y192</f>
        <v>0</v>
      </c>
      <c r="AX41" s="14">
        <f>[3]Лист2!$Y38</f>
        <v>765570.35</v>
      </c>
      <c r="AY41" s="15">
        <f>[3]Лист2!$AC192</f>
        <v>0</v>
      </c>
      <c r="AZ41" s="14">
        <f>[3]Лист2!$AC38</f>
        <v>0</v>
      </c>
      <c r="BA41" s="15">
        <f>[3]Лист2!$Z192</f>
        <v>0</v>
      </c>
      <c r="BB41" s="20">
        <f>[3]Лист2!$Z38</f>
        <v>0</v>
      </c>
      <c r="BC41" s="15">
        <f>[3]Лист2!$AA192</f>
        <v>0</v>
      </c>
      <c r="BD41" s="14">
        <f>[3]Лист2!$AA38</f>
        <v>0</v>
      </c>
      <c r="BE41" s="15">
        <f>[3]Лист2!$AB192</f>
        <v>0</v>
      </c>
      <c r="BF41" s="20">
        <f>[3]Лист2!$AB38</f>
        <v>0</v>
      </c>
      <c r="BG41" s="15">
        <f>[3]Лист2!$AD192</f>
        <v>0</v>
      </c>
      <c r="BH41" s="14">
        <f>[3]Лист2!$AD38</f>
        <v>0</v>
      </c>
      <c r="BI41" s="14">
        <f t="shared" si="81"/>
        <v>781378.69</v>
      </c>
      <c r="BJ41" s="14">
        <f t="shared" si="82"/>
        <v>781378.69</v>
      </c>
      <c r="BK41" s="15">
        <f>[3]Лист2!$AG192</f>
        <v>0</v>
      </c>
      <c r="BL41" s="14">
        <f>[3]Лист2!$AG38</f>
        <v>0</v>
      </c>
      <c r="BM41" s="15">
        <f>[3]Лист2!$AH192</f>
        <v>0</v>
      </c>
      <c r="BN41" s="14">
        <f>[3]Лист2!$AH38</f>
        <v>0</v>
      </c>
      <c r="BO41" s="15">
        <f>[3]Лист2!$AI192</f>
        <v>0</v>
      </c>
      <c r="BP41" s="14">
        <f>[3]Лист2!$AI38</f>
        <v>781378.69</v>
      </c>
      <c r="BQ41" s="15">
        <f>[3]Лист2!$AM192</f>
        <v>0</v>
      </c>
      <c r="BR41" s="14">
        <f>[3]Лист2!$AM38</f>
        <v>0</v>
      </c>
      <c r="BS41" s="15">
        <f>[3]Лист2!$AJ192</f>
        <v>0</v>
      </c>
      <c r="BT41" s="20">
        <f>[3]Лист2!$AJ38</f>
        <v>0</v>
      </c>
      <c r="BU41" s="15">
        <f>[3]Лист2!$AK192</f>
        <v>0</v>
      </c>
      <c r="BV41" s="14">
        <f>[3]Лист2!$AK38</f>
        <v>0</v>
      </c>
      <c r="BW41" s="15">
        <f>[3]Лист2!$AL192</f>
        <v>0</v>
      </c>
      <c r="BX41" s="20">
        <f>[3]Лист2!$AL38</f>
        <v>0</v>
      </c>
      <c r="BY41" s="15">
        <f>[3]Лист2!$AN192</f>
        <v>0</v>
      </c>
      <c r="BZ41" s="14">
        <f>[3]Лист2!$AN38</f>
        <v>0</v>
      </c>
      <c r="CA41" s="14">
        <f t="shared" si="83"/>
        <v>781378.69</v>
      </c>
      <c r="CB41" s="14">
        <f t="shared" si="84"/>
        <v>781378.69</v>
      </c>
      <c r="CC41" s="15">
        <f>[3]Лист2!$AQ192</f>
        <v>0</v>
      </c>
      <c r="CD41" s="14">
        <f>[3]Лист2!$AQ38</f>
        <v>0</v>
      </c>
      <c r="CE41" s="15">
        <f>[3]Лист2!$AR192</f>
        <v>0</v>
      </c>
      <c r="CF41" s="14">
        <f>[3]Лист2!$AR38</f>
        <v>0</v>
      </c>
      <c r="CG41" s="15">
        <f>[3]Лист2!$AS192</f>
        <v>0</v>
      </c>
      <c r="CH41" s="14">
        <f>[3]Лист2!$AS38</f>
        <v>781378.69</v>
      </c>
      <c r="CI41" s="15">
        <f>[3]Лист2!$AW192</f>
        <v>0</v>
      </c>
      <c r="CJ41" s="14">
        <f>[3]Лист2!$AW38</f>
        <v>0</v>
      </c>
      <c r="CK41" s="15">
        <f>[3]Лист2!$AT192</f>
        <v>0</v>
      </c>
      <c r="CL41" s="20">
        <f>[3]Лист2!$AT38</f>
        <v>0</v>
      </c>
      <c r="CM41" s="15">
        <f>[3]Лист2!$AU192</f>
        <v>0</v>
      </c>
      <c r="CN41" s="14">
        <f>[3]Лист2!$AU38</f>
        <v>0</v>
      </c>
      <c r="CO41" s="15">
        <f>[3]Лист2!$AV192</f>
        <v>0</v>
      </c>
      <c r="CP41" s="20">
        <f>[3]Лист2!$AV38</f>
        <v>0</v>
      </c>
      <c r="CQ41" s="15">
        <f>[3]Лист2!$AX192</f>
        <v>0</v>
      </c>
      <c r="CR41" s="14">
        <f>[3]Лист2!$AX38</f>
        <v>0</v>
      </c>
    </row>
    <row r="42" spans="1:96" s="19" customFormat="1" ht="15" customHeight="1" x14ac:dyDescent="0.25">
      <c r="A42" s="29" t="s">
        <v>198</v>
      </c>
      <c r="B42" s="31" t="s">
        <v>18</v>
      </c>
      <c r="C42" s="16">
        <v>330392</v>
      </c>
      <c r="D42" s="17" t="s">
        <v>124</v>
      </c>
      <c r="E42" s="17" t="s">
        <v>129</v>
      </c>
      <c r="F42" s="18" t="s">
        <v>125</v>
      </c>
      <c r="G42" s="14">
        <f t="shared" si="74"/>
        <v>60276183.020000003</v>
      </c>
      <c r="H42" s="14">
        <f t="shared" si="75"/>
        <v>60276183.020000003</v>
      </c>
      <c r="I42" s="15">
        <f t="shared" si="85"/>
        <v>17</v>
      </c>
      <c r="J42" s="14">
        <f t="shared" si="85"/>
        <v>3010.02</v>
      </c>
      <c r="K42" s="15">
        <f t="shared" si="85"/>
        <v>0</v>
      </c>
      <c r="L42" s="14">
        <f t="shared" si="85"/>
        <v>0</v>
      </c>
      <c r="M42" s="15">
        <f t="shared" si="85"/>
        <v>602</v>
      </c>
      <c r="N42" s="14">
        <f t="shared" si="85"/>
        <v>60273173</v>
      </c>
      <c r="O42" s="15">
        <f t="shared" si="85"/>
        <v>0</v>
      </c>
      <c r="P42" s="14">
        <f t="shared" si="85"/>
        <v>0</v>
      </c>
      <c r="Q42" s="15">
        <f t="shared" si="85"/>
        <v>0</v>
      </c>
      <c r="R42" s="14">
        <f t="shared" si="85"/>
        <v>0</v>
      </c>
      <c r="S42" s="15">
        <f t="shared" si="85"/>
        <v>0</v>
      </c>
      <c r="T42" s="14">
        <f t="shared" si="85"/>
        <v>0</v>
      </c>
      <c r="U42" s="15">
        <f t="shared" si="85"/>
        <v>0</v>
      </c>
      <c r="V42" s="14">
        <f t="shared" si="85"/>
        <v>0</v>
      </c>
      <c r="W42" s="15">
        <f t="shared" si="85"/>
        <v>0</v>
      </c>
      <c r="X42" s="14">
        <f t="shared" si="85"/>
        <v>0</v>
      </c>
      <c r="Y42" s="14">
        <f t="shared" si="77"/>
        <v>13594691.18</v>
      </c>
      <c r="Z42" s="14">
        <f t="shared" si="78"/>
        <v>13594691.18</v>
      </c>
      <c r="AA42" s="15">
        <f>[3]Лист2!$M193</f>
        <v>3</v>
      </c>
      <c r="AB42" s="14">
        <f>[3]Лист2!M39</f>
        <v>531.17999999999995</v>
      </c>
      <c r="AC42" s="15">
        <f>[3]Лист2!N193</f>
        <v>0</v>
      </c>
      <c r="AD42" s="14">
        <f>[3]Лист2!$N39</f>
        <v>0</v>
      </c>
      <c r="AE42" s="15">
        <f>[3]Лист2!$O193</f>
        <v>165</v>
      </c>
      <c r="AF42" s="14">
        <f>[3]Лист2!$O39</f>
        <v>13594160</v>
      </c>
      <c r="AG42" s="15">
        <f>[3]Лист2!$S193</f>
        <v>0</v>
      </c>
      <c r="AH42" s="14">
        <f>[3]Лист2!$S39</f>
        <v>0</v>
      </c>
      <c r="AI42" s="15">
        <f>[3]Лист2!$P193</f>
        <v>0</v>
      </c>
      <c r="AJ42" s="20">
        <f>[3]Лист2!$P39</f>
        <v>0</v>
      </c>
      <c r="AK42" s="15">
        <f>[3]Лист2!$Q193</f>
        <v>0</v>
      </c>
      <c r="AL42" s="14">
        <f>[3]Лист2!$Q39</f>
        <v>0</v>
      </c>
      <c r="AM42" s="15">
        <f>[3]Лист2!$R193</f>
        <v>0</v>
      </c>
      <c r="AN42" s="20">
        <f>[3]Лист2!$R39</f>
        <v>0</v>
      </c>
      <c r="AO42" s="15">
        <f>[3]Лист2!$T193</f>
        <v>0</v>
      </c>
      <c r="AP42" s="14">
        <f>[3]Лист2!$T39</f>
        <v>0</v>
      </c>
      <c r="AQ42" s="14">
        <f t="shared" si="79"/>
        <v>15560025.119999999</v>
      </c>
      <c r="AR42" s="14">
        <f t="shared" si="80"/>
        <v>15560025.119999999</v>
      </c>
      <c r="AS42" s="15">
        <f>[3]Лист2!$W193</f>
        <v>2</v>
      </c>
      <c r="AT42" s="14">
        <f>[3]Лист2!$W39</f>
        <v>354.12</v>
      </c>
      <c r="AU42" s="15">
        <f>[3]Лист2!$X193</f>
        <v>0</v>
      </c>
      <c r="AV42" s="14">
        <f>[3]Лист2!$X39</f>
        <v>0</v>
      </c>
      <c r="AW42" s="15">
        <f>[3]Лист2!$Y193</f>
        <v>146</v>
      </c>
      <c r="AX42" s="14">
        <f>[3]Лист2!$Y39</f>
        <v>15559671</v>
      </c>
      <c r="AY42" s="15">
        <f>[3]Лист2!$AC193</f>
        <v>0</v>
      </c>
      <c r="AZ42" s="14">
        <f>[3]Лист2!$AC39</f>
        <v>0</v>
      </c>
      <c r="BA42" s="15">
        <f>[3]Лист2!$Z193</f>
        <v>0</v>
      </c>
      <c r="BB42" s="20">
        <f>[3]Лист2!$Z39</f>
        <v>0</v>
      </c>
      <c r="BC42" s="15">
        <f>[3]Лист2!$AA193</f>
        <v>0</v>
      </c>
      <c r="BD42" s="14">
        <f>[3]Лист2!$AA39</f>
        <v>0</v>
      </c>
      <c r="BE42" s="15">
        <f>[3]Лист2!$AB193</f>
        <v>0</v>
      </c>
      <c r="BF42" s="20">
        <f>[3]Лист2!$AB39</f>
        <v>0</v>
      </c>
      <c r="BG42" s="15">
        <f>[3]Лист2!$AD193</f>
        <v>0</v>
      </c>
      <c r="BH42" s="14">
        <f>[3]Лист2!$AD39</f>
        <v>0</v>
      </c>
      <c r="BI42" s="14">
        <f t="shared" si="81"/>
        <v>15560379.24</v>
      </c>
      <c r="BJ42" s="14">
        <f t="shared" si="82"/>
        <v>15560379.24</v>
      </c>
      <c r="BK42" s="15">
        <f>[3]Лист2!$AG193</f>
        <v>4</v>
      </c>
      <c r="BL42" s="14">
        <f>[3]Лист2!$AG39</f>
        <v>708.24</v>
      </c>
      <c r="BM42" s="15">
        <f>[3]Лист2!$AH193</f>
        <v>0</v>
      </c>
      <c r="BN42" s="14">
        <f>[3]Лист2!$AH39</f>
        <v>0</v>
      </c>
      <c r="BO42" s="15">
        <f>[3]Лист2!$AI193</f>
        <v>145</v>
      </c>
      <c r="BP42" s="14">
        <f>[3]Лист2!$AI39</f>
        <v>15559671</v>
      </c>
      <c r="BQ42" s="15">
        <f>[3]Лист2!$AM193</f>
        <v>0</v>
      </c>
      <c r="BR42" s="14">
        <f>[3]Лист2!$AM39</f>
        <v>0</v>
      </c>
      <c r="BS42" s="15">
        <f>[3]Лист2!$AJ193</f>
        <v>0</v>
      </c>
      <c r="BT42" s="20">
        <f>[3]Лист2!$AJ39</f>
        <v>0</v>
      </c>
      <c r="BU42" s="15">
        <f>[3]Лист2!$AK193</f>
        <v>0</v>
      </c>
      <c r="BV42" s="14">
        <f>[3]Лист2!$AK39</f>
        <v>0</v>
      </c>
      <c r="BW42" s="15">
        <f>[3]Лист2!$AL193</f>
        <v>0</v>
      </c>
      <c r="BX42" s="20">
        <f>[3]Лист2!$AL39</f>
        <v>0</v>
      </c>
      <c r="BY42" s="15">
        <f>[3]Лист2!$AN193</f>
        <v>0</v>
      </c>
      <c r="BZ42" s="14">
        <f>[3]Лист2!$AN39</f>
        <v>0</v>
      </c>
      <c r="CA42" s="14">
        <f t="shared" si="83"/>
        <v>15561087.48</v>
      </c>
      <c r="CB42" s="14">
        <f t="shared" si="84"/>
        <v>15561087.48</v>
      </c>
      <c r="CC42" s="15">
        <f>[3]Лист2!$AQ193</f>
        <v>8</v>
      </c>
      <c r="CD42" s="14">
        <f>[3]Лист2!$AQ39</f>
        <v>1416.48</v>
      </c>
      <c r="CE42" s="15">
        <f>[3]Лист2!$AR193</f>
        <v>0</v>
      </c>
      <c r="CF42" s="14">
        <f>[3]Лист2!$AR39</f>
        <v>0</v>
      </c>
      <c r="CG42" s="15">
        <f>[3]Лист2!$AS193</f>
        <v>146</v>
      </c>
      <c r="CH42" s="14">
        <f>[3]Лист2!$AS39</f>
        <v>15559671</v>
      </c>
      <c r="CI42" s="15">
        <f>[3]Лист2!$AW193</f>
        <v>0</v>
      </c>
      <c r="CJ42" s="14">
        <f>[3]Лист2!$AW39</f>
        <v>0</v>
      </c>
      <c r="CK42" s="15">
        <f>[3]Лист2!$AT193</f>
        <v>0</v>
      </c>
      <c r="CL42" s="20">
        <f>[3]Лист2!$AT39</f>
        <v>0</v>
      </c>
      <c r="CM42" s="15">
        <f>[3]Лист2!$AU193</f>
        <v>0</v>
      </c>
      <c r="CN42" s="14">
        <f>[3]Лист2!$AU39</f>
        <v>0</v>
      </c>
      <c r="CO42" s="15">
        <f>[3]Лист2!$AV193</f>
        <v>0</v>
      </c>
      <c r="CP42" s="20">
        <f>[3]Лист2!$AV39</f>
        <v>0</v>
      </c>
      <c r="CQ42" s="15">
        <f>[3]Лист2!$AX193</f>
        <v>0</v>
      </c>
      <c r="CR42" s="14">
        <f>[3]Лист2!$AX39</f>
        <v>0</v>
      </c>
    </row>
    <row r="43" spans="1:96" s="19" customFormat="1" ht="15" customHeight="1" x14ac:dyDescent="0.25">
      <c r="A43" s="29" t="s">
        <v>199</v>
      </c>
      <c r="B43" s="31" t="s">
        <v>200</v>
      </c>
      <c r="C43" s="16">
        <v>330396</v>
      </c>
      <c r="D43" s="17" t="s">
        <v>124</v>
      </c>
      <c r="E43" s="17" t="s">
        <v>129</v>
      </c>
      <c r="F43" s="18" t="s">
        <v>125</v>
      </c>
      <c r="G43" s="14">
        <f t="shared" si="74"/>
        <v>12934939.6</v>
      </c>
      <c r="H43" s="14">
        <f t="shared" si="75"/>
        <v>12934939.6</v>
      </c>
      <c r="I43" s="15">
        <f t="shared" si="85"/>
        <v>0</v>
      </c>
      <c r="J43" s="14">
        <f t="shared" si="85"/>
        <v>0</v>
      </c>
      <c r="K43" s="15">
        <f t="shared" si="85"/>
        <v>0</v>
      </c>
      <c r="L43" s="14">
        <f t="shared" si="85"/>
        <v>0</v>
      </c>
      <c r="M43" s="15">
        <f t="shared" si="85"/>
        <v>0</v>
      </c>
      <c r="N43" s="14">
        <f t="shared" si="85"/>
        <v>12934939.6</v>
      </c>
      <c r="O43" s="15">
        <f t="shared" si="85"/>
        <v>0</v>
      </c>
      <c r="P43" s="14">
        <f t="shared" si="85"/>
        <v>0</v>
      </c>
      <c r="Q43" s="15">
        <f t="shared" si="85"/>
        <v>0</v>
      </c>
      <c r="R43" s="14">
        <f t="shared" si="85"/>
        <v>0</v>
      </c>
      <c r="S43" s="15">
        <f t="shared" si="85"/>
        <v>0</v>
      </c>
      <c r="T43" s="14">
        <f t="shared" si="85"/>
        <v>0</v>
      </c>
      <c r="U43" s="15">
        <f t="shared" si="85"/>
        <v>0</v>
      </c>
      <c r="V43" s="14">
        <f t="shared" si="85"/>
        <v>0</v>
      </c>
      <c r="W43" s="15">
        <f t="shared" si="85"/>
        <v>0</v>
      </c>
      <c r="X43" s="14">
        <f t="shared" si="85"/>
        <v>0</v>
      </c>
      <c r="Y43" s="14">
        <f t="shared" si="77"/>
        <v>2576246</v>
      </c>
      <c r="Z43" s="14">
        <f t="shared" si="78"/>
        <v>2576246</v>
      </c>
      <c r="AA43" s="15">
        <f>[3]Лист2!$M194</f>
        <v>0</v>
      </c>
      <c r="AB43" s="14">
        <f>[3]Лист2!M40</f>
        <v>0</v>
      </c>
      <c r="AC43" s="15">
        <f>[3]Лист2!N194</f>
        <v>0</v>
      </c>
      <c r="AD43" s="14">
        <f>[3]Лист2!$N40</f>
        <v>0</v>
      </c>
      <c r="AE43" s="15">
        <f>[3]Лист2!$O194</f>
        <v>0</v>
      </c>
      <c r="AF43" s="14">
        <f>[3]Лист2!$O40</f>
        <v>2576246</v>
      </c>
      <c r="AG43" s="15">
        <f>[3]Лист2!$S194</f>
        <v>0</v>
      </c>
      <c r="AH43" s="14">
        <f>[3]Лист2!$S40</f>
        <v>0</v>
      </c>
      <c r="AI43" s="15">
        <f>[3]Лист2!$P194</f>
        <v>0</v>
      </c>
      <c r="AJ43" s="20">
        <f>[3]Лист2!$P40</f>
        <v>0</v>
      </c>
      <c r="AK43" s="15">
        <f>[3]Лист2!$Q194</f>
        <v>0</v>
      </c>
      <c r="AL43" s="14">
        <f>[3]Лист2!$Q40</f>
        <v>0</v>
      </c>
      <c r="AM43" s="15">
        <f>[3]Лист2!$R194</f>
        <v>0</v>
      </c>
      <c r="AN43" s="20">
        <f>[3]Лист2!$R40</f>
        <v>0</v>
      </c>
      <c r="AO43" s="15">
        <f>[3]Лист2!$T194</f>
        <v>0</v>
      </c>
      <c r="AP43" s="14">
        <f>[3]Лист2!$T40</f>
        <v>0</v>
      </c>
      <c r="AQ43" s="14">
        <f t="shared" si="79"/>
        <v>3436982.9</v>
      </c>
      <c r="AR43" s="14">
        <f t="shared" si="80"/>
        <v>3436982.9</v>
      </c>
      <c r="AS43" s="15">
        <f>[3]Лист2!$W194</f>
        <v>0</v>
      </c>
      <c r="AT43" s="14">
        <f>[3]Лист2!$W40</f>
        <v>0</v>
      </c>
      <c r="AU43" s="15">
        <f>[3]Лист2!$X194</f>
        <v>0</v>
      </c>
      <c r="AV43" s="14">
        <f>[3]Лист2!$X40</f>
        <v>0</v>
      </c>
      <c r="AW43" s="15">
        <f>[3]Лист2!$Y194</f>
        <v>0</v>
      </c>
      <c r="AX43" s="14">
        <f>[3]Лист2!$Y40</f>
        <v>3436982.9</v>
      </c>
      <c r="AY43" s="15">
        <f>[3]Лист2!$AC194</f>
        <v>0</v>
      </c>
      <c r="AZ43" s="14">
        <f>[3]Лист2!$AC40</f>
        <v>0</v>
      </c>
      <c r="BA43" s="15">
        <f>[3]Лист2!$Z194</f>
        <v>0</v>
      </c>
      <c r="BB43" s="20">
        <f>[3]Лист2!$Z40</f>
        <v>0</v>
      </c>
      <c r="BC43" s="15">
        <f>[3]Лист2!$AA194</f>
        <v>0</v>
      </c>
      <c r="BD43" s="14">
        <f>[3]Лист2!$AA40</f>
        <v>0</v>
      </c>
      <c r="BE43" s="15">
        <f>[3]Лист2!$AB194</f>
        <v>0</v>
      </c>
      <c r="BF43" s="20">
        <f>[3]Лист2!$AB40</f>
        <v>0</v>
      </c>
      <c r="BG43" s="15">
        <f>[3]Лист2!$AD194</f>
        <v>0</v>
      </c>
      <c r="BH43" s="14">
        <f>[3]Лист2!$AD40</f>
        <v>0</v>
      </c>
      <c r="BI43" s="14">
        <f t="shared" si="81"/>
        <v>3354182.4</v>
      </c>
      <c r="BJ43" s="14">
        <f t="shared" si="82"/>
        <v>3354182.4</v>
      </c>
      <c r="BK43" s="15">
        <f>[3]Лист2!$AG194</f>
        <v>0</v>
      </c>
      <c r="BL43" s="14">
        <f>[3]Лист2!$AG40</f>
        <v>0</v>
      </c>
      <c r="BM43" s="15">
        <f>[3]Лист2!$AH194</f>
        <v>0</v>
      </c>
      <c r="BN43" s="14">
        <f>[3]Лист2!$AH40</f>
        <v>0</v>
      </c>
      <c r="BO43" s="15">
        <f>[3]Лист2!$AI194</f>
        <v>0</v>
      </c>
      <c r="BP43" s="14">
        <f>[3]Лист2!$AI40</f>
        <v>3354182.4</v>
      </c>
      <c r="BQ43" s="15">
        <f>[3]Лист2!$AM194</f>
        <v>0</v>
      </c>
      <c r="BR43" s="14">
        <f>[3]Лист2!$AM40</f>
        <v>0</v>
      </c>
      <c r="BS43" s="15">
        <f>[3]Лист2!$AJ194</f>
        <v>0</v>
      </c>
      <c r="BT43" s="20">
        <f>[3]Лист2!$AJ40</f>
        <v>0</v>
      </c>
      <c r="BU43" s="15">
        <f>[3]Лист2!$AK194</f>
        <v>0</v>
      </c>
      <c r="BV43" s="14">
        <f>[3]Лист2!$AK40</f>
        <v>0</v>
      </c>
      <c r="BW43" s="15">
        <f>[3]Лист2!$AL194</f>
        <v>0</v>
      </c>
      <c r="BX43" s="20">
        <f>[3]Лист2!$AL40</f>
        <v>0</v>
      </c>
      <c r="BY43" s="15">
        <f>[3]Лист2!$AN194</f>
        <v>0</v>
      </c>
      <c r="BZ43" s="14">
        <f>[3]Лист2!$AN40</f>
        <v>0</v>
      </c>
      <c r="CA43" s="14">
        <f t="shared" si="83"/>
        <v>3567528.3</v>
      </c>
      <c r="CB43" s="14">
        <f t="shared" si="84"/>
        <v>3567528.3</v>
      </c>
      <c r="CC43" s="15">
        <f>[3]Лист2!$AQ194</f>
        <v>0</v>
      </c>
      <c r="CD43" s="14">
        <f>[3]Лист2!$AQ40</f>
        <v>0</v>
      </c>
      <c r="CE43" s="15">
        <f>[3]Лист2!$AR194</f>
        <v>0</v>
      </c>
      <c r="CF43" s="14">
        <f>[3]Лист2!$AR40</f>
        <v>0</v>
      </c>
      <c r="CG43" s="15">
        <f>[3]Лист2!$AS194</f>
        <v>0</v>
      </c>
      <c r="CH43" s="14">
        <f>[3]Лист2!$AS40</f>
        <v>3567528.3</v>
      </c>
      <c r="CI43" s="15">
        <f>[3]Лист2!$AW194</f>
        <v>0</v>
      </c>
      <c r="CJ43" s="14">
        <f>[3]Лист2!$AW40</f>
        <v>0</v>
      </c>
      <c r="CK43" s="15">
        <f>[3]Лист2!$AT194</f>
        <v>0</v>
      </c>
      <c r="CL43" s="20">
        <f>[3]Лист2!$AT40</f>
        <v>0</v>
      </c>
      <c r="CM43" s="15">
        <f>[3]Лист2!$AU194</f>
        <v>0</v>
      </c>
      <c r="CN43" s="14">
        <f>[3]Лист2!$AU40</f>
        <v>0</v>
      </c>
      <c r="CO43" s="15">
        <f>[3]Лист2!$AV194</f>
        <v>0</v>
      </c>
      <c r="CP43" s="20">
        <f>[3]Лист2!$AV40</f>
        <v>0</v>
      </c>
      <c r="CQ43" s="15">
        <f>[3]Лист2!$AX194</f>
        <v>0</v>
      </c>
      <c r="CR43" s="14">
        <f>[3]Лист2!$AX40</f>
        <v>0</v>
      </c>
    </row>
    <row r="44" spans="1:96" s="19" customFormat="1" ht="15" customHeight="1" x14ac:dyDescent="0.25">
      <c r="A44" s="29" t="s">
        <v>201</v>
      </c>
      <c r="B44" s="31" t="s">
        <v>19</v>
      </c>
      <c r="C44" s="16">
        <v>330399</v>
      </c>
      <c r="D44" s="17" t="s">
        <v>124</v>
      </c>
      <c r="E44" s="17" t="s">
        <v>129</v>
      </c>
      <c r="F44" s="18" t="s">
        <v>125</v>
      </c>
      <c r="G44" s="14">
        <f t="shared" si="74"/>
        <v>9824821.7799999993</v>
      </c>
      <c r="H44" s="14">
        <f t="shared" si="75"/>
        <v>136033.72</v>
      </c>
      <c r="I44" s="15">
        <f t="shared" si="85"/>
        <v>0</v>
      </c>
      <c r="J44" s="14">
        <f t="shared" si="85"/>
        <v>0</v>
      </c>
      <c r="K44" s="15">
        <f t="shared" si="85"/>
        <v>0</v>
      </c>
      <c r="L44" s="14">
        <f t="shared" si="85"/>
        <v>0</v>
      </c>
      <c r="M44" s="15">
        <f t="shared" si="85"/>
        <v>0</v>
      </c>
      <c r="N44" s="14">
        <f t="shared" si="85"/>
        <v>136033.72</v>
      </c>
      <c r="O44" s="15">
        <f t="shared" si="85"/>
        <v>118</v>
      </c>
      <c r="P44" s="14">
        <f t="shared" si="85"/>
        <v>9688788.0600000005</v>
      </c>
      <c r="Q44" s="15">
        <f t="shared" si="85"/>
        <v>0</v>
      </c>
      <c r="R44" s="14">
        <f t="shared" si="85"/>
        <v>0</v>
      </c>
      <c r="S44" s="15">
        <f t="shared" si="85"/>
        <v>0</v>
      </c>
      <c r="T44" s="14">
        <f t="shared" si="85"/>
        <v>0</v>
      </c>
      <c r="U44" s="15">
        <f t="shared" si="85"/>
        <v>0</v>
      </c>
      <c r="V44" s="14">
        <f t="shared" si="85"/>
        <v>0</v>
      </c>
      <c r="W44" s="15">
        <f t="shared" si="85"/>
        <v>0</v>
      </c>
      <c r="X44" s="14">
        <f t="shared" si="85"/>
        <v>0</v>
      </c>
      <c r="Y44" s="14">
        <f t="shared" si="77"/>
        <v>3016403.42</v>
      </c>
      <c r="Z44" s="14">
        <f t="shared" si="78"/>
        <v>40810.120000000003</v>
      </c>
      <c r="AA44" s="15">
        <f>[3]Лист2!$M195</f>
        <v>0</v>
      </c>
      <c r="AB44" s="14">
        <f>[3]Лист2!M41</f>
        <v>0</v>
      </c>
      <c r="AC44" s="15">
        <f>[3]Лист2!N195</f>
        <v>0</v>
      </c>
      <c r="AD44" s="14">
        <f>[3]Лист2!$N41</f>
        <v>0</v>
      </c>
      <c r="AE44" s="15">
        <f>[3]Лист2!$O195</f>
        <v>0</v>
      </c>
      <c r="AF44" s="14">
        <f>[3]Лист2!$O41</f>
        <v>40810.120000000003</v>
      </c>
      <c r="AG44" s="15">
        <f>[3]Лист2!$S195</f>
        <v>33</v>
      </c>
      <c r="AH44" s="14">
        <f>[3]Лист2!$S41</f>
        <v>2975593.3</v>
      </c>
      <c r="AI44" s="15">
        <f>[3]Лист2!$P195</f>
        <v>0</v>
      </c>
      <c r="AJ44" s="20">
        <f>[3]Лист2!$P41</f>
        <v>0</v>
      </c>
      <c r="AK44" s="15">
        <f>[3]Лист2!$Q195</f>
        <v>0</v>
      </c>
      <c r="AL44" s="14">
        <f>[3]Лист2!$Q41</f>
        <v>0</v>
      </c>
      <c r="AM44" s="15">
        <f>[3]Лист2!$R195</f>
        <v>0</v>
      </c>
      <c r="AN44" s="20">
        <f>[3]Лист2!$R41</f>
        <v>0</v>
      </c>
      <c r="AO44" s="15">
        <f>[3]Лист2!$T195</f>
        <v>0</v>
      </c>
      <c r="AP44" s="14">
        <f>[3]Лист2!$T41</f>
        <v>0</v>
      </c>
      <c r="AQ44" s="14">
        <f t="shared" si="79"/>
        <v>1247670.1200000001</v>
      </c>
      <c r="AR44" s="14">
        <f t="shared" si="80"/>
        <v>27206.74</v>
      </c>
      <c r="AS44" s="15">
        <f>[3]Лист2!$W195</f>
        <v>0</v>
      </c>
      <c r="AT44" s="14">
        <f>[3]Лист2!$W41</f>
        <v>0</v>
      </c>
      <c r="AU44" s="15">
        <f>[3]Лист2!$X195</f>
        <v>0</v>
      </c>
      <c r="AV44" s="14">
        <f>[3]Лист2!$X41</f>
        <v>0</v>
      </c>
      <c r="AW44" s="15">
        <f>[3]Лист2!$Y195</f>
        <v>0</v>
      </c>
      <c r="AX44" s="14">
        <f>[3]Лист2!$Y41</f>
        <v>27206.74</v>
      </c>
      <c r="AY44" s="15">
        <f>[3]Лист2!$AC195</f>
        <v>16</v>
      </c>
      <c r="AZ44" s="14">
        <f>[3]Лист2!$AC41</f>
        <v>1220463.3799999999</v>
      </c>
      <c r="BA44" s="15">
        <f>[3]Лист2!$Z195</f>
        <v>0</v>
      </c>
      <c r="BB44" s="20">
        <f>[3]Лист2!$Z41</f>
        <v>0</v>
      </c>
      <c r="BC44" s="15">
        <f>[3]Лист2!$AA195</f>
        <v>0</v>
      </c>
      <c r="BD44" s="14">
        <f>[3]Лист2!$AA41</f>
        <v>0</v>
      </c>
      <c r="BE44" s="15">
        <f>[3]Лист2!$AB195</f>
        <v>0</v>
      </c>
      <c r="BF44" s="20">
        <f>[3]Лист2!$AB41</f>
        <v>0</v>
      </c>
      <c r="BG44" s="15">
        <f>[3]Лист2!$AD195</f>
        <v>0</v>
      </c>
      <c r="BH44" s="14">
        <f>[3]Лист2!$AD41</f>
        <v>0</v>
      </c>
      <c r="BI44" s="14">
        <f t="shared" si="81"/>
        <v>5251502.9000000004</v>
      </c>
      <c r="BJ44" s="14">
        <f t="shared" si="82"/>
        <v>27206.74</v>
      </c>
      <c r="BK44" s="15">
        <f>[3]Лист2!$AG195</f>
        <v>0</v>
      </c>
      <c r="BL44" s="14">
        <f>[3]Лист2!$AG41</f>
        <v>0</v>
      </c>
      <c r="BM44" s="15">
        <f>[3]Лист2!$AH195</f>
        <v>0</v>
      </c>
      <c r="BN44" s="14">
        <f>[3]Лист2!$AH41</f>
        <v>0</v>
      </c>
      <c r="BO44" s="15">
        <f>[3]Лист2!$AI195</f>
        <v>0</v>
      </c>
      <c r="BP44" s="14">
        <f>[3]Лист2!$AI41</f>
        <v>27206.74</v>
      </c>
      <c r="BQ44" s="15">
        <f>[3]Лист2!$AM195</f>
        <v>66</v>
      </c>
      <c r="BR44" s="14">
        <f>[3]Лист2!$AM41</f>
        <v>5224296.16</v>
      </c>
      <c r="BS44" s="15">
        <f>[3]Лист2!$AJ195</f>
        <v>0</v>
      </c>
      <c r="BT44" s="20">
        <f>[3]Лист2!$AJ41</f>
        <v>0</v>
      </c>
      <c r="BU44" s="15">
        <f>[3]Лист2!$AK195</f>
        <v>0</v>
      </c>
      <c r="BV44" s="14">
        <f>[3]Лист2!$AK41</f>
        <v>0</v>
      </c>
      <c r="BW44" s="15">
        <f>[3]Лист2!$AL195</f>
        <v>0</v>
      </c>
      <c r="BX44" s="20">
        <f>[3]Лист2!$AL41</f>
        <v>0</v>
      </c>
      <c r="BY44" s="15">
        <f>[3]Лист2!$AN195</f>
        <v>0</v>
      </c>
      <c r="BZ44" s="14">
        <f>[3]Лист2!$AN41</f>
        <v>0</v>
      </c>
      <c r="CA44" s="14">
        <f t="shared" si="83"/>
        <v>309245.34000000003</v>
      </c>
      <c r="CB44" s="14">
        <f t="shared" si="84"/>
        <v>40810.120000000003</v>
      </c>
      <c r="CC44" s="15">
        <f>[3]Лист2!$AQ195</f>
        <v>0</v>
      </c>
      <c r="CD44" s="14">
        <f>[3]Лист2!$AQ41</f>
        <v>0</v>
      </c>
      <c r="CE44" s="15">
        <f>[3]Лист2!$AR195</f>
        <v>0</v>
      </c>
      <c r="CF44" s="14">
        <f>[3]Лист2!$AR41</f>
        <v>0</v>
      </c>
      <c r="CG44" s="15">
        <f>[3]Лист2!$AS195</f>
        <v>0</v>
      </c>
      <c r="CH44" s="14">
        <f>[3]Лист2!$AS41</f>
        <v>40810.120000000003</v>
      </c>
      <c r="CI44" s="15">
        <f>[3]Лист2!$AW195</f>
        <v>3</v>
      </c>
      <c r="CJ44" s="14">
        <f>[3]Лист2!$AW41</f>
        <v>268435.21999999997</v>
      </c>
      <c r="CK44" s="15">
        <f>[3]Лист2!$AT195</f>
        <v>0</v>
      </c>
      <c r="CL44" s="20">
        <f>[3]Лист2!$AT41</f>
        <v>0</v>
      </c>
      <c r="CM44" s="15">
        <f>[3]Лист2!$AU195</f>
        <v>0</v>
      </c>
      <c r="CN44" s="14">
        <f>[3]Лист2!$AU41</f>
        <v>0</v>
      </c>
      <c r="CO44" s="15">
        <f>[3]Лист2!$AV195</f>
        <v>0</v>
      </c>
      <c r="CP44" s="20">
        <f>[3]Лист2!$AV41</f>
        <v>0</v>
      </c>
      <c r="CQ44" s="15">
        <f>[3]Лист2!$AX195</f>
        <v>0</v>
      </c>
      <c r="CR44" s="14">
        <f>[3]Лист2!$AX41</f>
        <v>0</v>
      </c>
    </row>
    <row r="45" spans="1:96" s="19" customFormat="1" ht="15" customHeight="1" x14ac:dyDescent="0.25">
      <c r="A45" s="29" t="s">
        <v>202</v>
      </c>
      <c r="B45" s="31" t="s">
        <v>100</v>
      </c>
      <c r="C45" s="16">
        <v>330401</v>
      </c>
      <c r="D45" s="17" t="s">
        <v>124</v>
      </c>
      <c r="E45" s="17" t="s">
        <v>129</v>
      </c>
      <c r="F45" s="18" t="s">
        <v>125</v>
      </c>
      <c r="G45" s="14">
        <f t="shared" si="74"/>
        <v>7052745.7999999998</v>
      </c>
      <c r="H45" s="14">
        <f t="shared" si="75"/>
        <v>7052745.7999999998</v>
      </c>
      <c r="I45" s="15">
        <f t="shared" si="85"/>
        <v>0</v>
      </c>
      <c r="J45" s="14">
        <f t="shared" si="85"/>
        <v>0</v>
      </c>
      <c r="K45" s="15">
        <f t="shared" si="85"/>
        <v>0</v>
      </c>
      <c r="L45" s="14">
        <f t="shared" si="85"/>
        <v>0</v>
      </c>
      <c r="M45" s="15">
        <f t="shared" si="85"/>
        <v>0</v>
      </c>
      <c r="N45" s="14">
        <f t="shared" si="85"/>
        <v>7052745.7999999998</v>
      </c>
      <c r="O45" s="15">
        <f t="shared" si="85"/>
        <v>0</v>
      </c>
      <c r="P45" s="14">
        <f t="shared" si="85"/>
        <v>0</v>
      </c>
      <c r="Q45" s="15">
        <f t="shared" si="85"/>
        <v>0</v>
      </c>
      <c r="R45" s="14">
        <f t="shared" si="85"/>
        <v>0</v>
      </c>
      <c r="S45" s="15">
        <f t="shared" si="85"/>
        <v>0</v>
      </c>
      <c r="T45" s="14">
        <f t="shared" si="85"/>
        <v>0</v>
      </c>
      <c r="U45" s="15">
        <f t="shared" si="85"/>
        <v>0</v>
      </c>
      <c r="V45" s="14">
        <f t="shared" si="85"/>
        <v>0</v>
      </c>
      <c r="W45" s="15">
        <f t="shared" si="85"/>
        <v>0</v>
      </c>
      <c r="X45" s="14">
        <f t="shared" si="85"/>
        <v>0</v>
      </c>
      <c r="Y45" s="14">
        <f t="shared" si="77"/>
        <v>2459656.7000000002</v>
      </c>
      <c r="Z45" s="14">
        <f t="shared" si="78"/>
        <v>2459656.7000000002</v>
      </c>
      <c r="AA45" s="15">
        <f>[3]Лист2!$M196</f>
        <v>0</v>
      </c>
      <c r="AB45" s="14">
        <f>[3]Лист2!M42</f>
        <v>0</v>
      </c>
      <c r="AC45" s="15">
        <f>[3]Лист2!N196</f>
        <v>0</v>
      </c>
      <c r="AD45" s="14">
        <f>[3]Лист2!$N42</f>
        <v>0</v>
      </c>
      <c r="AE45" s="15">
        <f>[3]Лист2!$O196</f>
        <v>0</v>
      </c>
      <c r="AF45" s="14">
        <f>[3]Лист2!$O42</f>
        <v>2459656.7000000002</v>
      </c>
      <c r="AG45" s="15">
        <f>[3]Лист2!$S196</f>
        <v>0</v>
      </c>
      <c r="AH45" s="14">
        <f>[3]Лист2!$S42</f>
        <v>0</v>
      </c>
      <c r="AI45" s="15">
        <f>[3]Лист2!$P196</f>
        <v>0</v>
      </c>
      <c r="AJ45" s="20">
        <f>[3]Лист2!$P42</f>
        <v>0</v>
      </c>
      <c r="AK45" s="15">
        <f>[3]Лист2!$Q196</f>
        <v>0</v>
      </c>
      <c r="AL45" s="14">
        <f>[3]Лист2!$Q42</f>
        <v>0</v>
      </c>
      <c r="AM45" s="15">
        <f>[3]Лист2!$R196</f>
        <v>0</v>
      </c>
      <c r="AN45" s="20">
        <f>[3]Лист2!$R42</f>
        <v>0</v>
      </c>
      <c r="AO45" s="15">
        <f>[3]Лист2!$T196</f>
        <v>0</v>
      </c>
      <c r="AP45" s="14">
        <f>[3]Лист2!$T42</f>
        <v>0</v>
      </c>
      <c r="AQ45" s="14">
        <f t="shared" si="79"/>
        <v>1411269</v>
      </c>
      <c r="AR45" s="14">
        <f t="shared" si="80"/>
        <v>1411269</v>
      </c>
      <c r="AS45" s="15">
        <f>[3]Лист2!$W196</f>
        <v>0</v>
      </c>
      <c r="AT45" s="14">
        <f>[3]Лист2!$W42</f>
        <v>0</v>
      </c>
      <c r="AU45" s="15">
        <f>[3]Лист2!$X196</f>
        <v>0</v>
      </c>
      <c r="AV45" s="14">
        <f>[3]Лист2!$X42</f>
        <v>0</v>
      </c>
      <c r="AW45" s="15">
        <f>[3]Лист2!$Y196</f>
        <v>0</v>
      </c>
      <c r="AX45" s="14">
        <f>[3]Лист2!$Y42</f>
        <v>1411269</v>
      </c>
      <c r="AY45" s="15">
        <f>[3]Лист2!$AC196</f>
        <v>0</v>
      </c>
      <c r="AZ45" s="14">
        <f>[3]Лист2!$AC42</f>
        <v>0</v>
      </c>
      <c r="BA45" s="15">
        <f>[3]Лист2!$Z196</f>
        <v>0</v>
      </c>
      <c r="BB45" s="20">
        <f>[3]Лист2!$Z42</f>
        <v>0</v>
      </c>
      <c r="BC45" s="15">
        <f>[3]Лист2!$AA196</f>
        <v>0</v>
      </c>
      <c r="BD45" s="14">
        <f>[3]Лист2!$AA42</f>
        <v>0</v>
      </c>
      <c r="BE45" s="15">
        <f>[3]Лист2!$AB196</f>
        <v>0</v>
      </c>
      <c r="BF45" s="20">
        <f>[3]Лист2!$AB42</f>
        <v>0</v>
      </c>
      <c r="BG45" s="15">
        <f>[3]Лист2!$AD196</f>
        <v>0</v>
      </c>
      <c r="BH45" s="14">
        <f>[3]Лист2!$AD42</f>
        <v>0</v>
      </c>
      <c r="BI45" s="14">
        <f t="shared" si="81"/>
        <v>1590910</v>
      </c>
      <c r="BJ45" s="14">
        <f t="shared" si="82"/>
        <v>1590910</v>
      </c>
      <c r="BK45" s="15">
        <f>[3]Лист2!$AG196</f>
        <v>0</v>
      </c>
      <c r="BL45" s="14">
        <f>[3]Лист2!$AG42</f>
        <v>0</v>
      </c>
      <c r="BM45" s="15">
        <f>[3]Лист2!$AH196</f>
        <v>0</v>
      </c>
      <c r="BN45" s="14">
        <f>[3]Лист2!$AH42</f>
        <v>0</v>
      </c>
      <c r="BO45" s="15">
        <f>[3]Лист2!$AI196</f>
        <v>0</v>
      </c>
      <c r="BP45" s="14">
        <f>[3]Лист2!$AI42</f>
        <v>1590910</v>
      </c>
      <c r="BQ45" s="15">
        <f>[3]Лист2!$AM196</f>
        <v>0</v>
      </c>
      <c r="BR45" s="14">
        <f>[3]Лист2!$AM42</f>
        <v>0</v>
      </c>
      <c r="BS45" s="15">
        <f>[3]Лист2!$AJ196</f>
        <v>0</v>
      </c>
      <c r="BT45" s="20">
        <f>[3]Лист2!$AJ42</f>
        <v>0</v>
      </c>
      <c r="BU45" s="15">
        <f>[3]Лист2!$AK196</f>
        <v>0</v>
      </c>
      <c r="BV45" s="14">
        <f>[3]Лист2!$AK42</f>
        <v>0</v>
      </c>
      <c r="BW45" s="15">
        <f>[3]Лист2!$AL196</f>
        <v>0</v>
      </c>
      <c r="BX45" s="20">
        <f>[3]Лист2!$AL42</f>
        <v>0</v>
      </c>
      <c r="BY45" s="15">
        <f>[3]Лист2!$AN196</f>
        <v>0</v>
      </c>
      <c r="BZ45" s="14">
        <f>[3]Лист2!$AN42</f>
        <v>0</v>
      </c>
      <c r="CA45" s="14">
        <f t="shared" si="83"/>
        <v>1590910.1</v>
      </c>
      <c r="CB45" s="14">
        <f t="shared" si="84"/>
        <v>1590910.1</v>
      </c>
      <c r="CC45" s="15">
        <f>[3]Лист2!$AQ196</f>
        <v>0</v>
      </c>
      <c r="CD45" s="14">
        <f>[3]Лист2!$AQ42</f>
        <v>0</v>
      </c>
      <c r="CE45" s="15">
        <f>[3]Лист2!$AR196</f>
        <v>0</v>
      </c>
      <c r="CF45" s="14">
        <f>[3]Лист2!$AR42</f>
        <v>0</v>
      </c>
      <c r="CG45" s="15">
        <f>[3]Лист2!$AS196</f>
        <v>0</v>
      </c>
      <c r="CH45" s="14">
        <f>[3]Лист2!$AS42</f>
        <v>1590910.1</v>
      </c>
      <c r="CI45" s="15">
        <f>[3]Лист2!$AW196</f>
        <v>0</v>
      </c>
      <c r="CJ45" s="14">
        <f>[3]Лист2!$AW42</f>
        <v>0</v>
      </c>
      <c r="CK45" s="15">
        <f>[3]Лист2!$AT196</f>
        <v>0</v>
      </c>
      <c r="CL45" s="20">
        <f>[3]Лист2!$AT42</f>
        <v>0</v>
      </c>
      <c r="CM45" s="15">
        <f>[3]Лист2!$AU196</f>
        <v>0</v>
      </c>
      <c r="CN45" s="14">
        <f>[3]Лист2!$AU42</f>
        <v>0</v>
      </c>
      <c r="CO45" s="15">
        <f>[3]Лист2!$AV196</f>
        <v>0</v>
      </c>
      <c r="CP45" s="20">
        <f>[3]Лист2!$AV42</f>
        <v>0</v>
      </c>
      <c r="CQ45" s="15">
        <f>[3]Лист2!$AX196</f>
        <v>0</v>
      </c>
      <c r="CR45" s="14">
        <f>[3]Лист2!$AX42</f>
        <v>0</v>
      </c>
    </row>
    <row r="46" spans="1:96" s="19" customFormat="1" ht="15" customHeight="1" x14ac:dyDescent="0.25">
      <c r="A46" s="29" t="s">
        <v>203</v>
      </c>
      <c r="B46" s="31" t="s">
        <v>101</v>
      </c>
      <c r="C46" s="16">
        <v>330381</v>
      </c>
      <c r="D46" s="17" t="s">
        <v>124</v>
      </c>
      <c r="E46" s="17" t="s">
        <v>129</v>
      </c>
      <c r="F46" s="18" t="s">
        <v>125</v>
      </c>
      <c r="G46" s="14">
        <f t="shared" si="74"/>
        <v>1236240.82</v>
      </c>
      <c r="H46" s="14">
        <f t="shared" si="75"/>
        <v>0</v>
      </c>
      <c r="I46" s="15">
        <f t="shared" si="85"/>
        <v>0</v>
      </c>
      <c r="J46" s="14">
        <f t="shared" si="85"/>
        <v>0</v>
      </c>
      <c r="K46" s="15">
        <f t="shared" si="85"/>
        <v>0</v>
      </c>
      <c r="L46" s="14">
        <f t="shared" si="85"/>
        <v>0</v>
      </c>
      <c r="M46" s="15">
        <f t="shared" si="85"/>
        <v>0</v>
      </c>
      <c r="N46" s="14">
        <f t="shared" si="85"/>
        <v>0</v>
      </c>
      <c r="O46" s="15">
        <f t="shared" si="85"/>
        <v>39</v>
      </c>
      <c r="P46" s="14">
        <f t="shared" si="85"/>
        <v>1236240.82</v>
      </c>
      <c r="Q46" s="15">
        <f t="shared" si="85"/>
        <v>0</v>
      </c>
      <c r="R46" s="14">
        <f t="shared" si="85"/>
        <v>0</v>
      </c>
      <c r="S46" s="15">
        <f t="shared" si="85"/>
        <v>0</v>
      </c>
      <c r="T46" s="14">
        <f t="shared" si="85"/>
        <v>0</v>
      </c>
      <c r="U46" s="15">
        <f t="shared" si="85"/>
        <v>0</v>
      </c>
      <c r="V46" s="14">
        <f t="shared" si="85"/>
        <v>0</v>
      </c>
      <c r="W46" s="15">
        <f t="shared" si="85"/>
        <v>0</v>
      </c>
      <c r="X46" s="14">
        <f t="shared" si="85"/>
        <v>0</v>
      </c>
      <c r="Y46" s="14">
        <f t="shared" si="77"/>
        <v>377759.21</v>
      </c>
      <c r="Z46" s="14">
        <f t="shared" si="78"/>
        <v>0</v>
      </c>
      <c r="AA46" s="15">
        <f>[3]Лист2!$M197</f>
        <v>0</v>
      </c>
      <c r="AB46" s="14">
        <f>[3]Лист2!M43</f>
        <v>0</v>
      </c>
      <c r="AC46" s="15">
        <f>[3]Лист2!N197</f>
        <v>0</v>
      </c>
      <c r="AD46" s="14">
        <f>[3]Лист2!$N43</f>
        <v>0</v>
      </c>
      <c r="AE46" s="15">
        <f>[3]Лист2!$O197</f>
        <v>0</v>
      </c>
      <c r="AF46" s="14">
        <f>[3]Лист2!$O43</f>
        <v>0</v>
      </c>
      <c r="AG46" s="15">
        <f>[3]Лист2!$S197</f>
        <v>12</v>
      </c>
      <c r="AH46" s="14">
        <f>[3]Лист2!$S43</f>
        <v>377759.21</v>
      </c>
      <c r="AI46" s="15">
        <f>[3]Лист2!$P197</f>
        <v>0</v>
      </c>
      <c r="AJ46" s="20">
        <f>[3]Лист2!$P43</f>
        <v>0</v>
      </c>
      <c r="AK46" s="15">
        <f>[3]Лист2!$Q197</f>
        <v>0</v>
      </c>
      <c r="AL46" s="14">
        <f>[3]Лист2!$Q43</f>
        <v>0</v>
      </c>
      <c r="AM46" s="15">
        <f>[3]Лист2!$R197</f>
        <v>0</v>
      </c>
      <c r="AN46" s="20">
        <f>[3]Лист2!$R43</f>
        <v>0</v>
      </c>
      <c r="AO46" s="15">
        <f>[3]Лист2!$T197</f>
        <v>0</v>
      </c>
      <c r="AP46" s="14">
        <f>[3]Лист2!$T43</f>
        <v>0</v>
      </c>
      <c r="AQ46" s="14">
        <f t="shared" si="79"/>
        <v>251839.47</v>
      </c>
      <c r="AR46" s="14">
        <f t="shared" si="80"/>
        <v>0</v>
      </c>
      <c r="AS46" s="15">
        <f>[3]Лист2!$W197</f>
        <v>0</v>
      </c>
      <c r="AT46" s="14">
        <f>[3]Лист2!$W43</f>
        <v>0</v>
      </c>
      <c r="AU46" s="15">
        <f>[3]Лист2!$X197</f>
        <v>0</v>
      </c>
      <c r="AV46" s="14">
        <f>[3]Лист2!$X43</f>
        <v>0</v>
      </c>
      <c r="AW46" s="15">
        <f>[3]Лист2!$Y197</f>
        <v>0</v>
      </c>
      <c r="AX46" s="14">
        <f>[3]Лист2!$Y43</f>
        <v>0</v>
      </c>
      <c r="AY46" s="15">
        <f>[3]Лист2!$AC197</f>
        <v>8</v>
      </c>
      <c r="AZ46" s="14">
        <f>[3]Лист2!$AC43</f>
        <v>251839.47</v>
      </c>
      <c r="BA46" s="15">
        <f>[3]Лист2!$Z197</f>
        <v>0</v>
      </c>
      <c r="BB46" s="20">
        <f>[3]Лист2!$Z43</f>
        <v>0</v>
      </c>
      <c r="BC46" s="15">
        <f>[3]Лист2!$AA197</f>
        <v>0</v>
      </c>
      <c r="BD46" s="14">
        <f>[3]Лист2!$AA43</f>
        <v>0</v>
      </c>
      <c r="BE46" s="15">
        <f>[3]Лист2!$AB197</f>
        <v>0</v>
      </c>
      <c r="BF46" s="20">
        <f>[3]Лист2!$AB43</f>
        <v>0</v>
      </c>
      <c r="BG46" s="15">
        <f>[3]Лист2!$AD197</f>
        <v>0</v>
      </c>
      <c r="BH46" s="14">
        <f>[3]Лист2!$AD43</f>
        <v>0</v>
      </c>
      <c r="BI46" s="14">
        <f t="shared" si="81"/>
        <v>251839.47</v>
      </c>
      <c r="BJ46" s="14">
        <f t="shared" si="82"/>
        <v>0</v>
      </c>
      <c r="BK46" s="15">
        <f>[3]Лист2!$AG197</f>
        <v>0</v>
      </c>
      <c r="BL46" s="14">
        <f>[3]Лист2!$AG43</f>
        <v>0</v>
      </c>
      <c r="BM46" s="15">
        <f>[3]Лист2!$AH197</f>
        <v>0</v>
      </c>
      <c r="BN46" s="14">
        <f>[3]Лист2!$AH43</f>
        <v>0</v>
      </c>
      <c r="BO46" s="15">
        <f>[3]Лист2!$AI197</f>
        <v>0</v>
      </c>
      <c r="BP46" s="14">
        <f>[3]Лист2!$AI43</f>
        <v>0</v>
      </c>
      <c r="BQ46" s="15">
        <f>[3]Лист2!$AM197</f>
        <v>8</v>
      </c>
      <c r="BR46" s="14">
        <f>[3]Лист2!$AM43</f>
        <v>251839.47</v>
      </c>
      <c r="BS46" s="15">
        <f>[3]Лист2!$AJ197</f>
        <v>0</v>
      </c>
      <c r="BT46" s="20">
        <f>[3]Лист2!$AJ43</f>
        <v>0</v>
      </c>
      <c r="BU46" s="15">
        <f>[3]Лист2!$AK197</f>
        <v>0</v>
      </c>
      <c r="BV46" s="14">
        <f>[3]Лист2!$AK43</f>
        <v>0</v>
      </c>
      <c r="BW46" s="15">
        <f>[3]Лист2!$AL197</f>
        <v>0</v>
      </c>
      <c r="BX46" s="20">
        <f>[3]Лист2!$AL43</f>
        <v>0</v>
      </c>
      <c r="BY46" s="15">
        <f>[3]Лист2!$AN197</f>
        <v>0</v>
      </c>
      <c r="BZ46" s="14">
        <f>[3]Лист2!$AN43</f>
        <v>0</v>
      </c>
      <c r="CA46" s="14">
        <f t="shared" si="83"/>
        <v>354802.67</v>
      </c>
      <c r="CB46" s="14">
        <f t="shared" si="84"/>
        <v>0</v>
      </c>
      <c r="CC46" s="15">
        <f>[3]Лист2!$AQ197</f>
        <v>0</v>
      </c>
      <c r="CD46" s="14">
        <f>[3]Лист2!$AQ43</f>
        <v>0</v>
      </c>
      <c r="CE46" s="15">
        <f>[3]Лист2!$AR197</f>
        <v>0</v>
      </c>
      <c r="CF46" s="14">
        <f>[3]Лист2!$AR43</f>
        <v>0</v>
      </c>
      <c r="CG46" s="15">
        <f>[3]Лист2!$AS197</f>
        <v>0</v>
      </c>
      <c r="CH46" s="14">
        <f>[3]Лист2!$AS43</f>
        <v>0</v>
      </c>
      <c r="CI46" s="15">
        <f>[3]Лист2!$AW197</f>
        <v>11</v>
      </c>
      <c r="CJ46" s="14">
        <f>[3]Лист2!$AW43</f>
        <v>354802.67</v>
      </c>
      <c r="CK46" s="15">
        <f>[3]Лист2!$AT197</f>
        <v>0</v>
      </c>
      <c r="CL46" s="20">
        <f>[3]Лист2!$AT43</f>
        <v>0</v>
      </c>
      <c r="CM46" s="15">
        <f>[3]Лист2!$AU197</f>
        <v>0</v>
      </c>
      <c r="CN46" s="14">
        <f>[3]Лист2!$AU43</f>
        <v>0</v>
      </c>
      <c r="CO46" s="15">
        <f>[3]Лист2!$AV197</f>
        <v>0</v>
      </c>
      <c r="CP46" s="20">
        <f>[3]Лист2!$AV43</f>
        <v>0</v>
      </c>
      <c r="CQ46" s="15">
        <f>[3]Лист2!$AX197</f>
        <v>0</v>
      </c>
      <c r="CR46" s="14">
        <f>[3]Лист2!$AX43</f>
        <v>0</v>
      </c>
    </row>
    <row r="47" spans="1:96" s="19" customFormat="1" ht="15" customHeight="1" x14ac:dyDescent="0.25">
      <c r="A47" s="29" t="s">
        <v>204</v>
      </c>
      <c r="B47" s="31" t="s">
        <v>80</v>
      </c>
      <c r="C47" s="16">
        <v>330380</v>
      </c>
      <c r="D47" s="17" t="s">
        <v>124</v>
      </c>
      <c r="E47" s="17" t="s">
        <v>129</v>
      </c>
      <c r="F47" s="18" t="s">
        <v>125</v>
      </c>
      <c r="G47" s="14">
        <f t="shared" si="74"/>
        <v>22811915.350000001</v>
      </c>
      <c r="H47" s="14">
        <f t="shared" si="75"/>
        <v>22811915.350000001</v>
      </c>
      <c r="I47" s="15">
        <f t="shared" si="85"/>
        <v>17</v>
      </c>
      <c r="J47" s="14">
        <f t="shared" si="85"/>
        <v>2953.36</v>
      </c>
      <c r="K47" s="15">
        <f t="shared" si="85"/>
        <v>0</v>
      </c>
      <c r="L47" s="14">
        <f t="shared" si="85"/>
        <v>0</v>
      </c>
      <c r="M47" s="15">
        <f t="shared" si="85"/>
        <v>242</v>
      </c>
      <c r="N47" s="14">
        <f t="shared" si="85"/>
        <v>22808961.989999998</v>
      </c>
      <c r="O47" s="15">
        <f t="shared" si="85"/>
        <v>0</v>
      </c>
      <c r="P47" s="14">
        <f t="shared" si="85"/>
        <v>0</v>
      </c>
      <c r="Q47" s="15">
        <f t="shared" si="85"/>
        <v>0</v>
      </c>
      <c r="R47" s="14">
        <f t="shared" si="85"/>
        <v>0</v>
      </c>
      <c r="S47" s="15">
        <f t="shared" si="85"/>
        <v>0</v>
      </c>
      <c r="T47" s="14">
        <f t="shared" si="85"/>
        <v>0</v>
      </c>
      <c r="U47" s="15">
        <f t="shared" si="85"/>
        <v>0</v>
      </c>
      <c r="V47" s="14">
        <f t="shared" si="85"/>
        <v>0</v>
      </c>
      <c r="W47" s="15">
        <f t="shared" si="85"/>
        <v>0</v>
      </c>
      <c r="X47" s="14">
        <f t="shared" si="85"/>
        <v>0</v>
      </c>
      <c r="Y47" s="14">
        <f t="shared" si="77"/>
        <v>6896586.3600000003</v>
      </c>
      <c r="Z47" s="14">
        <f t="shared" si="78"/>
        <v>6896586.3600000003</v>
      </c>
      <c r="AA47" s="15">
        <f>[3]Лист2!$M198</f>
        <v>4</v>
      </c>
      <c r="AB47" s="14">
        <f>[3]Лист2!M44</f>
        <v>886.01</v>
      </c>
      <c r="AC47" s="15">
        <f>[3]Лист2!N198</f>
        <v>0</v>
      </c>
      <c r="AD47" s="14">
        <f>[3]Лист2!$N44</f>
        <v>0</v>
      </c>
      <c r="AE47" s="15">
        <f>[3]Лист2!$O198</f>
        <v>74</v>
      </c>
      <c r="AF47" s="14">
        <f>[3]Лист2!$O44</f>
        <v>6895700.3499999996</v>
      </c>
      <c r="AG47" s="15">
        <f>[3]Лист2!$S198</f>
        <v>0</v>
      </c>
      <c r="AH47" s="14">
        <f>[3]Лист2!$S44</f>
        <v>0</v>
      </c>
      <c r="AI47" s="15">
        <f>[3]Лист2!$P198</f>
        <v>0</v>
      </c>
      <c r="AJ47" s="20">
        <f>[3]Лист2!$P44</f>
        <v>0</v>
      </c>
      <c r="AK47" s="15">
        <f>[3]Лист2!$Q198</f>
        <v>0</v>
      </c>
      <c r="AL47" s="14">
        <f>[3]Лист2!$Q44</f>
        <v>0</v>
      </c>
      <c r="AM47" s="15">
        <f>[3]Лист2!$R198</f>
        <v>0</v>
      </c>
      <c r="AN47" s="20">
        <f>[3]Лист2!$R44</f>
        <v>0</v>
      </c>
      <c r="AO47" s="15">
        <f>[3]Лист2!$T198</f>
        <v>0</v>
      </c>
      <c r="AP47" s="14">
        <f>[3]Лист2!$T44</f>
        <v>0</v>
      </c>
      <c r="AQ47" s="14">
        <f t="shared" si="79"/>
        <v>5215054.91</v>
      </c>
      <c r="AR47" s="14">
        <f t="shared" si="80"/>
        <v>5215054.91</v>
      </c>
      <c r="AS47" s="15">
        <f>[3]Лист2!$W198</f>
        <v>3</v>
      </c>
      <c r="AT47" s="14">
        <f>[3]Лист2!$W44</f>
        <v>590.66999999999996</v>
      </c>
      <c r="AU47" s="15">
        <f>[3]Лист2!$X198</f>
        <v>0</v>
      </c>
      <c r="AV47" s="14">
        <f>[3]Лист2!$X44</f>
        <v>0</v>
      </c>
      <c r="AW47" s="15">
        <f>[3]Лист2!$Y198</f>
        <v>56</v>
      </c>
      <c r="AX47" s="14">
        <f>[3]Лист2!$Y44</f>
        <v>5214464.24</v>
      </c>
      <c r="AY47" s="15">
        <f>[3]Лист2!$AC198</f>
        <v>0</v>
      </c>
      <c r="AZ47" s="14">
        <f>[3]Лист2!$AC44</f>
        <v>0</v>
      </c>
      <c r="BA47" s="15">
        <f>[3]Лист2!$Z198</f>
        <v>0</v>
      </c>
      <c r="BB47" s="20">
        <f>[3]Лист2!$Z44</f>
        <v>0</v>
      </c>
      <c r="BC47" s="15">
        <f>[3]Лист2!$AA198</f>
        <v>0</v>
      </c>
      <c r="BD47" s="14">
        <f>[3]Лист2!$AA44</f>
        <v>0</v>
      </c>
      <c r="BE47" s="15">
        <f>[3]Лист2!$AB198</f>
        <v>0</v>
      </c>
      <c r="BF47" s="20">
        <f>[3]Лист2!$AB44</f>
        <v>0</v>
      </c>
      <c r="BG47" s="15">
        <f>[3]Лист2!$AD198</f>
        <v>0</v>
      </c>
      <c r="BH47" s="14">
        <f>[3]Лист2!$AD44</f>
        <v>0</v>
      </c>
      <c r="BI47" s="14">
        <f t="shared" si="81"/>
        <v>5215054.91</v>
      </c>
      <c r="BJ47" s="14">
        <f t="shared" si="82"/>
        <v>5215054.91</v>
      </c>
      <c r="BK47" s="15">
        <f>[3]Лист2!$AG198</f>
        <v>3</v>
      </c>
      <c r="BL47" s="14">
        <f>[3]Лист2!$AG44</f>
        <v>590.66999999999996</v>
      </c>
      <c r="BM47" s="15">
        <f>[3]Лист2!$AH198</f>
        <v>0</v>
      </c>
      <c r="BN47" s="14">
        <f>[3]Лист2!$AH44</f>
        <v>0</v>
      </c>
      <c r="BO47" s="15">
        <f>[3]Лист2!$AI198</f>
        <v>56</v>
      </c>
      <c r="BP47" s="14">
        <f>[3]Лист2!$AI44</f>
        <v>5214464.24</v>
      </c>
      <c r="BQ47" s="15">
        <f>[3]Лист2!$AM198</f>
        <v>0</v>
      </c>
      <c r="BR47" s="14">
        <f>[3]Лист2!$AM44</f>
        <v>0</v>
      </c>
      <c r="BS47" s="15">
        <f>[3]Лист2!$AJ198</f>
        <v>0</v>
      </c>
      <c r="BT47" s="20">
        <f>[3]Лист2!$AJ44</f>
        <v>0</v>
      </c>
      <c r="BU47" s="15">
        <f>[3]Лист2!$AK198</f>
        <v>0</v>
      </c>
      <c r="BV47" s="14">
        <f>[3]Лист2!$AK44</f>
        <v>0</v>
      </c>
      <c r="BW47" s="15">
        <f>[3]Лист2!$AL198</f>
        <v>0</v>
      </c>
      <c r="BX47" s="20">
        <f>[3]Лист2!$AL44</f>
        <v>0</v>
      </c>
      <c r="BY47" s="15">
        <f>[3]Лист2!$AN198</f>
        <v>0</v>
      </c>
      <c r="BZ47" s="14">
        <f>[3]Лист2!$AN44</f>
        <v>0</v>
      </c>
      <c r="CA47" s="14">
        <f t="shared" si="83"/>
        <v>5485219.1699999999</v>
      </c>
      <c r="CB47" s="14">
        <f t="shared" si="84"/>
        <v>5485219.1699999999</v>
      </c>
      <c r="CC47" s="15">
        <f>[3]Лист2!$AQ198</f>
        <v>7</v>
      </c>
      <c r="CD47" s="14">
        <f>[3]Лист2!$AQ44</f>
        <v>886.01</v>
      </c>
      <c r="CE47" s="15">
        <f>[3]Лист2!$AR198</f>
        <v>0</v>
      </c>
      <c r="CF47" s="14">
        <f>[3]Лист2!$AR44</f>
        <v>0</v>
      </c>
      <c r="CG47" s="15">
        <f>[3]Лист2!$AS198</f>
        <v>56</v>
      </c>
      <c r="CH47" s="14">
        <f>[3]Лист2!$AS44</f>
        <v>5484333.1600000001</v>
      </c>
      <c r="CI47" s="15">
        <f>[3]Лист2!$AW198</f>
        <v>0</v>
      </c>
      <c r="CJ47" s="14">
        <f>[3]Лист2!$AW44</f>
        <v>0</v>
      </c>
      <c r="CK47" s="15">
        <f>[3]Лист2!$AT198</f>
        <v>0</v>
      </c>
      <c r="CL47" s="20">
        <f>[3]Лист2!$AT44</f>
        <v>0</v>
      </c>
      <c r="CM47" s="15">
        <f>[3]Лист2!$AU198</f>
        <v>0</v>
      </c>
      <c r="CN47" s="14">
        <f>[3]Лист2!$AU44</f>
        <v>0</v>
      </c>
      <c r="CO47" s="15">
        <f>[3]Лист2!$AV198</f>
        <v>0</v>
      </c>
      <c r="CP47" s="20">
        <f>[3]Лист2!$AV44</f>
        <v>0</v>
      </c>
      <c r="CQ47" s="15">
        <f>[3]Лист2!$AX198</f>
        <v>0</v>
      </c>
      <c r="CR47" s="14">
        <f>[3]Лист2!$AX44</f>
        <v>0</v>
      </c>
    </row>
    <row r="48" spans="1:96" s="19" customFormat="1" ht="15" customHeight="1" x14ac:dyDescent="0.25">
      <c r="A48" s="29" t="s">
        <v>205</v>
      </c>
      <c r="B48" s="31" t="s">
        <v>117</v>
      </c>
      <c r="C48" s="16">
        <v>330421</v>
      </c>
      <c r="D48" s="17" t="s">
        <v>124</v>
      </c>
      <c r="E48" s="17" t="s">
        <v>129</v>
      </c>
      <c r="F48" s="18" t="s">
        <v>125</v>
      </c>
      <c r="G48" s="14">
        <f t="shared" si="74"/>
        <v>3420413.1</v>
      </c>
      <c r="H48" s="14">
        <f t="shared" si="75"/>
        <v>3166461.38</v>
      </c>
      <c r="I48" s="15">
        <f t="shared" si="85"/>
        <v>0</v>
      </c>
      <c r="J48" s="14">
        <f t="shared" si="85"/>
        <v>0</v>
      </c>
      <c r="K48" s="15">
        <f t="shared" si="85"/>
        <v>0</v>
      </c>
      <c r="L48" s="14">
        <f t="shared" si="85"/>
        <v>0</v>
      </c>
      <c r="M48" s="15">
        <f t="shared" si="85"/>
        <v>0</v>
      </c>
      <c r="N48" s="14">
        <f t="shared" si="85"/>
        <v>3166461.38</v>
      </c>
      <c r="O48" s="15">
        <f t="shared" si="85"/>
        <v>7</v>
      </c>
      <c r="P48" s="14">
        <f t="shared" si="85"/>
        <v>253951.72</v>
      </c>
      <c r="Q48" s="15">
        <f t="shared" si="85"/>
        <v>0</v>
      </c>
      <c r="R48" s="14">
        <f t="shared" si="85"/>
        <v>0</v>
      </c>
      <c r="S48" s="15">
        <f t="shared" si="85"/>
        <v>0</v>
      </c>
      <c r="T48" s="14">
        <f t="shared" si="85"/>
        <v>0</v>
      </c>
      <c r="U48" s="15">
        <f t="shared" si="85"/>
        <v>0</v>
      </c>
      <c r="V48" s="14">
        <f t="shared" si="85"/>
        <v>0</v>
      </c>
      <c r="W48" s="15">
        <f t="shared" si="85"/>
        <v>0</v>
      </c>
      <c r="X48" s="14">
        <f t="shared" si="85"/>
        <v>0</v>
      </c>
      <c r="Y48" s="14">
        <f t="shared" si="77"/>
        <v>969176.01</v>
      </c>
      <c r="Z48" s="14">
        <f t="shared" si="78"/>
        <v>969176.01</v>
      </c>
      <c r="AA48" s="15">
        <f>[3]Лист2!$M199</f>
        <v>0</v>
      </c>
      <c r="AB48" s="14">
        <f>[3]Лист2!M45</f>
        <v>0</v>
      </c>
      <c r="AC48" s="15">
        <f>[3]Лист2!N199</f>
        <v>0</v>
      </c>
      <c r="AD48" s="14">
        <f>[3]Лист2!$N45</f>
        <v>0</v>
      </c>
      <c r="AE48" s="15">
        <f>[3]Лист2!$O199</f>
        <v>0</v>
      </c>
      <c r="AF48" s="14">
        <f>[3]Лист2!$O45</f>
        <v>969176.01</v>
      </c>
      <c r="AG48" s="15">
        <f>[3]Лист2!$S199</f>
        <v>0</v>
      </c>
      <c r="AH48" s="14">
        <f>[3]Лист2!$S45</f>
        <v>0</v>
      </c>
      <c r="AI48" s="15">
        <f>[3]Лист2!$P199</f>
        <v>0</v>
      </c>
      <c r="AJ48" s="20">
        <f>[3]Лист2!$P45</f>
        <v>0</v>
      </c>
      <c r="AK48" s="15">
        <f>[3]Лист2!$Q199</f>
        <v>0</v>
      </c>
      <c r="AL48" s="14">
        <f>[3]Лист2!$Q45</f>
        <v>0</v>
      </c>
      <c r="AM48" s="15">
        <f>[3]Лист2!$R199</f>
        <v>0</v>
      </c>
      <c r="AN48" s="20">
        <f>[3]Лист2!$R45</f>
        <v>0</v>
      </c>
      <c r="AO48" s="15">
        <f>[3]Лист2!$T199</f>
        <v>0</v>
      </c>
      <c r="AP48" s="14">
        <f>[3]Лист2!$T45</f>
        <v>0</v>
      </c>
      <c r="AQ48" s="14">
        <f t="shared" si="79"/>
        <v>916225.78</v>
      </c>
      <c r="AR48" s="14">
        <f t="shared" si="80"/>
        <v>883146.08</v>
      </c>
      <c r="AS48" s="15">
        <f>[3]Лист2!$W199</f>
        <v>0</v>
      </c>
      <c r="AT48" s="14">
        <f>[3]Лист2!$W45</f>
        <v>0</v>
      </c>
      <c r="AU48" s="15">
        <f>[3]Лист2!$X199</f>
        <v>0</v>
      </c>
      <c r="AV48" s="14">
        <f>[3]Лист2!$X45</f>
        <v>0</v>
      </c>
      <c r="AW48" s="15">
        <f>[3]Лист2!$Y199</f>
        <v>0</v>
      </c>
      <c r="AX48" s="14">
        <f>[3]Лист2!$Y45</f>
        <v>883146.08</v>
      </c>
      <c r="AY48" s="15">
        <f>[3]Лист2!$AC199</f>
        <v>1</v>
      </c>
      <c r="AZ48" s="14">
        <f>[3]Лист2!$AC45</f>
        <v>33079.699999999997</v>
      </c>
      <c r="BA48" s="15">
        <f>[3]Лист2!$Z199</f>
        <v>0</v>
      </c>
      <c r="BB48" s="20">
        <f>[3]Лист2!$Z45</f>
        <v>0</v>
      </c>
      <c r="BC48" s="15">
        <f>[3]Лист2!$AA199</f>
        <v>0</v>
      </c>
      <c r="BD48" s="14">
        <f>[3]Лист2!$AA45</f>
        <v>0</v>
      </c>
      <c r="BE48" s="15">
        <f>[3]Лист2!$AB199</f>
        <v>0</v>
      </c>
      <c r="BF48" s="20">
        <f>[3]Лист2!$AB45</f>
        <v>0</v>
      </c>
      <c r="BG48" s="15">
        <f>[3]Лист2!$AD199</f>
        <v>0</v>
      </c>
      <c r="BH48" s="14">
        <f>[3]Лист2!$AD45</f>
        <v>0</v>
      </c>
      <c r="BI48" s="14">
        <f t="shared" si="81"/>
        <v>1424887.67</v>
      </c>
      <c r="BJ48" s="14">
        <f t="shared" si="82"/>
        <v>1314139.29</v>
      </c>
      <c r="BK48" s="15">
        <f>[3]Лист2!$AG199</f>
        <v>0</v>
      </c>
      <c r="BL48" s="14">
        <f>[3]Лист2!$AG45</f>
        <v>0</v>
      </c>
      <c r="BM48" s="15">
        <f>[3]Лист2!$AH199</f>
        <v>0</v>
      </c>
      <c r="BN48" s="14">
        <f>[3]Лист2!$AH45</f>
        <v>0</v>
      </c>
      <c r="BO48" s="15">
        <f>[3]Лист2!$AI199</f>
        <v>0</v>
      </c>
      <c r="BP48" s="14">
        <f>[3]Лист2!$AI45</f>
        <v>1314139.29</v>
      </c>
      <c r="BQ48" s="15">
        <f>[3]Лист2!$AM199</f>
        <v>3</v>
      </c>
      <c r="BR48" s="14">
        <f>[3]Лист2!$AM45</f>
        <v>110748.38</v>
      </c>
      <c r="BS48" s="15">
        <f>[3]Лист2!$AJ199</f>
        <v>0</v>
      </c>
      <c r="BT48" s="20">
        <f>[3]Лист2!$AJ45</f>
        <v>0</v>
      </c>
      <c r="BU48" s="15">
        <f>[3]Лист2!$AK199</f>
        <v>0</v>
      </c>
      <c r="BV48" s="14">
        <f>[3]Лист2!$AK45</f>
        <v>0</v>
      </c>
      <c r="BW48" s="15">
        <f>[3]Лист2!$AL199</f>
        <v>0</v>
      </c>
      <c r="BX48" s="20">
        <f>[3]Лист2!$AL45</f>
        <v>0</v>
      </c>
      <c r="BY48" s="15">
        <f>[3]Лист2!$AN199</f>
        <v>0</v>
      </c>
      <c r="BZ48" s="14">
        <f>[3]Лист2!$AN45</f>
        <v>0</v>
      </c>
      <c r="CA48" s="14">
        <f t="shared" si="83"/>
        <v>110123.64</v>
      </c>
      <c r="CB48" s="14">
        <f t="shared" si="84"/>
        <v>0</v>
      </c>
      <c r="CC48" s="15">
        <f>[3]Лист2!$AQ199</f>
        <v>0</v>
      </c>
      <c r="CD48" s="14">
        <f>[3]Лист2!$AQ45</f>
        <v>0</v>
      </c>
      <c r="CE48" s="15">
        <f>[3]Лист2!$AR199</f>
        <v>0</v>
      </c>
      <c r="CF48" s="14">
        <f>[3]Лист2!$AR45</f>
        <v>0</v>
      </c>
      <c r="CG48" s="15">
        <f>[3]Лист2!$AS199</f>
        <v>0</v>
      </c>
      <c r="CH48" s="14">
        <f>[3]Лист2!$AS45</f>
        <v>0</v>
      </c>
      <c r="CI48" s="15">
        <f>[3]Лист2!$AW199</f>
        <v>3</v>
      </c>
      <c r="CJ48" s="14">
        <f>[3]Лист2!$AW45</f>
        <v>110123.64</v>
      </c>
      <c r="CK48" s="15">
        <f>[3]Лист2!$AT199</f>
        <v>0</v>
      </c>
      <c r="CL48" s="20">
        <f>[3]Лист2!$AT45</f>
        <v>0</v>
      </c>
      <c r="CM48" s="15">
        <f>[3]Лист2!$AU199</f>
        <v>0</v>
      </c>
      <c r="CN48" s="14">
        <f>[3]Лист2!$AU45</f>
        <v>0</v>
      </c>
      <c r="CO48" s="15">
        <f>[3]Лист2!$AV199</f>
        <v>0</v>
      </c>
      <c r="CP48" s="20">
        <f>[3]Лист2!$AV45</f>
        <v>0</v>
      </c>
      <c r="CQ48" s="15">
        <f>[3]Лист2!$AX199</f>
        <v>0</v>
      </c>
      <c r="CR48" s="14">
        <f>[3]Лист2!$AX45</f>
        <v>0</v>
      </c>
    </row>
    <row r="49" spans="1:96" s="19" customFormat="1" ht="15" customHeight="1" x14ac:dyDescent="0.25">
      <c r="A49" s="29" t="s">
        <v>206</v>
      </c>
      <c r="B49" s="34" t="s">
        <v>130</v>
      </c>
      <c r="C49" s="16">
        <v>330372</v>
      </c>
      <c r="D49" s="17" t="s">
        <v>124</v>
      </c>
      <c r="E49" s="17" t="s">
        <v>129</v>
      </c>
      <c r="F49" s="18" t="s">
        <v>125</v>
      </c>
      <c r="G49" s="14">
        <f t="shared" si="74"/>
        <v>5801803.5599999996</v>
      </c>
      <c r="H49" s="14">
        <f t="shared" si="75"/>
        <v>618558.81000000006</v>
      </c>
      <c r="I49" s="15">
        <f t="shared" si="85"/>
        <v>0</v>
      </c>
      <c r="J49" s="14">
        <f t="shared" si="85"/>
        <v>0</v>
      </c>
      <c r="K49" s="15">
        <f t="shared" si="85"/>
        <v>0</v>
      </c>
      <c r="L49" s="14">
        <f t="shared" si="85"/>
        <v>0</v>
      </c>
      <c r="M49" s="15">
        <f t="shared" si="85"/>
        <v>0</v>
      </c>
      <c r="N49" s="14">
        <f t="shared" si="85"/>
        <v>618558.81000000006</v>
      </c>
      <c r="O49" s="15">
        <f t="shared" si="85"/>
        <v>8</v>
      </c>
      <c r="P49" s="14">
        <f t="shared" si="85"/>
        <v>1091379.8</v>
      </c>
      <c r="Q49" s="15">
        <f t="shared" si="85"/>
        <v>29</v>
      </c>
      <c r="R49" s="14">
        <f t="shared" si="85"/>
        <v>4091864.95</v>
      </c>
      <c r="S49" s="15">
        <f t="shared" si="85"/>
        <v>0</v>
      </c>
      <c r="T49" s="14">
        <f t="shared" si="85"/>
        <v>0</v>
      </c>
      <c r="U49" s="15">
        <f t="shared" si="85"/>
        <v>29</v>
      </c>
      <c r="V49" s="14">
        <f t="shared" si="85"/>
        <v>4091864.95</v>
      </c>
      <c r="W49" s="15">
        <f t="shared" si="85"/>
        <v>0</v>
      </c>
      <c r="X49" s="14">
        <f t="shared" si="85"/>
        <v>0</v>
      </c>
      <c r="Y49" s="14">
        <f t="shared" si="77"/>
        <v>1636844.23</v>
      </c>
      <c r="Z49" s="14">
        <f t="shared" si="78"/>
        <v>81870.8</v>
      </c>
      <c r="AA49" s="15">
        <f>[3]Лист2!$M200</f>
        <v>0</v>
      </c>
      <c r="AB49" s="14">
        <f>[3]Лист2!M46</f>
        <v>0</v>
      </c>
      <c r="AC49" s="15">
        <f>[3]Лист2!N200</f>
        <v>0</v>
      </c>
      <c r="AD49" s="14">
        <f>[3]Лист2!$N46</f>
        <v>0</v>
      </c>
      <c r="AE49" s="15">
        <f>[3]Лист2!$O200</f>
        <v>0</v>
      </c>
      <c r="AF49" s="14">
        <f>[3]Лист2!$O46</f>
        <v>81870.8</v>
      </c>
      <c r="AG49" s="15">
        <f>[3]Лист2!$S200</f>
        <v>2</v>
      </c>
      <c r="AH49" s="14">
        <f>[3]Лист2!$S46</f>
        <v>327413.94</v>
      </c>
      <c r="AI49" s="15">
        <f>[3]Лист2!$P200</f>
        <v>8</v>
      </c>
      <c r="AJ49" s="20">
        <f>[3]Лист2!$P46</f>
        <v>1227559.49</v>
      </c>
      <c r="AK49" s="15">
        <f>[3]Лист2!$Q200</f>
        <v>0</v>
      </c>
      <c r="AL49" s="14">
        <f>[3]Лист2!$Q46</f>
        <v>0</v>
      </c>
      <c r="AM49" s="15">
        <f>[3]Лист2!$R200</f>
        <v>8</v>
      </c>
      <c r="AN49" s="20">
        <f>[3]Лист2!$R46</f>
        <v>1227559.49</v>
      </c>
      <c r="AO49" s="15">
        <f>[3]Лист2!$T200</f>
        <v>0</v>
      </c>
      <c r="AP49" s="14">
        <f>[3]Лист2!$T46</f>
        <v>0</v>
      </c>
      <c r="AQ49" s="14">
        <f t="shared" si="79"/>
        <v>2082205.03</v>
      </c>
      <c r="AR49" s="14">
        <f t="shared" si="80"/>
        <v>36272.559999999998</v>
      </c>
      <c r="AS49" s="15">
        <f>[3]Лист2!$W200</f>
        <v>0</v>
      </c>
      <c r="AT49" s="14">
        <f>[3]Лист2!$W46</f>
        <v>0</v>
      </c>
      <c r="AU49" s="15">
        <f>[3]Лист2!$X200</f>
        <v>0</v>
      </c>
      <c r="AV49" s="14">
        <f>[3]Лист2!$X46</f>
        <v>0</v>
      </c>
      <c r="AW49" s="15">
        <f>[3]Лист2!$Y200</f>
        <v>0</v>
      </c>
      <c r="AX49" s="14">
        <f>[3]Лист2!$Y46</f>
        <v>36272.559999999998</v>
      </c>
      <c r="AY49" s="15">
        <f>[3]Лист2!$AC200</f>
        <v>0</v>
      </c>
      <c r="AZ49" s="14">
        <f>[3]Лист2!$AC46</f>
        <v>0</v>
      </c>
      <c r="BA49" s="15">
        <f>[3]Лист2!$Z200</f>
        <v>15</v>
      </c>
      <c r="BB49" s="20">
        <f>[3]Лист2!$Z46</f>
        <v>2045932.47</v>
      </c>
      <c r="BC49" s="15">
        <f>[3]Лист2!$AA200</f>
        <v>0</v>
      </c>
      <c r="BD49" s="14">
        <f>[3]Лист2!$AA46</f>
        <v>0</v>
      </c>
      <c r="BE49" s="15">
        <f>[3]Лист2!$AB200</f>
        <v>15</v>
      </c>
      <c r="BF49" s="20">
        <f>[3]Лист2!$AB46</f>
        <v>2045932.47</v>
      </c>
      <c r="BG49" s="15">
        <f>[3]Лист2!$AD200</f>
        <v>0</v>
      </c>
      <c r="BH49" s="14">
        <f>[3]Лист2!$AD46</f>
        <v>0</v>
      </c>
      <c r="BI49" s="14">
        <f t="shared" si="81"/>
        <v>1275792.8</v>
      </c>
      <c r="BJ49" s="14">
        <f t="shared" si="82"/>
        <v>239143.85</v>
      </c>
      <c r="BK49" s="15">
        <f>[3]Лист2!$AG200</f>
        <v>0</v>
      </c>
      <c r="BL49" s="14">
        <f>[3]Лист2!$AG46</f>
        <v>0</v>
      </c>
      <c r="BM49" s="15">
        <f>[3]Лист2!$AH200</f>
        <v>0</v>
      </c>
      <c r="BN49" s="14">
        <f>[3]Лист2!$AH46</f>
        <v>0</v>
      </c>
      <c r="BO49" s="15">
        <f>[3]Лист2!$AI200</f>
        <v>0</v>
      </c>
      <c r="BP49" s="14">
        <f>[3]Лист2!$AI46</f>
        <v>239143.85</v>
      </c>
      <c r="BQ49" s="15">
        <f>[3]Лист2!$AM200</f>
        <v>2</v>
      </c>
      <c r="BR49" s="14">
        <f>[3]Лист2!$AM46</f>
        <v>218275.96</v>
      </c>
      <c r="BS49" s="15">
        <f>[3]Лист2!$AJ200</f>
        <v>6</v>
      </c>
      <c r="BT49" s="20">
        <f>[3]Лист2!$AJ46</f>
        <v>818372.99</v>
      </c>
      <c r="BU49" s="15">
        <f>[3]Лист2!$AK200</f>
        <v>0</v>
      </c>
      <c r="BV49" s="14">
        <f>[3]Лист2!$AK46</f>
        <v>0</v>
      </c>
      <c r="BW49" s="15">
        <f>[3]Лист2!$AL200</f>
        <v>6</v>
      </c>
      <c r="BX49" s="20">
        <f>[3]Лист2!$AL46</f>
        <v>818372.99</v>
      </c>
      <c r="BY49" s="15">
        <f>[3]Лист2!$AN200</f>
        <v>0</v>
      </c>
      <c r="BZ49" s="14">
        <f>[3]Лист2!$AN46</f>
        <v>0</v>
      </c>
      <c r="CA49" s="14">
        <f t="shared" si="83"/>
        <v>806961.5</v>
      </c>
      <c r="CB49" s="14">
        <f t="shared" si="84"/>
        <v>261271.6</v>
      </c>
      <c r="CC49" s="15">
        <f>[3]Лист2!$AQ200</f>
        <v>0</v>
      </c>
      <c r="CD49" s="14">
        <f>[3]Лист2!$AQ46</f>
        <v>0</v>
      </c>
      <c r="CE49" s="15">
        <f>[3]Лист2!$AR200</f>
        <v>0</v>
      </c>
      <c r="CF49" s="14">
        <f>[3]Лист2!$AR46</f>
        <v>0</v>
      </c>
      <c r="CG49" s="15">
        <f>[3]Лист2!$AS200</f>
        <v>0</v>
      </c>
      <c r="CH49" s="14">
        <f>[3]Лист2!$AS46</f>
        <v>261271.6</v>
      </c>
      <c r="CI49" s="15">
        <f>[3]Лист2!$AW200</f>
        <v>4</v>
      </c>
      <c r="CJ49" s="14">
        <f>[3]Лист2!$AW46</f>
        <v>545689.9</v>
      </c>
      <c r="CK49" s="15">
        <f>[3]Лист2!$AT200</f>
        <v>0</v>
      </c>
      <c r="CL49" s="20">
        <f>[3]Лист2!$AT46</f>
        <v>0</v>
      </c>
      <c r="CM49" s="15">
        <f>[3]Лист2!$AU200</f>
        <v>0</v>
      </c>
      <c r="CN49" s="14">
        <f>[3]Лист2!$AU46</f>
        <v>0</v>
      </c>
      <c r="CO49" s="15">
        <f>[3]Лист2!$AV200</f>
        <v>0</v>
      </c>
      <c r="CP49" s="20">
        <f>[3]Лист2!$AV46</f>
        <v>0</v>
      </c>
      <c r="CQ49" s="15">
        <f>[3]Лист2!$AX200</f>
        <v>0</v>
      </c>
      <c r="CR49" s="14">
        <f>[3]Лист2!$AX46</f>
        <v>0</v>
      </c>
    </row>
    <row r="50" spans="1:96" s="19" customFormat="1" ht="15" customHeight="1" x14ac:dyDescent="0.25">
      <c r="A50" s="29" t="s">
        <v>207</v>
      </c>
      <c r="B50" s="31" t="s">
        <v>131</v>
      </c>
      <c r="C50" s="16">
        <v>330425</v>
      </c>
      <c r="D50" s="17" t="s">
        <v>124</v>
      </c>
      <c r="E50" s="17" t="s">
        <v>129</v>
      </c>
      <c r="F50" s="18" t="s">
        <v>125</v>
      </c>
      <c r="G50" s="14">
        <f t="shared" si="74"/>
        <v>2511537.3199999998</v>
      </c>
      <c r="H50" s="14">
        <f t="shared" si="75"/>
        <v>2511537.3199999998</v>
      </c>
      <c r="I50" s="15">
        <f t="shared" si="85"/>
        <v>0</v>
      </c>
      <c r="J50" s="14">
        <f t="shared" si="85"/>
        <v>0</v>
      </c>
      <c r="K50" s="15">
        <f t="shared" si="85"/>
        <v>0</v>
      </c>
      <c r="L50" s="14">
        <f t="shared" si="85"/>
        <v>0</v>
      </c>
      <c r="M50" s="15">
        <f t="shared" si="85"/>
        <v>0</v>
      </c>
      <c r="N50" s="14">
        <f t="shared" si="85"/>
        <v>2511537.3199999998</v>
      </c>
      <c r="O50" s="15">
        <f t="shared" si="85"/>
        <v>0</v>
      </c>
      <c r="P50" s="14">
        <f t="shared" si="85"/>
        <v>0</v>
      </c>
      <c r="Q50" s="15">
        <f t="shared" si="85"/>
        <v>0</v>
      </c>
      <c r="R50" s="14">
        <f t="shared" si="85"/>
        <v>0</v>
      </c>
      <c r="S50" s="15">
        <f t="shared" si="85"/>
        <v>0</v>
      </c>
      <c r="T50" s="14">
        <f t="shared" si="85"/>
        <v>0</v>
      </c>
      <c r="U50" s="15">
        <f t="shared" si="85"/>
        <v>0</v>
      </c>
      <c r="V50" s="14">
        <f t="shared" si="85"/>
        <v>0</v>
      </c>
      <c r="W50" s="15">
        <f t="shared" si="85"/>
        <v>0</v>
      </c>
      <c r="X50" s="14">
        <f t="shared" si="85"/>
        <v>0</v>
      </c>
      <c r="Y50" s="14">
        <f t="shared" si="77"/>
        <v>2170082.14</v>
      </c>
      <c r="Z50" s="14">
        <f t="shared" si="78"/>
        <v>2170082.14</v>
      </c>
      <c r="AA50" s="15">
        <f>[3]Лист2!$M201</f>
        <v>0</v>
      </c>
      <c r="AB50" s="14">
        <f>[3]Лист2!M47</f>
        <v>0</v>
      </c>
      <c r="AC50" s="15">
        <f>[3]Лист2!N201</f>
        <v>0</v>
      </c>
      <c r="AD50" s="14">
        <f>[3]Лист2!$N47</f>
        <v>0</v>
      </c>
      <c r="AE50" s="15">
        <f>[3]Лист2!$O201</f>
        <v>0</v>
      </c>
      <c r="AF50" s="14">
        <f>[3]Лист2!$O47</f>
        <v>2170082.14</v>
      </c>
      <c r="AG50" s="15">
        <f>[3]Лист2!$S201</f>
        <v>0</v>
      </c>
      <c r="AH50" s="14">
        <f>[3]Лист2!$S47</f>
        <v>0</v>
      </c>
      <c r="AI50" s="15">
        <f>[3]Лист2!$P201</f>
        <v>0</v>
      </c>
      <c r="AJ50" s="20">
        <f>[3]Лист2!$P47</f>
        <v>0</v>
      </c>
      <c r="AK50" s="15">
        <f>[3]Лист2!$Q201</f>
        <v>0</v>
      </c>
      <c r="AL50" s="14">
        <f>[3]Лист2!$Q47</f>
        <v>0</v>
      </c>
      <c r="AM50" s="15">
        <f>[3]Лист2!$R201</f>
        <v>0</v>
      </c>
      <c r="AN50" s="20">
        <f>[3]Лист2!$R47</f>
        <v>0</v>
      </c>
      <c r="AO50" s="15">
        <f>[3]Лист2!$T201</f>
        <v>0</v>
      </c>
      <c r="AP50" s="14">
        <f>[3]Лист2!$T47</f>
        <v>0</v>
      </c>
      <c r="AQ50" s="14">
        <f t="shared" si="79"/>
        <v>116747.98</v>
      </c>
      <c r="AR50" s="14">
        <f t="shared" si="80"/>
        <v>116747.98</v>
      </c>
      <c r="AS50" s="15">
        <f>[3]Лист2!$W201</f>
        <v>0</v>
      </c>
      <c r="AT50" s="14">
        <f>[3]Лист2!$W47</f>
        <v>0</v>
      </c>
      <c r="AU50" s="15">
        <f>[3]Лист2!$X201</f>
        <v>0</v>
      </c>
      <c r="AV50" s="14">
        <f>[3]Лист2!$X47</f>
        <v>0</v>
      </c>
      <c r="AW50" s="15">
        <f>[3]Лист2!$Y201</f>
        <v>0</v>
      </c>
      <c r="AX50" s="14">
        <f>[3]Лист2!$Y47</f>
        <v>116747.98</v>
      </c>
      <c r="AY50" s="15">
        <f>[3]Лист2!$AC201</f>
        <v>0</v>
      </c>
      <c r="AZ50" s="14">
        <f>[3]Лист2!$AC47</f>
        <v>0</v>
      </c>
      <c r="BA50" s="15">
        <f>[3]Лист2!$Z201</f>
        <v>0</v>
      </c>
      <c r="BB50" s="20">
        <f>[3]Лист2!$Z47</f>
        <v>0</v>
      </c>
      <c r="BC50" s="15">
        <f>[3]Лист2!$AA201</f>
        <v>0</v>
      </c>
      <c r="BD50" s="14">
        <f>[3]Лист2!$AA47</f>
        <v>0</v>
      </c>
      <c r="BE50" s="15">
        <f>[3]Лист2!$AB201</f>
        <v>0</v>
      </c>
      <c r="BF50" s="20">
        <f>[3]Лист2!$AB47</f>
        <v>0</v>
      </c>
      <c r="BG50" s="15">
        <f>[3]Лист2!$AD201</f>
        <v>0</v>
      </c>
      <c r="BH50" s="14">
        <f>[3]Лист2!$AD47</f>
        <v>0</v>
      </c>
      <c r="BI50" s="14">
        <f t="shared" si="81"/>
        <v>112353.60000000001</v>
      </c>
      <c r="BJ50" s="14">
        <f t="shared" si="82"/>
        <v>112353.60000000001</v>
      </c>
      <c r="BK50" s="15">
        <f>[3]Лист2!$AG201</f>
        <v>0</v>
      </c>
      <c r="BL50" s="14">
        <f>[3]Лист2!$AG47</f>
        <v>0</v>
      </c>
      <c r="BM50" s="15">
        <f>[3]Лист2!$AH201</f>
        <v>0</v>
      </c>
      <c r="BN50" s="14">
        <f>[3]Лист2!$AH47</f>
        <v>0</v>
      </c>
      <c r="BO50" s="15">
        <f>[3]Лист2!$AI201</f>
        <v>0</v>
      </c>
      <c r="BP50" s="14">
        <f>[3]Лист2!$AI47</f>
        <v>112353.60000000001</v>
      </c>
      <c r="BQ50" s="15">
        <f>[3]Лист2!$AM201</f>
        <v>0</v>
      </c>
      <c r="BR50" s="14">
        <f>[3]Лист2!$AM47</f>
        <v>0</v>
      </c>
      <c r="BS50" s="15">
        <f>[3]Лист2!$AJ201</f>
        <v>0</v>
      </c>
      <c r="BT50" s="20">
        <f>[3]Лист2!$AJ47</f>
        <v>0</v>
      </c>
      <c r="BU50" s="15">
        <f>[3]Лист2!$AK201</f>
        <v>0</v>
      </c>
      <c r="BV50" s="14">
        <f>[3]Лист2!$AK47</f>
        <v>0</v>
      </c>
      <c r="BW50" s="15">
        <f>[3]Лист2!$AL201</f>
        <v>0</v>
      </c>
      <c r="BX50" s="20">
        <f>[3]Лист2!$AL47</f>
        <v>0</v>
      </c>
      <c r="BY50" s="15">
        <f>[3]Лист2!$AN201</f>
        <v>0</v>
      </c>
      <c r="BZ50" s="14">
        <f>[3]Лист2!$AN47</f>
        <v>0</v>
      </c>
      <c r="CA50" s="14">
        <f t="shared" si="83"/>
        <v>112353.60000000001</v>
      </c>
      <c r="CB50" s="14">
        <f t="shared" si="84"/>
        <v>112353.60000000001</v>
      </c>
      <c r="CC50" s="15">
        <f>[3]Лист2!$AQ201</f>
        <v>0</v>
      </c>
      <c r="CD50" s="14">
        <f>[3]Лист2!$AQ47</f>
        <v>0</v>
      </c>
      <c r="CE50" s="15">
        <f>[3]Лист2!$AR201</f>
        <v>0</v>
      </c>
      <c r="CF50" s="14">
        <f>[3]Лист2!$AR47</f>
        <v>0</v>
      </c>
      <c r="CG50" s="15">
        <f>[3]Лист2!$AS201</f>
        <v>0</v>
      </c>
      <c r="CH50" s="14">
        <f>[3]Лист2!$AS47</f>
        <v>112353.60000000001</v>
      </c>
      <c r="CI50" s="15">
        <f>[3]Лист2!$AW201</f>
        <v>0</v>
      </c>
      <c r="CJ50" s="14">
        <f>[3]Лист2!$AW47</f>
        <v>0</v>
      </c>
      <c r="CK50" s="15">
        <f>[3]Лист2!$AT201</f>
        <v>0</v>
      </c>
      <c r="CL50" s="20">
        <f>[3]Лист2!$AT47</f>
        <v>0</v>
      </c>
      <c r="CM50" s="15">
        <f>[3]Лист2!$AU201</f>
        <v>0</v>
      </c>
      <c r="CN50" s="14">
        <f>[3]Лист2!$AU47</f>
        <v>0</v>
      </c>
      <c r="CO50" s="15">
        <f>[3]Лист2!$AV201</f>
        <v>0</v>
      </c>
      <c r="CP50" s="20">
        <f>[3]Лист2!$AV47</f>
        <v>0</v>
      </c>
      <c r="CQ50" s="15">
        <f>[3]Лист2!$AX201</f>
        <v>0</v>
      </c>
      <c r="CR50" s="14">
        <f>[3]Лист2!$AX47</f>
        <v>0</v>
      </c>
    </row>
    <row r="51" spans="1:96" s="19" customFormat="1" x14ac:dyDescent="0.25">
      <c r="A51" s="29"/>
      <c r="B51" s="28" t="s">
        <v>20</v>
      </c>
      <c r="C51" s="16"/>
      <c r="D51" s="17"/>
      <c r="E51" s="17" t="s">
        <v>123</v>
      </c>
      <c r="F51" s="18"/>
      <c r="G51" s="14">
        <f t="shared" si="74"/>
        <v>0</v>
      </c>
      <c r="H51" s="14">
        <f t="shared" si="75"/>
        <v>0</v>
      </c>
      <c r="I51" s="15">
        <f t="shared" si="85"/>
        <v>0</v>
      </c>
      <c r="J51" s="14">
        <f t="shared" si="85"/>
        <v>0</v>
      </c>
      <c r="K51" s="15">
        <f t="shared" si="85"/>
        <v>0</v>
      </c>
      <c r="L51" s="14">
        <f t="shared" si="85"/>
        <v>0</v>
      </c>
      <c r="M51" s="15">
        <f t="shared" si="85"/>
        <v>0</v>
      </c>
      <c r="N51" s="14">
        <f t="shared" si="85"/>
        <v>0</v>
      </c>
      <c r="O51" s="15">
        <f t="shared" si="85"/>
        <v>0</v>
      </c>
      <c r="P51" s="14">
        <f t="shared" si="85"/>
        <v>0</v>
      </c>
      <c r="Q51" s="15">
        <f t="shared" si="85"/>
        <v>0</v>
      </c>
      <c r="R51" s="14">
        <f t="shared" si="85"/>
        <v>0</v>
      </c>
      <c r="S51" s="15">
        <f t="shared" si="85"/>
        <v>0</v>
      </c>
      <c r="T51" s="14">
        <f t="shared" si="85"/>
        <v>0</v>
      </c>
      <c r="U51" s="15">
        <f t="shared" si="85"/>
        <v>0</v>
      </c>
      <c r="V51" s="14">
        <f t="shared" si="85"/>
        <v>0</v>
      </c>
      <c r="W51" s="15">
        <f t="shared" si="85"/>
        <v>0</v>
      </c>
      <c r="X51" s="14">
        <f t="shared" si="85"/>
        <v>0</v>
      </c>
      <c r="Y51" s="14">
        <f t="shared" si="77"/>
        <v>0</v>
      </c>
      <c r="Z51" s="14">
        <f t="shared" si="78"/>
        <v>0</v>
      </c>
      <c r="AA51" s="15">
        <f>[3]Лист2!$M202</f>
        <v>0</v>
      </c>
      <c r="AB51" s="14">
        <f>[3]Лист2!M48</f>
        <v>0</v>
      </c>
      <c r="AC51" s="15">
        <f>[3]Лист2!N202</f>
        <v>0</v>
      </c>
      <c r="AD51" s="14">
        <f>[3]Лист2!$N48</f>
        <v>0</v>
      </c>
      <c r="AE51" s="15">
        <f>[3]Лист2!$O202</f>
        <v>0</v>
      </c>
      <c r="AF51" s="14">
        <f>[3]Лист2!$O48</f>
        <v>0</v>
      </c>
      <c r="AG51" s="15">
        <f>[3]Лист2!$S202</f>
        <v>0</v>
      </c>
      <c r="AH51" s="14">
        <f>[3]Лист2!$S48</f>
        <v>0</v>
      </c>
      <c r="AI51" s="15">
        <f>[3]Лист2!$P202</f>
        <v>0</v>
      </c>
      <c r="AJ51" s="20">
        <f>[3]Лист2!$P48</f>
        <v>0</v>
      </c>
      <c r="AK51" s="15">
        <f>[3]Лист2!$Q202</f>
        <v>0</v>
      </c>
      <c r="AL51" s="14">
        <f>[3]Лист2!$Q48</f>
        <v>0</v>
      </c>
      <c r="AM51" s="15">
        <f>[3]Лист2!$R202</f>
        <v>0</v>
      </c>
      <c r="AN51" s="20">
        <f>[3]Лист2!$R48</f>
        <v>0</v>
      </c>
      <c r="AO51" s="15">
        <f>[3]Лист2!$T202</f>
        <v>0</v>
      </c>
      <c r="AP51" s="14">
        <f>[3]Лист2!$T48</f>
        <v>0</v>
      </c>
      <c r="AQ51" s="14">
        <f t="shared" si="79"/>
        <v>0</v>
      </c>
      <c r="AR51" s="14">
        <f t="shared" si="80"/>
        <v>0</v>
      </c>
      <c r="AS51" s="15">
        <f>[3]Лист2!$W202</f>
        <v>0</v>
      </c>
      <c r="AT51" s="14">
        <f>[3]Лист2!$W48</f>
        <v>0</v>
      </c>
      <c r="AU51" s="15">
        <f>[3]Лист2!$X202</f>
        <v>0</v>
      </c>
      <c r="AV51" s="14">
        <f>[3]Лист2!$X48</f>
        <v>0</v>
      </c>
      <c r="AW51" s="15">
        <f>[3]Лист2!$Y202</f>
        <v>0</v>
      </c>
      <c r="AX51" s="14">
        <f>[3]Лист2!$Y48</f>
        <v>0</v>
      </c>
      <c r="AY51" s="15">
        <f>[3]Лист2!$AC202</f>
        <v>0</v>
      </c>
      <c r="AZ51" s="14">
        <f>[3]Лист2!$AC48</f>
        <v>0</v>
      </c>
      <c r="BA51" s="15">
        <f>[3]Лист2!$Z202</f>
        <v>0</v>
      </c>
      <c r="BB51" s="20">
        <f>[3]Лист2!$Z48</f>
        <v>0</v>
      </c>
      <c r="BC51" s="15">
        <f>[3]Лист2!$AA202</f>
        <v>0</v>
      </c>
      <c r="BD51" s="14">
        <f>[3]Лист2!$AA48</f>
        <v>0</v>
      </c>
      <c r="BE51" s="15">
        <f>[3]Лист2!$AB202</f>
        <v>0</v>
      </c>
      <c r="BF51" s="20">
        <f>[3]Лист2!$AB48</f>
        <v>0</v>
      </c>
      <c r="BG51" s="15">
        <f>[3]Лист2!$AD202</f>
        <v>0</v>
      </c>
      <c r="BH51" s="14">
        <f>[3]Лист2!$AD48</f>
        <v>0</v>
      </c>
      <c r="BI51" s="14">
        <f t="shared" si="81"/>
        <v>0</v>
      </c>
      <c r="BJ51" s="14">
        <f t="shared" si="82"/>
        <v>0</v>
      </c>
      <c r="BK51" s="15">
        <f>[3]Лист2!$AG202</f>
        <v>0</v>
      </c>
      <c r="BL51" s="14">
        <f>[3]Лист2!$AG48</f>
        <v>0</v>
      </c>
      <c r="BM51" s="15">
        <f>[3]Лист2!$AH202</f>
        <v>0</v>
      </c>
      <c r="BN51" s="14">
        <f>[3]Лист2!$AH48</f>
        <v>0</v>
      </c>
      <c r="BO51" s="15">
        <f>[3]Лист2!$AI202</f>
        <v>0</v>
      </c>
      <c r="BP51" s="14">
        <f>[3]Лист2!$AI48</f>
        <v>0</v>
      </c>
      <c r="BQ51" s="15">
        <f>[3]Лист2!$AM202</f>
        <v>0</v>
      </c>
      <c r="BR51" s="14">
        <f>[3]Лист2!$AM48</f>
        <v>0</v>
      </c>
      <c r="BS51" s="15">
        <f>[3]Лист2!$AJ202</f>
        <v>0</v>
      </c>
      <c r="BT51" s="20">
        <f>[3]Лист2!$AJ48</f>
        <v>0</v>
      </c>
      <c r="BU51" s="15">
        <f>[3]Лист2!$AK202</f>
        <v>0</v>
      </c>
      <c r="BV51" s="14">
        <f>[3]Лист2!$AK48</f>
        <v>0</v>
      </c>
      <c r="BW51" s="15">
        <f>[3]Лист2!$AL202</f>
        <v>0</v>
      </c>
      <c r="BX51" s="20">
        <f>[3]Лист2!$AL48</f>
        <v>0</v>
      </c>
      <c r="BY51" s="15">
        <f>[3]Лист2!$AN202</f>
        <v>0</v>
      </c>
      <c r="BZ51" s="14">
        <f>[3]Лист2!$AN48</f>
        <v>0</v>
      </c>
      <c r="CA51" s="14">
        <f t="shared" si="83"/>
        <v>0</v>
      </c>
      <c r="CB51" s="14">
        <f t="shared" si="84"/>
        <v>0</v>
      </c>
      <c r="CC51" s="15">
        <f>[3]Лист2!$AQ202</f>
        <v>0</v>
      </c>
      <c r="CD51" s="14">
        <f>[3]Лист2!$AQ48</f>
        <v>0</v>
      </c>
      <c r="CE51" s="15">
        <f>[3]Лист2!$AR202</f>
        <v>0</v>
      </c>
      <c r="CF51" s="14">
        <f>[3]Лист2!$AR48</f>
        <v>0</v>
      </c>
      <c r="CG51" s="15">
        <f>[3]Лист2!$AS202</f>
        <v>0</v>
      </c>
      <c r="CH51" s="14">
        <f>[3]Лист2!$AS48</f>
        <v>0</v>
      </c>
      <c r="CI51" s="15">
        <f>[3]Лист2!$AW202</f>
        <v>0</v>
      </c>
      <c r="CJ51" s="14">
        <f>[3]Лист2!$AW48</f>
        <v>0</v>
      </c>
      <c r="CK51" s="15">
        <f>[3]Лист2!$AT202</f>
        <v>0</v>
      </c>
      <c r="CL51" s="20">
        <f>[3]Лист2!$AT48</f>
        <v>0</v>
      </c>
      <c r="CM51" s="15">
        <f>[3]Лист2!$AU202</f>
        <v>0</v>
      </c>
      <c r="CN51" s="14">
        <f>[3]Лист2!$AU48</f>
        <v>0</v>
      </c>
      <c r="CO51" s="15">
        <f>[3]Лист2!$AV202</f>
        <v>0</v>
      </c>
      <c r="CP51" s="20">
        <f>[3]Лист2!$AV48</f>
        <v>0</v>
      </c>
      <c r="CQ51" s="15">
        <f>[3]Лист2!$AX202</f>
        <v>0</v>
      </c>
      <c r="CR51" s="14">
        <f>[3]Лист2!$AX48</f>
        <v>0</v>
      </c>
    </row>
    <row r="52" spans="1:96" s="19" customFormat="1" ht="15" customHeight="1" x14ac:dyDescent="0.25">
      <c r="A52" s="29" t="s">
        <v>208</v>
      </c>
      <c r="B52" s="31" t="s">
        <v>21</v>
      </c>
      <c r="C52" s="16">
        <v>330110</v>
      </c>
      <c r="D52" s="17" t="s">
        <v>124</v>
      </c>
      <c r="E52" s="17" t="s">
        <v>123</v>
      </c>
      <c r="F52" s="18" t="s">
        <v>125</v>
      </c>
      <c r="G52" s="14">
        <f t="shared" si="74"/>
        <v>42637731.920000002</v>
      </c>
      <c r="H52" s="14">
        <f t="shared" si="75"/>
        <v>29057450.510000002</v>
      </c>
      <c r="I52" s="15">
        <f t="shared" si="85"/>
        <v>20243</v>
      </c>
      <c r="J52" s="14">
        <f t="shared" si="85"/>
        <v>9228513.7699999996</v>
      </c>
      <c r="K52" s="15">
        <f t="shared" si="85"/>
        <v>2086</v>
      </c>
      <c r="L52" s="14">
        <f t="shared" si="85"/>
        <v>1308741.8400000001</v>
      </c>
      <c r="M52" s="15">
        <f t="shared" si="85"/>
        <v>8742</v>
      </c>
      <c r="N52" s="14">
        <f t="shared" si="85"/>
        <v>18520194.899999999</v>
      </c>
      <c r="O52" s="15">
        <f t="shared" si="85"/>
        <v>327</v>
      </c>
      <c r="P52" s="14">
        <f t="shared" si="85"/>
        <v>2404565.62</v>
      </c>
      <c r="Q52" s="15">
        <f t="shared" si="85"/>
        <v>208</v>
      </c>
      <c r="R52" s="14">
        <f t="shared" si="85"/>
        <v>3975880.06</v>
      </c>
      <c r="S52" s="15">
        <f t="shared" si="85"/>
        <v>0</v>
      </c>
      <c r="T52" s="14">
        <f t="shared" si="85"/>
        <v>0</v>
      </c>
      <c r="U52" s="15">
        <f t="shared" si="85"/>
        <v>0</v>
      </c>
      <c r="V52" s="14">
        <f t="shared" si="85"/>
        <v>0</v>
      </c>
      <c r="W52" s="15">
        <f t="shared" si="85"/>
        <v>2222</v>
      </c>
      <c r="X52" s="14">
        <f t="shared" si="85"/>
        <v>7199835.7300000004</v>
      </c>
      <c r="Y52" s="14">
        <f t="shared" si="77"/>
        <v>11064332.92</v>
      </c>
      <c r="Z52" s="14">
        <f t="shared" si="78"/>
        <v>7499039.8600000003</v>
      </c>
      <c r="AA52" s="15">
        <f>[3]Лист2!$M203</f>
        <v>5376</v>
      </c>
      <c r="AB52" s="14">
        <f>[3]Лист2!M49</f>
        <v>3319994.17</v>
      </c>
      <c r="AC52" s="15">
        <f>[3]Лист2!N203</f>
        <v>585</v>
      </c>
      <c r="AD52" s="14">
        <f>[3]Лист2!$N49</f>
        <v>424766.6</v>
      </c>
      <c r="AE52" s="15">
        <f>[3]Лист2!$O203</f>
        <v>2616</v>
      </c>
      <c r="AF52" s="14">
        <f>[3]Лист2!$O49</f>
        <v>3754279.09</v>
      </c>
      <c r="AG52" s="15">
        <f>[3]Лист2!$S203</f>
        <v>85</v>
      </c>
      <c r="AH52" s="14">
        <f>[3]Лист2!$S49</f>
        <v>822421.34</v>
      </c>
      <c r="AI52" s="15">
        <f>[3]Лист2!$P203</f>
        <v>65</v>
      </c>
      <c r="AJ52" s="20">
        <f>[3]Лист2!$P49</f>
        <v>1351939.72</v>
      </c>
      <c r="AK52" s="15">
        <f>[3]Лист2!$Q203</f>
        <v>0</v>
      </c>
      <c r="AL52" s="14">
        <f>[3]Лист2!$Q49</f>
        <v>0</v>
      </c>
      <c r="AM52" s="15">
        <f>[3]Лист2!$R203</f>
        <v>0</v>
      </c>
      <c r="AN52" s="20">
        <f>[3]Лист2!$R49</f>
        <v>0</v>
      </c>
      <c r="AO52" s="15">
        <f>[3]Лист2!$T203</f>
        <v>547</v>
      </c>
      <c r="AP52" s="14">
        <f>[3]Лист2!$T49</f>
        <v>1390932</v>
      </c>
      <c r="AQ52" s="14">
        <f t="shared" si="79"/>
        <v>10753951.630000001</v>
      </c>
      <c r="AR52" s="14">
        <f t="shared" si="80"/>
        <v>7729369.6200000001</v>
      </c>
      <c r="AS52" s="15">
        <f>[3]Лист2!$W203</f>
        <v>6453</v>
      </c>
      <c r="AT52" s="14">
        <f>[3]Лист2!$W49</f>
        <v>1389351.19</v>
      </c>
      <c r="AU52" s="15">
        <f>[3]Лист2!$X203</f>
        <v>535</v>
      </c>
      <c r="AV52" s="14">
        <f>[3]Лист2!$X49</f>
        <v>374840.85</v>
      </c>
      <c r="AW52" s="15">
        <f>[3]Лист2!$Y203</f>
        <v>1801</v>
      </c>
      <c r="AX52" s="14">
        <f>[3]Лист2!$Y49</f>
        <v>5965177.5800000001</v>
      </c>
      <c r="AY52" s="15">
        <f>[3]Лист2!$AC203</f>
        <v>42</v>
      </c>
      <c r="AZ52" s="14">
        <f>[3]Лист2!$AC49</f>
        <v>382144.28</v>
      </c>
      <c r="BA52" s="15">
        <f>[3]Лист2!$Z203</f>
        <v>60</v>
      </c>
      <c r="BB52" s="20">
        <f>[3]Лист2!$Z49</f>
        <v>681629.82</v>
      </c>
      <c r="BC52" s="15">
        <f>[3]Лист2!$AA203</f>
        <v>0</v>
      </c>
      <c r="BD52" s="14">
        <f>[3]Лист2!$AA49</f>
        <v>0</v>
      </c>
      <c r="BE52" s="15">
        <f>[3]Лист2!$AB203</f>
        <v>0</v>
      </c>
      <c r="BF52" s="20">
        <f>[3]Лист2!$AB49</f>
        <v>0</v>
      </c>
      <c r="BG52" s="15">
        <f>[3]Лист2!$AD203</f>
        <v>396</v>
      </c>
      <c r="BH52" s="14">
        <f>[3]Лист2!$AD49</f>
        <v>1960807.91</v>
      </c>
      <c r="BI52" s="14">
        <f t="shared" si="81"/>
        <v>10373431.75</v>
      </c>
      <c r="BJ52" s="14">
        <f t="shared" si="82"/>
        <v>6769406.5199999996</v>
      </c>
      <c r="BK52" s="15">
        <f>[3]Лист2!$AG203</f>
        <v>4918</v>
      </c>
      <c r="BL52" s="14">
        <f>[3]Лист2!$AG49</f>
        <v>2621022.52</v>
      </c>
      <c r="BM52" s="15">
        <f>[3]Лист2!$AH203</f>
        <v>406</v>
      </c>
      <c r="BN52" s="14">
        <f>[3]Лист2!$AH49</f>
        <v>169164.76</v>
      </c>
      <c r="BO52" s="15">
        <f>[3]Лист2!$AI203</f>
        <v>1436</v>
      </c>
      <c r="BP52" s="14">
        <f>[3]Лист2!$AI49</f>
        <v>3979219.24</v>
      </c>
      <c r="BQ52" s="15">
        <f>[3]Лист2!$AM203</f>
        <v>100</v>
      </c>
      <c r="BR52" s="14">
        <f>[3]Лист2!$AM49</f>
        <v>600000</v>
      </c>
      <c r="BS52" s="15">
        <f>[3]Лист2!$AJ203</f>
        <v>62</v>
      </c>
      <c r="BT52" s="20">
        <f>[3]Лист2!$AJ49</f>
        <v>1079977.32</v>
      </c>
      <c r="BU52" s="15">
        <f>[3]Лист2!$AK203</f>
        <v>0</v>
      </c>
      <c r="BV52" s="14">
        <f>[3]Лист2!$AK49</f>
        <v>0</v>
      </c>
      <c r="BW52" s="15">
        <f>[3]Лист2!$AL203</f>
        <v>0</v>
      </c>
      <c r="BX52" s="20">
        <f>[3]Лист2!$AL49</f>
        <v>0</v>
      </c>
      <c r="BY52" s="15">
        <f>[3]Лист2!$AN203</f>
        <v>743</v>
      </c>
      <c r="BZ52" s="14">
        <f>[3]Лист2!$AN49</f>
        <v>1924047.91</v>
      </c>
      <c r="CA52" s="14">
        <f t="shared" si="83"/>
        <v>10446015.619999999</v>
      </c>
      <c r="CB52" s="14">
        <f t="shared" si="84"/>
        <v>7059634.5099999998</v>
      </c>
      <c r="CC52" s="15">
        <f>[3]Лист2!$AQ203</f>
        <v>3496</v>
      </c>
      <c r="CD52" s="14">
        <f>[3]Лист2!$AQ49</f>
        <v>1898145.89</v>
      </c>
      <c r="CE52" s="15">
        <f>[3]Лист2!$AR203</f>
        <v>560</v>
      </c>
      <c r="CF52" s="14">
        <f>[3]Лист2!$AR49</f>
        <v>339969.63</v>
      </c>
      <c r="CG52" s="15">
        <f>[3]Лист2!$AS203</f>
        <v>2889</v>
      </c>
      <c r="CH52" s="14">
        <f>[3]Лист2!$AS49</f>
        <v>4821518.99</v>
      </c>
      <c r="CI52" s="15">
        <f>[3]Лист2!$AW203</f>
        <v>100</v>
      </c>
      <c r="CJ52" s="14">
        <f>[3]Лист2!$AW49</f>
        <v>600000</v>
      </c>
      <c r="CK52" s="15">
        <f>[3]Лист2!$AT203</f>
        <v>21</v>
      </c>
      <c r="CL52" s="20">
        <f>[3]Лист2!$AT49</f>
        <v>862333.2</v>
      </c>
      <c r="CM52" s="15">
        <f>[3]Лист2!$AU203</f>
        <v>0</v>
      </c>
      <c r="CN52" s="14">
        <f>[3]Лист2!$AU49</f>
        <v>0</v>
      </c>
      <c r="CO52" s="15">
        <f>[3]Лист2!$AV203</f>
        <v>0</v>
      </c>
      <c r="CP52" s="20">
        <f>[3]Лист2!$AV49</f>
        <v>0</v>
      </c>
      <c r="CQ52" s="15">
        <f>[3]Лист2!$AX203</f>
        <v>536</v>
      </c>
      <c r="CR52" s="14">
        <f>[3]Лист2!$AX49</f>
        <v>1924047.91</v>
      </c>
    </row>
    <row r="53" spans="1:96" s="19" customFormat="1" x14ac:dyDescent="0.25">
      <c r="A53" s="35"/>
      <c r="B53" s="28" t="s">
        <v>22</v>
      </c>
      <c r="C53" s="16"/>
      <c r="D53" s="17"/>
      <c r="E53" s="17"/>
      <c r="F53" s="18"/>
      <c r="G53" s="14">
        <f t="shared" si="74"/>
        <v>0</v>
      </c>
      <c r="H53" s="14">
        <f t="shared" si="75"/>
        <v>0</v>
      </c>
      <c r="I53" s="15">
        <f t="shared" si="85"/>
        <v>0</v>
      </c>
      <c r="J53" s="14">
        <f t="shared" si="85"/>
        <v>0</v>
      </c>
      <c r="K53" s="15">
        <f t="shared" si="85"/>
        <v>0</v>
      </c>
      <c r="L53" s="14">
        <f t="shared" si="85"/>
        <v>0</v>
      </c>
      <c r="M53" s="15">
        <f t="shared" si="85"/>
        <v>0</v>
      </c>
      <c r="N53" s="14">
        <f t="shared" si="85"/>
        <v>0</v>
      </c>
      <c r="O53" s="15">
        <f t="shared" si="85"/>
        <v>0</v>
      </c>
      <c r="P53" s="14">
        <f t="shared" si="85"/>
        <v>0</v>
      </c>
      <c r="Q53" s="15">
        <f t="shared" si="85"/>
        <v>0</v>
      </c>
      <c r="R53" s="14">
        <f t="shared" si="85"/>
        <v>0</v>
      </c>
      <c r="S53" s="15">
        <f t="shared" si="85"/>
        <v>0</v>
      </c>
      <c r="T53" s="14">
        <f t="shared" si="85"/>
        <v>0</v>
      </c>
      <c r="U53" s="15">
        <f t="shared" si="85"/>
        <v>0</v>
      </c>
      <c r="V53" s="14">
        <f t="shared" si="85"/>
        <v>0</v>
      </c>
      <c r="W53" s="15">
        <f t="shared" si="85"/>
        <v>0</v>
      </c>
      <c r="X53" s="14">
        <f t="shared" si="85"/>
        <v>0</v>
      </c>
      <c r="Y53" s="14">
        <f t="shared" si="77"/>
        <v>0</v>
      </c>
      <c r="Z53" s="14">
        <f t="shared" si="78"/>
        <v>0</v>
      </c>
      <c r="AA53" s="15">
        <f>[3]Лист2!$M204</f>
        <v>0</v>
      </c>
      <c r="AB53" s="14">
        <f>[3]Лист2!M50</f>
        <v>0</v>
      </c>
      <c r="AC53" s="15">
        <f>[3]Лист2!N204</f>
        <v>0</v>
      </c>
      <c r="AD53" s="14">
        <f>[3]Лист2!$N50</f>
        <v>0</v>
      </c>
      <c r="AE53" s="15">
        <f>[3]Лист2!$O204</f>
        <v>0</v>
      </c>
      <c r="AF53" s="14">
        <f>[3]Лист2!$O50</f>
        <v>0</v>
      </c>
      <c r="AG53" s="15">
        <f>[3]Лист2!$S204</f>
        <v>0</v>
      </c>
      <c r="AH53" s="14">
        <f>[3]Лист2!$S50</f>
        <v>0</v>
      </c>
      <c r="AI53" s="15">
        <f>[3]Лист2!$P204</f>
        <v>0</v>
      </c>
      <c r="AJ53" s="20">
        <f>[3]Лист2!$P50</f>
        <v>0</v>
      </c>
      <c r="AK53" s="15">
        <f>[3]Лист2!$Q204</f>
        <v>0</v>
      </c>
      <c r="AL53" s="14">
        <f>[3]Лист2!$Q50</f>
        <v>0</v>
      </c>
      <c r="AM53" s="15">
        <f>[3]Лист2!$R204</f>
        <v>0</v>
      </c>
      <c r="AN53" s="20">
        <f>[3]Лист2!$R50</f>
        <v>0</v>
      </c>
      <c r="AO53" s="15">
        <f>[3]Лист2!$T204</f>
        <v>0</v>
      </c>
      <c r="AP53" s="14">
        <f>[3]Лист2!$T50</f>
        <v>0</v>
      </c>
      <c r="AQ53" s="14">
        <f t="shared" si="79"/>
        <v>0</v>
      </c>
      <c r="AR53" s="14">
        <f t="shared" si="80"/>
        <v>0</v>
      </c>
      <c r="AS53" s="15">
        <f>[3]Лист2!$W204</f>
        <v>0</v>
      </c>
      <c r="AT53" s="14">
        <f>[3]Лист2!$W50</f>
        <v>0</v>
      </c>
      <c r="AU53" s="15">
        <f>[3]Лист2!$X204</f>
        <v>0</v>
      </c>
      <c r="AV53" s="14">
        <f>[3]Лист2!$X50</f>
        <v>0</v>
      </c>
      <c r="AW53" s="15">
        <f>[3]Лист2!$Y204</f>
        <v>0</v>
      </c>
      <c r="AX53" s="14">
        <f>[3]Лист2!$Y50</f>
        <v>0</v>
      </c>
      <c r="AY53" s="15">
        <f>[3]Лист2!$AC204</f>
        <v>0</v>
      </c>
      <c r="AZ53" s="14">
        <f>[3]Лист2!$AC50</f>
        <v>0</v>
      </c>
      <c r="BA53" s="15">
        <f>[3]Лист2!$Z204</f>
        <v>0</v>
      </c>
      <c r="BB53" s="20">
        <f>[3]Лист2!$Z50</f>
        <v>0</v>
      </c>
      <c r="BC53" s="15">
        <f>[3]Лист2!$AA204</f>
        <v>0</v>
      </c>
      <c r="BD53" s="14">
        <f>[3]Лист2!$AA50</f>
        <v>0</v>
      </c>
      <c r="BE53" s="15">
        <f>[3]Лист2!$AB204</f>
        <v>0</v>
      </c>
      <c r="BF53" s="20">
        <f>[3]Лист2!$AB50</f>
        <v>0</v>
      </c>
      <c r="BG53" s="15">
        <f>[3]Лист2!$AD204</f>
        <v>0</v>
      </c>
      <c r="BH53" s="14">
        <f>[3]Лист2!$AD50</f>
        <v>0</v>
      </c>
      <c r="BI53" s="14">
        <f t="shared" si="81"/>
        <v>0</v>
      </c>
      <c r="BJ53" s="14">
        <f t="shared" si="82"/>
        <v>0</v>
      </c>
      <c r="BK53" s="15">
        <f>[3]Лист2!$AG204</f>
        <v>0</v>
      </c>
      <c r="BL53" s="14">
        <f>[3]Лист2!$AG50</f>
        <v>0</v>
      </c>
      <c r="BM53" s="15">
        <f>[3]Лист2!$AH204</f>
        <v>0</v>
      </c>
      <c r="BN53" s="14">
        <f>[3]Лист2!$AH50</f>
        <v>0</v>
      </c>
      <c r="BO53" s="15">
        <f>[3]Лист2!$AI204</f>
        <v>0</v>
      </c>
      <c r="BP53" s="14">
        <f>[3]Лист2!$AI50</f>
        <v>0</v>
      </c>
      <c r="BQ53" s="15">
        <f>[3]Лист2!$AM204</f>
        <v>0</v>
      </c>
      <c r="BR53" s="14">
        <f>[3]Лист2!$AM50</f>
        <v>0</v>
      </c>
      <c r="BS53" s="15">
        <f>[3]Лист2!$AJ204</f>
        <v>0</v>
      </c>
      <c r="BT53" s="20">
        <f>[3]Лист2!$AJ50</f>
        <v>0</v>
      </c>
      <c r="BU53" s="15">
        <f>[3]Лист2!$AK204</f>
        <v>0</v>
      </c>
      <c r="BV53" s="14">
        <f>[3]Лист2!$AK50</f>
        <v>0</v>
      </c>
      <c r="BW53" s="15">
        <f>[3]Лист2!$AL204</f>
        <v>0</v>
      </c>
      <c r="BX53" s="20">
        <f>[3]Лист2!$AL50</f>
        <v>0</v>
      </c>
      <c r="BY53" s="15">
        <f>[3]Лист2!$AN204</f>
        <v>0</v>
      </c>
      <c r="BZ53" s="14">
        <f>[3]Лист2!$AN50</f>
        <v>0</v>
      </c>
      <c r="CA53" s="14">
        <f t="shared" si="83"/>
        <v>0</v>
      </c>
      <c r="CB53" s="14">
        <f t="shared" si="84"/>
        <v>0</v>
      </c>
      <c r="CC53" s="15">
        <f>[3]Лист2!$AQ204</f>
        <v>0</v>
      </c>
      <c r="CD53" s="14">
        <f>[3]Лист2!$AQ50</f>
        <v>0</v>
      </c>
      <c r="CE53" s="15">
        <f>[3]Лист2!$AR204</f>
        <v>0</v>
      </c>
      <c r="CF53" s="14">
        <f>[3]Лист2!$AR50</f>
        <v>0</v>
      </c>
      <c r="CG53" s="15">
        <f>[3]Лист2!$AS204</f>
        <v>0</v>
      </c>
      <c r="CH53" s="14">
        <f>[3]Лист2!$AS50</f>
        <v>0</v>
      </c>
      <c r="CI53" s="15">
        <f>[3]Лист2!$AW204</f>
        <v>0</v>
      </c>
      <c r="CJ53" s="14">
        <f>[3]Лист2!$AW50</f>
        <v>0</v>
      </c>
      <c r="CK53" s="15">
        <f>[3]Лист2!$AT204</f>
        <v>0</v>
      </c>
      <c r="CL53" s="20">
        <f>[3]Лист2!$AT50</f>
        <v>0</v>
      </c>
      <c r="CM53" s="15">
        <f>[3]Лист2!$AU204</f>
        <v>0</v>
      </c>
      <c r="CN53" s="14">
        <f>[3]Лист2!$AU50</f>
        <v>0</v>
      </c>
      <c r="CO53" s="15">
        <f>[3]Лист2!$AV204</f>
        <v>0</v>
      </c>
      <c r="CP53" s="20">
        <f>[3]Лист2!$AV50</f>
        <v>0</v>
      </c>
      <c r="CQ53" s="15">
        <f>[3]Лист2!$AX204</f>
        <v>0</v>
      </c>
      <c r="CR53" s="14">
        <f>[3]Лист2!$AX50</f>
        <v>0</v>
      </c>
    </row>
    <row r="54" spans="1:96" s="19" customFormat="1" ht="15" customHeight="1" x14ac:dyDescent="0.25">
      <c r="A54" s="29" t="s">
        <v>209</v>
      </c>
      <c r="B54" s="31" t="s">
        <v>23</v>
      </c>
      <c r="C54" s="16">
        <v>330006</v>
      </c>
      <c r="D54" s="17" t="s">
        <v>132</v>
      </c>
      <c r="E54" s="17" t="s">
        <v>123</v>
      </c>
      <c r="F54" s="18" t="s">
        <v>133</v>
      </c>
      <c r="G54" s="14">
        <f t="shared" si="74"/>
        <v>273150390.19</v>
      </c>
      <c r="H54" s="14">
        <f t="shared" si="75"/>
        <v>109431376.7</v>
      </c>
      <c r="I54" s="15">
        <f t="shared" si="85"/>
        <v>83855</v>
      </c>
      <c r="J54" s="14">
        <f t="shared" si="85"/>
        <v>39685201.509999998</v>
      </c>
      <c r="K54" s="15">
        <f t="shared" si="85"/>
        <v>7122</v>
      </c>
      <c r="L54" s="14">
        <f t="shared" si="85"/>
        <v>4448160.5999999996</v>
      </c>
      <c r="M54" s="15">
        <f t="shared" si="85"/>
        <v>45040</v>
      </c>
      <c r="N54" s="14">
        <f t="shared" si="85"/>
        <v>65298014.590000004</v>
      </c>
      <c r="O54" s="15">
        <f t="shared" si="85"/>
        <v>1090</v>
      </c>
      <c r="P54" s="14">
        <f t="shared" si="85"/>
        <v>11074919.09</v>
      </c>
      <c r="Q54" s="15">
        <f t="shared" si="85"/>
        <v>4243</v>
      </c>
      <c r="R54" s="14">
        <f t="shared" si="85"/>
        <v>110526746.84</v>
      </c>
      <c r="S54" s="15">
        <f t="shared" si="85"/>
        <v>0</v>
      </c>
      <c r="T54" s="14">
        <f t="shared" si="85"/>
        <v>0</v>
      </c>
      <c r="U54" s="15">
        <f t="shared" si="85"/>
        <v>0</v>
      </c>
      <c r="V54" s="14">
        <f t="shared" si="85"/>
        <v>0</v>
      </c>
      <c r="W54" s="15">
        <f t="shared" si="85"/>
        <v>14329</v>
      </c>
      <c r="X54" s="14">
        <f t="shared" si="85"/>
        <v>42117347.560000002</v>
      </c>
      <c r="Y54" s="14">
        <f t="shared" si="77"/>
        <v>76731183.75</v>
      </c>
      <c r="Z54" s="14">
        <f t="shared" si="78"/>
        <v>35990031.130000003</v>
      </c>
      <c r="AA54" s="15">
        <f>[3]Лист2!$M205</f>
        <v>20964</v>
      </c>
      <c r="AB54" s="14">
        <f>[3]Лист2!M51</f>
        <v>13978218.51</v>
      </c>
      <c r="AC54" s="15">
        <f>[3]Лист2!N205</f>
        <v>1781</v>
      </c>
      <c r="AD54" s="14">
        <f>[3]Лист2!$N51</f>
        <v>1297780.2</v>
      </c>
      <c r="AE54" s="15">
        <f>[3]Лист2!$O205</f>
        <v>13512</v>
      </c>
      <c r="AF54" s="14">
        <f>[3]Лист2!$O51</f>
        <v>20714032.420000002</v>
      </c>
      <c r="AG54" s="15">
        <f>[3]Лист2!$S205</f>
        <v>327</v>
      </c>
      <c r="AH54" s="14">
        <f>[3]Лист2!$S51</f>
        <v>3322475.73</v>
      </c>
      <c r="AI54" s="15">
        <f>[3]Лист2!$P205</f>
        <v>1273</v>
      </c>
      <c r="AJ54" s="20">
        <f>[3]Лист2!$P51</f>
        <v>28389306.649999999</v>
      </c>
      <c r="AK54" s="15">
        <f>[3]Лист2!$Q205</f>
        <v>0</v>
      </c>
      <c r="AL54" s="14">
        <f>[3]Лист2!$Q51</f>
        <v>0</v>
      </c>
      <c r="AM54" s="15">
        <f>[3]Лист2!$R205</f>
        <v>0</v>
      </c>
      <c r="AN54" s="20">
        <f>[3]Лист2!$R51</f>
        <v>0</v>
      </c>
      <c r="AO54" s="15">
        <f>[3]Лист2!$T205</f>
        <v>3582</v>
      </c>
      <c r="AP54" s="14">
        <f>[3]Лист2!$T51</f>
        <v>9029370.2400000002</v>
      </c>
      <c r="AQ54" s="14">
        <f t="shared" si="79"/>
        <v>60367234.039999999</v>
      </c>
      <c r="AR54" s="14">
        <f t="shared" si="80"/>
        <v>19560787.93</v>
      </c>
      <c r="AS54" s="15">
        <f>[3]Лист2!$W205</f>
        <v>16771</v>
      </c>
      <c r="AT54" s="14">
        <f>[3]Лист2!$W51</f>
        <v>7269159.1799999997</v>
      </c>
      <c r="AU54" s="15">
        <f>[3]Лист2!$X205</f>
        <v>1781</v>
      </c>
      <c r="AV54" s="14">
        <f>[3]Лист2!$X51</f>
        <v>926300.1</v>
      </c>
      <c r="AW54" s="15">
        <f>[3]Лист2!$Y205</f>
        <v>9008</v>
      </c>
      <c r="AX54" s="14">
        <f>[3]Лист2!$Y51</f>
        <v>11365328.65</v>
      </c>
      <c r="AY54" s="15">
        <f>[3]Лист2!$AC205</f>
        <v>218</v>
      </c>
      <c r="AZ54" s="14">
        <f>[3]Лист2!$AC51</f>
        <v>2215163.1800000002</v>
      </c>
      <c r="BA54" s="15">
        <f>[3]Лист2!$Z205</f>
        <v>849</v>
      </c>
      <c r="BB54" s="20">
        <f>[3]Лист2!$Z51</f>
        <v>27561942.129999999</v>
      </c>
      <c r="BC54" s="15">
        <f>[3]Лист2!$AA205</f>
        <v>0</v>
      </c>
      <c r="BD54" s="14">
        <f>[3]Лист2!$AA51</f>
        <v>0</v>
      </c>
      <c r="BE54" s="15">
        <f>[3]Лист2!$AB205</f>
        <v>0</v>
      </c>
      <c r="BF54" s="20">
        <f>[3]Лист2!$AB51</f>
        <v>0</v>
      </c>
      <c r="BG54" s="15">
        <f>[3]Лист2!$AD205</f>
        <v>3582</v>
      </c>
      <c r="BH54" s="14">
        <f>[3]Лист2!$AD51</f>
        <v>11029340.800000001</v>
      </c>
      <c r="BI54" s="14">
        <f t="shared" si="81"/>
        <v>65657330.43</v>
      </c>
      <c r="BJ54" s="14">
        <f t="shared" si="82"/>
        <v>26226814.399999999</v>
      </c>
      <c r="BK54" s="15">
        <f>[3]Лист2!$AG205</f>
        <v>16771</v>
      </c>
      <c r="BL54" s="14">
        <f>[3]Лист2!$AG51</f>
        <v>9124928.7300000004</v>
      </c>
      <c r="BM54" s="15">
        <f>[3]Лист2!$AH205</f>
        <v>1781</v>
      </c>
      <c r="BN54" s="14">
        <f>[3]Лист2!$AH51</f>
        <v>926300.11</v>
      </c>
      <c r="BO54" s="15">
        <f>[3]Лист2!$AI205</f>
        <v>9008</v>
      </c>
      <c r="BP54" s="14">
        <f>[3]Лист2!$AI51</f>
        <v>16175585.560000001</v>
      </c>
      <c r="BQ54" s="15">
        <f>[3]Лист2!$AM205</f>
        <v>218</v>
      </c>
      <c r="BR54" s="14">
        <f>[3]Лист2!$AM51</f>
        <v>2214983.8199999998</v>
      </c>
      <c r="BS54" s="15">
        <f>[3]Лист2!$AJ205</f>
        <v>849</v>
      </c>
      <c r="BT54" s="20">
        <f>[3]Лист2!$AJ51</f>
        <v>26186191.41</v>
      </c>
      <c r="BU54" s="15">
        <f>[3]Лист2!$AK205</f>
        <v>0</v>
      </c>
      <c r="BV54" s="14">
        <f>[3]Лист2!$AK51</f>
        <v>0</v>
      </c>
      <c r="BW54" s="15">
        <f>[3]Лист2!$AL205</f>
        <v>0</v>
      </c>
      <c r="BX54" s="20">
        <f>[3]Лист2!$AL51</f>
        <v>0</v>
      </c>
      <c r="BY54" s="15">
        <f>[3]Лист2!$AN205</f>
        <v>3582</v>
      </c>
      <c r="BZ54" s="14">
        <f>[3]Лист2!$AN51</f>
        <v>11029340.800000001</v>
      </c>
      <c r="CA54" s="14">
        <f t="shared" si="83"/>
        <v>70394641.969999999</v>
      </c>
      <c r="CB54" s="14">
        <f t="shared" si="84"/>
        <v>27653743.239999998</v>
      </c>
      <c r="CC54" s="15">
        <f>[3]Лист2!$AQ205</f>
        <v>29349</v>
      </c>
      <c r="CD54" s="14">
        <f>[3]Лист2!$AQ51</f>
        <v>9312895.0899999999</v>
      </c>
      <c r="CE54" s="15">
        <f>[3]Лист2!$AR205</f>
        <v>1779</v>
      </c>
      <c r="CF54" s="14">
        <f>[3]Лист2!$AR51</f>
        <v>1297780.19</v>
      </c>
      <c r="CG54" s="15">
        <f>[3]Лист2!$AS205</f>
        <v>13512</v>
      </c>
      <c r="CH54" s="14">
        <f>[3]Лист2!$AS51</f>
        <v>17043067.960000001</v>
      </c>
      <c r="CI54" s="15">
        <f>[3]Лист2!$AW205</f>
        <v>327</v>
      </c>
      <c r="CJ54" s="14">
        <f>[3]Лист2!$AW51</f>
        <v>3322296.36</v>
      </c>
      <c r="CK54" s="15">
        <f>[3]Лист2!$AT205</f>
        <v>1272</v>
      </c>
      <c r="CL54" s="20">
        <f>[3]Лист2!$AT51</f>
        <v>28389306.649999999</v>
      </c>
      <c r="CM54" s="15">
        <f>[3]Лист2!$AU205</f>
        <v>0</v>
      </c>
      <c r="CN54" s="14">
        <f>[3]Лист2!$AU51</f>
        <v>0</v>
      </c>
      <c r="CO54" s="15">
        <f>[3]Лист2!$AV205</f>
        <v>0</v>
      </c>
      <c r="CP54" s="20">
        <f>[3]Лист2!$AV51</f>
        <v>0</v>
      </c>
      <c r="CQ54" s="15">
        <f>[3]Лист2!$AX205</f>
        <v>3583</v>
      </c>
      <c r="CR54" s="14">
        <f>[3]Лист2!$AX51</f>
        <v>11029295.720000001</v>
      </c>
    </row>
    <row r="55" spans="1:96" s="19" customFormat="1" ht="15" customHeight="1" x14ac:dyDescent="0.25">
      <c r="A55" s="29" t="s">
        <v>210</v>
      </c>
      <c r="B55" s="31" t="s">
        <v>24</v>
      </c>
      <c r="C55" s="16">
        <v>330005</v>
      </c>
      <c r="D55" s="17" t="s">
        <v>132</v>
      </c>
      <c r="E55" s="17" t="s">
        <v>123</v>
      </c>
      <c r="F55" s="18" t="s">
        <v>133</v>
      </c>
      <c r="G55" s="14">
        <f t="shared" si="74"/>
        <v>53495652.270000003</v>
      </c>
      <c r="H55" s="14">
        <f t="shared" si="75"/>
        <v>33443245.43</v>
      </c>
      <c r="I55" s="15">
        <f t="shared" si="85"/>
        <v>16207</v>
      </c>
      <c r="J55" s="14">
        <f t="shared" si="85"/>
        <v>12089805.5</v>
      </c>
      <c r="K55" s="15">
        <f t="shared" si="85"/>
        <v>5232</v>
      </c>
      <c r="L55" s="14">
        <f t="shared" si="85"/>
        <v>3341850.69</v>
      </c>
      <c r="M55" s="15">
        <f t="shared" si="85"/>
        <v>11377</v>
      </c>
      <c r="N55" s="14">
        <f t="shared" si="85"/>
        <v>18011589.239999998</v>
      </c>
      <c r="O55" s="15">
        <f t="shared" si="85"/>
        <v>284</v>
      </c>
      <c r="P55" s="14">
        <f t="shared" si="85"/>
        <v>2865736.08</v>
      </c>
      <c r="Q55" s="15">
        <f t="shared" si="85"/>
        <v>913</v>
      </c>
      <c r="R55" s="14">
        <f t="shared" si="85"/>
        <v>17186670.760000002</v>
      </c>
      <c r="S55" s="15">
        <f t="shared" si="85"/>
        <v>0</v>
      </c>
      <c r="T55" s="14">
        <f t="shared" si="85"/>
        <v>0</v>
      </c>
      <c r="U55" s="15">
        <f t="shared" si="85"/>
        <v>0</v>
      </c>
      <c r="V55" s="14">
        <f t="shared" si="85"/>
        <v>0</v>
      </c>
      <c r="W55" s="15">
        <f t="shared" si="85"/>
        <v>0</v>
      </c>
      <c r="X55" s="14">
        <f t="shared" si="85"/>
        <v>0</v>
      </c>
      <c r="Y55" s="14">
        <f t="shared" si="77"/>
        <v>14163815.029999999</v>
      </c>
      <c r="Z55" s="14">
        <f t="shared" si="78"/>
        <v>8351826.8399999999</v>
      </c>
      <c r="AA55" s="15">
        <f>[3]Лист2!$M206</f>
        <v>4052</v>
      </c>
      <c r="AB55" s="14">
        <f>[3]Лист2!M52</f>
        <v>3414412.23</v>
      </c>
      <c r="AC55" s="15">
        <f>[3]Лист2!N206</f>
        <v>1308</v>
      </c>
      <c r="AD55" s="14">
        <f>[3]Лист2!$N52</f>
        <v>1002555.21</v>
      </c>
      <c r="AE55" s="15">
        <f>[3]Лист2!$O206</f>
        <v>3413</v>
      </c>
      <c r="AF55" s="14">
        <f>[3]Лист2!$O52</f>
        <v>3934859.4</v>
      </c>
      <c r="AG55" s="15">
        <f>[3]Лист2!$S206</f>
        <v>85</v>
      </c>
      <c r="AH55" s="14">
        <f>[3]Лист2!$S52</f>
        <v>859880.25</v>
      </c>
      <c r="AI55" s="15">
        <f>[3]Лист2!$P206</f>
        <v>262</v>
      </c>
      <c r="AJ55" s="20">
        <f>[3]Лист2!$P52</f>
        <v>4952107.9400000004</v>
      </c>
      <c r="AK55" s="15">
        <f>[3]Лист2!$Q206</f>
        <v>0</v>
      </c>
      <c r="AL55" s="14">
        <f>[3]Лист2!$Q52</f>
        <v>0</v>
      </c>
      <c r="AM55" s="15">
        <f>[3]Лист2!$R206</f>
        <v>0</v>
      </c>
      <c r="AN55" s="20">
        <f>[3]Лист2!$R52</f>
        <v>0</v>
      </c>
      <c r="AO55" s="15">
        <f>[3]Лист2!$T206</f>
        <v>0</v>
      </c>
      <c r="AP55" s="14">
        <f>[3]Лист2!$T52</f>
        <v>0</v>
      </c>
      <c r="AQ55" s="14">
        <f t="shared" si="79"/>
        <v>12749214.699999999</v>
      </c>
      <c r="AR55" s="14">
        <f t="shared" si="80"/>
        <v>8534733.7599999998</v>
      </c>
      <c r="AS55" s="15">
        <f>[3]Лист2!$W206</f>
        <v>3241</v>
      </c>
      <c r="AT55" s="14">
        <f>[3]Лист2!$W52</f>
        <v>2631360.2999999998</v>
      </c>
      <c r="AU55" s="15">
        <f>[3]Лист2!$X206</f>
        <v>1308</v>
      </c>
      <c r="AV55" s="14">
        <f>[3]Лист2!$X52</f>
        <v>668370.14</v>
      </c>
      <c r="AW55" s="15">
        <f>[3]Лист2!$Y206</f>
        <v>2275</v>
      </c>
      <c r="AX55" s="14">
        <f>[3]Лист2!$Y52</f>
        <v>5235003.32</v>
      </c>
      <c r="AY55" s="15">
        <f>[3]Лист2!$AC206</f>
        <v>57</v>
      </c>
      <c r="AZ55" s="14">
        <f>[3]Лист2!$AC52</f>
        <v>573253.5</v>
      </c>
      <c r="BA55" s="15">
        <f>[3]Лист2!$Z206</f>
        <v>195</v>
      </c>
      <c r="BB55" s="20">
        <f>[3]Лист2!$Z52</f>
        <v>3641227.44</v>
      </c>
      <c r="BC55" s="15">
        <f>[3]Лист2!$AA206</f>
        <v>0</v>
      </c>
      <c r="BD55" s="14">
        <f>[3]Лист2!$AA52</f>
        <v>0</v>
      </c>
      <c r="BE55" s="15">
        <f>[3]Лист2!$AB206</f>
        <v>0</v>
      </c>
      <c r="BF55" s="20">
        <f>[3]Лист2!$AB52</f>
        <v>0</v>
      </c>
      <c r="BG55" s="15">
        <f>[3]Лист2!$AD206</f>
        <v>0</v>
      </c>
      <c r="BH55" s="14">
        <f>[3]Лист2!$AD52</f>
        <v>0</v>
      </c>
      <c r="BI55" s="14">
        <f t="shared" si="81"/>
        <v>12377196.82</v>
      </c>
      <c r="BJ55" s="14">
        <f t="shared" si="82"/>
        <v>8162715.8799999999</v>
      </c>
      <c r="BK55" s="15">
        <f>[3]Лист2!$AG206</f>
        <v>3241</v>
      </c>
      <c r="BL55" s="14">
        <f>[3]Лист2!$AG52</f>
        <v>2629620.7400000002</v>
      </c>
      <c r="BM55" s="15">
        <f>[3]Лист2!$AH206</f>
        <v>1308</v>
      </c>
      <c r="BN55" s="14">
        <f>[3]Лист2!$AH52</f>
        <v>668370.14</v>
      </c>
      <c r="BO55" s="15">
        <f>[3]Лист2!$AI206</f>
        <v>2275</v>
      </c>
      <c r="BP55" s="14">
        <f>[3]Лист2!$AI52</f>
        <v>4864725</v>
      </c>
      <c r="BQ55" s="15">
        <f>[3]Лист2!$AM206</f>
        <v>57</v>
      </c>
      <c r="BR55" s="14">
        <f>[3]Лист2!$AM52</f>
        <v>573253.5</v>
      </c>
      <c r="BS55" s="15">
        <f>[3]Лист2!$AJ206</f>
        <v>195</v>
      </c>
      <c r="BT55" s="20">
        <f>[3]Лист2!$AJ52</f>
        <v>3641227.44</v>
      </c>
      <c r="BU55" s="15">
        <f>[3]Лист2!$AK206</f>
        <v>0</v>
      </c>
      <c r="BV55" s="14">
        <f>[3]Лист2!$AK52</f>
        <v>0</v>
      </c>
      <c r="BW55" s="15">
        <f>[3]Лист2!$AL206</f>
        <v>0</v>
      </c>
      <c r="BX55" s="20">
        <f>[3]Лист2!$AL52</f>
        <v>0</v>
      </c>
      <c r="BY55" s="15">
        <f>[3]Лист2!$AN206</f>
        <v>0</v>
      </c>
      <c r="BZ55" s="14">
        <f>[3]Лист2!$AN52</f>
        <v>0</v>
      </c>
      <c r="CA55" s="14">
        <f t="shared" si="83"/>
        <v>14205425.720000001</v>
      </c>
      <c r="CB55" s="14">
        <f t="shared" si="84"/>
        <v>8393968.9499999993</v>
      </c>
      <c r="CC55" s="15">
        <f>[3]Лист2!$AQ206</f>
        <v>5673</v>
      </c>
      <c r="CD55" s="14">
        <f>[3]Лист2!$AQ52</f>
        <v>3414412.23</v>
      </c>
      <c r="CE55" s="15">
        <f>[3]Лист2!$AR206</f>
        <v>1308</v>
      </c>
      <c r="CF55" s="14">
        <f>[3]Лист2!$AR52</f>
        <v>1002555.2</v>
      </c>
      <c r="CG55" s="15">
        <f>[3]Лист2!$AS206</f>
        <v>3414</v>
      </c>
      <c r="CH55" s="14">
        <f>[3]Лист2!$AS52</f>
        <v>3977001.52</v>
      </c>
      <c r="CI55" s="15">
        <f>[3]Лист2!$AW206</f>
        <v>85</v>
      </c>
      <c r="CJ55" s="14">
        <f>[3]Лист2!$AW52</f>
        <v>859348.83</v>
      </c>
      <c r="CK55" s="15">
        <f>[3]Лист2!$AT206</f>
        <v>261</v>
      </c>
      <c r="CL55" s="20">
        <f>[3]Лист2!$AT52</f>
        <v>4952107.9400000004</v>
      </c>
      <c r="CM55" s="15">
        <f>[3]Лист2!$AU206</f>
        <v>0</v>
      </c>
      <c r="CN55" s="14">
        <f>[3]Лист2!$AU52</f>
        <v>0</v>
      </c>
      <c r="CO55" s="15">
        <f>[3]Лист2!$AV206</f>
        <v>0</v>
      </c>
      <c r="CP55" s="20">
        <f>[3]Лист2!$AV52</f>
        <v>0</v>
      </c>
      <c r="CQ55" s="15">
        <f>[3]Лист2!$AX206</f>
        <v>0</v>
      </c>
      <c r="CR55" s="14">
        <f>[3]Лист2!$AX52</f>
        <v>0</v>
      </c>
    </row>
    <row r="56" spans="1:96" s="19" customFormat="1" ht="15" customHeight="1" x14ac:dyDescent="0.25">
      <c r="A56" s="29" t="s">
        <v>211</v>
      </c>
      <c r="B56" s="31" t="s">
        <v>25</v>
      </c>
      <c r="C56" s="16">
        <v>330204</v>
      </c>
      <c r="D56" s="17" t="s">
        <v>132</v>
      </c>
      <c r="E56" s="17" t="s">
        <v>123</v>
      </c>
      <c r="F56" s="18" t="s">
        <v>133</v>
      </c>
      <c r="G56" s="14">
        <f t="shared" si="74"/>
        <v>20506943.239999998</v>
      </c>
      <c r="H56" s="14">
        <f t="shared" si="75"/>
        <v>20506943.239999998</v>
      </c>
      <c r="I56" s="15">
        <f t="shared" si="85"/>
        <v>7589</v>
      </c>
      <c r="J56" s="14">
        <f t="shared" si="85"/>
        <v>3510707.76</v>
      </c>
      <c r="K56" s="15">
        <f t="shared" si="85"/>
        <v>1250</v>
      </c>
      <c r="L56" s="14">
        <f t="shared" si="85"/>
        <v>679068.4</v>
      </c>
      <c r="M56" s="15">
        <f t="shared" si="85"/>
        <v>15091</v>
      </c>
      <c r="N56" s="14">
        <f t="shared" si="85"/>
        <v>16317167.08</v>
      </c>
      <c r="O56" s="15">
        <f t="shared" si="85"/>
        <v>0</v>
      </c>
      <c r="P56" s="14">
        <f t="shared" si="85"/>
        <v>0</v>
      </c>
      <c r="Q56" s="15">
        <f t="shared" si="85"/>
        <v>0</v>
      </c>
      <c r="R56" s="14">
        <f t="shared" si="85"/>
        <v>0</v>
      </c>
      <c r="S56" s="15">
        <f t="shared" si="85"/>
        <v>0</v>
      </c>
      <c r="T56" s="14">
        <f t="shared" si="85"/>
        <v>0</v>
      </c>
      <c r="U56" s="15">
        <f t="shared" si="85"/>
        <v>0</v>
      </c>
      <c r="V56" s="14">
        <f t="shared" si="85"/>
        <v>0</v>
      </c>
      <c r="W56" s="15">
        <f t="shared" si="85"/>
        <v>0</v>
      </c>
      <c r="X56" s="14">
        <f t="shared" ref="X56:X119" si="86">AP56+BH56+BZ56+CR56</f>
        <v>0</v>
      </c>
      <c r="Y56" s="14">
        <f t="shared" si="77"/>
        <v>4181641.75</v>
      </c>
      <c r="Z56" s="14">
        <f t="shared" si="78"/>
        <v>4181641.75</v>
      </c>
      <c r="AA56" s="15">
        <f>[3]Лист2!$M207</f>
        <v>3730</v>
      </c>
      <c r="AB56" s="14">
        <f>[3]Лист2!M53</f>
        <v>1725498</v>
      </c>
      <c r="AC56" s="15">
        <f>[3]Лист2!N207</f>
        <v>650</v>
      </c>
      <c r="AD56" s="14">
        <f>[3]Лист2!$N53</f>
        <v>353112.5</v>
      </c>
      <c r="AE56" s="15">
        <f>[3]Лист2!$O207</f>
        <v>1945</v>
      </c>
      <c r="AF56" s="14">
        <f>[3]Лист2!$O53</f>
        <v>2103031.25</v>
      </c>
      <c r="AG56" s="15">
        <f>[3]Лист2!$S207</f>
        <v>0</v>
      </c>
      <c r="AH56" s="14">
        <f>[3]Лист2!$S53</f>
        <v>0</v>
      </c>
      <c r="AI56" s="15">
        <f>[3]Лист2!$P207</f>
        <v>0</v>
      </c>
      <c r="AJ56" s="20">
        <f>[3]Лист2!$P53</f>
        <v>0</v>
      </c>
      <c r="AK56" s="15">
        <f>[3]Лист2!$Q207</f>
        <v>0</v>
      </c>
      <c r="AL56" s="14">
        <f>[3]Лист2!$Q53</f>
        <v>0</v>
      </c>
      <c r="AM56" s="15">
        <f>[3]Лист2!$R207</f>
        <v>0</v>
      </c>
      <c r="AN56" s="20">
        <f>[3]Лист2!$R53</f>
        <v>0</v>
      </c>
      <c r="AO56" s="15">
        <f>[3]Лист2!$T207</f>
        <v>0</v>
      </c>
      <c r="AP56" s="14">
        <f>[3]Лист2!$T53</f>
        <v>0</v>
      </c>
      <c r="AQ56" s="14">
        <f t="shared" si="79"/>
        <v>5035030</v>
      </c>
      <c r="AR56" s="14">
        <f t="shared" si="80"/>
        <v>5035030</v>
      </c>
      <c r="AS56" s="15">
        <f>[3]Лист2!$W207</f>
        <v>1300</v>
      </c>
      <c r="AT56" s="14">
        <f>[3]Лист2!$W53</f>
        <v>601380</v>
      </c>
      <c r="AU56" s="15">
        <f>[3]Лист2!$X207</f>
        <v>200</v>
      </c>
      <c r="AV56" s="14">
        <f>[3]Лист2!$X53</f>
        <v>108650</v>
      </c>
      <c r="AW56" s="15">
        <f>[3]Лист2!$Y207</f>
        <v>4000</v>
      </c>
      <c r="AX56" s="14">
        <f>[3]Лист2!$Y53</f>
        <v>4325000</v>
      </c>
      <c r="AY56" s="15">
        <f>[3]Лист2!$AC207</f>
        <v>0</v>
      </c>
      <c r="AZ56" s="14">
        <f>[3]Лист2!$AC53</f>
        <v>0</v>
      </c>
      <c r="BA56" s="15">
        <f>[3]Лист2!$Z207</f>
        <v>0</v>
      </c>
      <c r="BB56" s="20">
        <f>[3]Лист2!$Z53</f>
        <v>0</v>
      </c>
      <c r="BC56" s="15">
        <f>[3]Лист2!$AA207</f>
        <v>0</v>
      </c>
      <c r="BD56" s="14">
        <f>[3]Лист2!$AA53</f>
        <v>0</v>
      </c>
      <c r="BE56" s="15">
        <f>[3]Лист2!$AB207</f>
        <v>0</v>
      </c>
      <c r="BF56" s="20">
        <f>[3]Лист2!$AB53</f>
        <v>0</v>
      </c>
      <c r="BG56" s="15">
        <f>[3]Лист2!$AD207</f>
        <v>0</v>
      </c>
      <c r="BH56" s="14">
        <f>[3]Лист2!$AD53</f>
        <v>0</v>
      </c>
      <c r="BI56" s="14">
        <f t="shared" si="81"/>
        <v>5035030</v>
      </c>
      <c r="BJ56" s="14">
        <f t="shared" si="82"/>
        <v>5035030</v>
      </c>
      <c r="BK56" s="15">
        <f>[3]Лист2!$AG207</f>
        <v>1300</v>
      </c>
      <c r="BL56" s="14">
        <f>[3]Лист2!$AG53</f>
        <v>601380</v>
      </c>
      <c r="BM56" s="15">
        <f>[3]Лист2!$AH207</f>
        <v>200</v>
      </c>
      <c r="BN56" s="14">
        <f>[3]Лист2!$AH53</f>
        <v>108650</v>
      </c>
      <c r="BO56" s="15">
        <f>[3]Лист2!$AI207</f>
        <v>4000</v>
      </c>
      <c r="BP56" s="14">
        <f>[3]Лист2!$AI53</f>
        <v>4325000</v>
      </c>
      <c r="BQ56" s="15">
        <f>[3]Лист2!$AM207</f>
        <v>0</v>
      </c>
      <c r="BR56" s="14">
        <f>[3]Лист2!$AM53</f>
        <v>0</v>
      </c>
      <c r="BS56" s="15">
        <f>[3]Лист2!$AJ207</f>
        <v>0</v>
      </c>
      <c r="BT56" s="20">
        <f>[3]Лист2!$AJ53</f>
        <v>0</v>
      </c>
      <c r="BU56" s="15">
        <f>[3]Лист2!$AK207</f>
        <v>0</v>
      </c>
      <c r="BV56" s="14">
        <f>[3]Лист2!$AK53</f>
        <v>0</v>
      </c>
      <c r="BW56" s="15">
        <f>[3]Лист2!$AL207</f>
        <v>0</v>
      </c>
      <c r="BX56" s="20">
        <f>[3]Лист2!$AL53</f>
        <v>0</v>
      </c>
      <c r="BY56" s="15">
        <f>[3]Лист2!$AN207</f>
        <v>0</v>
      </c>
      <c r="BZ56" s="14">
        <f>[3]Лист2!$AN53</f>
        <v>0</v>
      </c>
      <c r="CA56" s="14">
        <f t="shared" si="83"/>
        <v>6255241.4900000002</v>
      </c>
      <c r="CB56" s="14">
        <f t="shared" si="84"/>
        <v>6255241.4900000002</v>
      </c>
      <c r="CC56" s="15">
        <f>[3]Лист2!$AQ207</f>
        <v>1259</v>
      </c>
      <c r="CD56" s="14">
        <f>[3]Лист2!$AQ53</f>
        <v>582449.76</v>
      </c>
      <c r="CE56" s="15">
        <f>[3]Лист2!$AR207</f>
        <v>200</v>
      </c>
      <c r="CF56" s="14">
        <f>[3]Лист2!$AR53</f>
        <v>108655.9</v>
      </c>
      <c r="CG56" s="15">
        <f>[3]Лист2!$AS207</f>
        <v>5146</v>
      </c>
      <c r="CH56" s="14">
        <f>[3]Лист2!$AS53</f>
        <v>5564135.8300000001</v>
      </c>
      <c r="CI56" s="15">
        <f>[3]Лист2!$AW207</f>
        <v>0</v>
      </c>
      <c r="CJ56" s="14">
        <f>[3]Лист2!$AW53</f>
        <v>0</v>
      </c>
      <c r="CK56" s="15">
        <f>[3]Лист2!$AT207</f>
        <v>0</v>
      </c>
      <c r="CL56" s="20">
        <f>[3]Лист2!$AT53</f>
        <v>0</v>
      </c>
      <c r="CM56" s="15">
        <f>[3]Лист2!$AU207</f>
        <v>0</v>
      </c>
      <c r="CN56" s="14">
        <f>[3]Лист2!$AU53</f>
        <v>0</v>
      </c>
      <c r="CO56" s="15">
        <f>[3]Лист2!$AV207</f>
        <v>0</v>
      </c>
      <c r="CP56" s="20">
        <f>[3]Лист2!$AV53</f>
        <v>0</v>
      </c>
      <c r="CQ56" s="15">
        <f>[3]Лист2!$AX207</f>
        <v>0</v>
      </c>
      <c r="CR56" s="14">
        <f>[3]Лист2!$AX53</f>
        <v>0</v>
      </c>
    </row>
    <row r="57" spans="1:96" s="19" customFormat="1" ht="15" customHeight="1" x14ac:dyDescent="0.25">
      <c r="A57" s="29" t="s">
        <v>212</v>
      </c>
      <c r="B57" s="31" t="s">
        <v>134</v>
      </c>
      <c r="C57" s="16">
        <v>330008</v>
      </c>
      <c r="D57" s="17" t="s">
        <v>132</v>
      </c>
      <c r="E57" s="17" t="s">
        <v>135</v>
      </c>
      <c r="F57" s="18" t="s">
        <v>133</v>
      </c>
      <c r="G57" s="14">
        <f t="shared" si="74"/>
        <v>11923213.789999999</v>
      </c>
      <c r="H57" s="14">
        <f t="shared" si="75"/>
        <v>7748348.04</v>
      </c>
      <c r="I57" s="15">
        <f t="shared" ref="I57:W73" si="87">AA57+AS57+BK57+CC57</f>
        <v>12043</v>
      </c>
      <c r="J57" s="14">
        <f t="shared" si="87"/>
        <v>3706023.27</v>
      </c>
      <c r="K57" s="15">
        <f t="shared" si="87"/>
        <v>178</v>
      </c>
      <c r="L57" s="14">
        <f t="shared" si="87"/>
        <v>106116.66</v>
      </c>
      <c r="M57" s="15">
        <f t="shared" si="87"/>
        <v>4053</v>
      </c>
      <c r="N57" s="14">
        <f t="shared" si="87"/>
        <v>3936208.11</v>
      </c>
      <c r="O57" s="15">
        <f t="shared" si="87"/>
        <v>512</v>
      </c>
      <c r="P57" s="14">
        <f t="shared" si="87"/>
        <v>4174865.75</v>
      </c>
      <c r="Q57" s="15">
        <f t="shared" si="87"/>
        <v>0</v>
      </c>
      <c r="R57" s="14">
        <f t="shared" si="87"/>
        <v>0</v>
      </c>
      <c r="S57" s="15">
        <f t="shared" si="87"/>
        <v>0</v>
      </c>
      <c r="T57" s="14">
        <f t="shared" si="87"/>
        <v>0</v>
      </c>
      <c r="U57" s="15">
        <f t="shared" si="87"/>
        <v>0</v>
      </c>
      <c r="V57" s="14">
        <f t="shared" si="87"/>
        <v>0</v>
      </c>
      <c r="W57" s="15">
        <f t="shared" si="87"/>
        <v>0</v>
      </c>
      <c r="X57" s="14">
        <f t="shared" si="86"/>
        <v>0</v>
      </c>
      <c r="Y57" s="14">
        <f t="shared" si="77"/>
        <v>3341284.25</v>
      </c>
      <c r="Z57" s="14">
        <f t="shared" si="78"/>
        <v>2172360.98</v>
      </c>
      <c r="AA57" s="15">
        <f>[3]Лист2!$M208</f>
        <v>2650</v>
      </c>
      <c r="AB57" s="14">
        <f>[3]Лист2!M54</f>
        <v>934577.19</v>
      </c>
      <c r="AC57" s="15">
        <f>[3]Лист2!N208</f>
        <v>36</v>
      </c>
      <c r="AD57" s="14">
        <f>[3]Лист2!$N54</f>
        <v>21629.040000000001</v>
      </c>
      <c r="AE57" s="15">
        <f>[3]Лист2!$O208</f>
        <v>920</v>
      </c>
      <c r="AF57" s="14">
        <f>[3]Лист2!$O54</f>
        <v>1216154.75</v>
      </c>
      <c r="AG57" s="15">
        <f>[3]Лист2!$S208</f>
        <v>149</v>
      </c>
      <c r="AH57" s="14">
        <f>[3]Лист2!$S54</f>
        <v>1168923.27</v>
      </c>
      <c r="AI57" s="15">
        <f>[3]Лист2!$P208</f>
        <v>0</v>
      </c>
      <c r="AJ57" s="20">
        <f>[3]Лист2!$P54</f>
        <v>0</v>
      </c>
      <c r="AK57" s="15">
        <f>[3]Лист2!$Q208</f>
        <v>0</v>
      </c>
      <c r="AL57" s="14">
        <f>[3]Лист2!$Q54</f>
        <v>0</v>
      </c>
      <c r="AM57" s="15">
        <f>[3]Лист2!$R208</f>
        <v>0</v>
      </c>
      <c r="AN57" s="20">
        <f>[3]Лист2!$R54</f>
        <v>0</v>
      </c>
      <c r="AO57" s="15">
        <f>[3]Лист2!$T208</f>
        <v>0</v>
      </c>
      <c r="AP57" s="14">
        <f>[3]Лист2!$T54</f>
        <v>0</v>
      </c>
      <c r="AQ57" s="14">
        <f t="shared" si="79"/>
        <v>2638861.27</v>
      </c>
      <c r="AR57" s="14">
        <f t="shared" si="80"/>
        <v>1716196.02</v>
      </c>
      <c r="AS57" s="15">
        <f>[3]Лист2!$W208</f>
        <v>3049</v>
      </c>
      <c r="AT57" s="14">
        <f>[3]Лист2!$W54</f>
        <v>913604.8</v>
      </c>
      <c r="AU57" s="15">
        <f>[3]Лист2!$X208</f>
        <v>56</v>
      </c>
      <c r="AV57" s="14">
        <f>[3]Лист2!$X54</f>
        <v>32955.81</v>
      </c>
      <c r="AW57" s="15">
        <f>[3]Лист2!$Y208</f>
        <v>885</v>
      </c>
      <c r="AX57" s="14">
        <f>[3]Лист2!$Y54</f>
        <v>769635.41</v>
      </c>
      <c r="AY57" s="15">
        <f>[3]Лист2!$AC208</f>
        <v>110</v>
      </c>
      <c r="AZ57" s="14">
        <f>[3]Лист2!$AC54</f>
        <v>922665.25</v>
      </c>
      <c r="BA57" s="15">
        <f>[3]Лист2!$Z208</f>
        <v>0</v>
      </c>
      <c r="BB57" s="20">
        <f>[3]Лист2!$Z54</f>
        <v>0</v>
      </c>
      <c r="BC57" s="15">
        <f>[3]Лист2!$AA208</f>
        <v>0</v>
      </c>
      <c r="BD57" s="14">
        <f>[3]Лист2!$AA54</f>
        <v>0</v>
      </c>
      <c r="BE57" s="15">
        <f>[3]Лист2!$AB208</f>
        <v>0</v>
      </c>
      <c r="BF57" s="20">
        <f>[3]Лист2!$AB54</f>
        <v>0</v>
      </c>
      <c r="BG57" s="15">
        <f>[3]Лист2!$AD208</f>
        <v>0</v>
      </c>
      <c r="BH57" s="14">
        <f>[3]Лист2!$AD54</f>
        <v>0</v>
      </c>
      <c r="BI57" s="14">
        <f t="shared" si="81"/>
        <v>3073674.47</v>
      </c>
      <c r="BJ57" s="14">
        <f t="shared" si="82"/>
        <v>1909592.49</v>
      </c>
      <c r="BK57" s="15">
        <f>[3]Лист2!$AG208</f>
        <v>3115</v>
      </c>
      <c r="BL57" s="14">
        <f>[3]Лист2!$AG54</f>
        <v>926142.75</v>
      </c>
      <c r="BM57" s="15">
        <f>[3]Лист2!$AH208</f>
        <v>49</v>
      </c>
      <c r="BN57" s="14">
        <f>[3]Лист2!$AH54</f>
        <v>29321.58</v>
      </c>
      <c r="BO57" s="15">
        <f>[3]Лист2!$AI208</f>
        <v>1111</v>
      </c>
      <c r="BP57" s="14">
        <f>[3]Лист2!$AI54</f>
        <v>954128.16</v>
      </c>
      <c r="BQ57" s="15">
        <f>[3]Лист2!$AM208</f>
        <v>142</v>
      </c>
      <c r="BR57" s="14">
        <f>[3]Лист2!$AM54</f>
        <v>1164081.98</v>
      </c>
      <c r="BS57" s="15">
        <f>[3]Лист2!$AJ208</f>
        <v>0</v>
      </c>
      <c r="BT57" s="20">
        <f>[3]Лист2!$AJ54</f>
        <v>0</v>
      </c>
      <c r="BU57" s="15">
        <f>[3]Лист2!$AK208</f>
        <v>0</v>
      </c>
      <c r="BV57" s="14">
        <f>[3]Лист2!$AK54</f>
        <v>0</v>
      </c>
      <c r="BW57" s="15">
        <f>[3]Лист2!$AL208</f>
        <v>0</v>
      </c>
      <c r="BX57" s="20">
        <f>[3]Лист2!$AL54</f>
        <v>0</v>
      </c>
      <c r="BY57" s="15">
        <f>[3]Лист2!$AN208</f>
        <v>0</v>
      </c>
      <c r="BZ57" s="14">
        <f>[3]Лист2!$AN54</f>
        <v>0</v>
      </c>
      <c r="CA57" s="14">
        <f t="shared" si="83"/>
        <v>2869393.8</v>
      </c>
      <c r="CB57" s="14">
        <f t="shared" si="84"/>
        <v>1950198.55</v>
      </c>
      <c r="CC57" s="15">
        <f>[3]Лист2!$AQ208</f>
        <v>3229</v>
      </c>
      <c r="CD57" s="14">
        <f>[3]Лист2!$AQ54</f>
        <v>931698.53</v>
      </c>
      <c r="CE57" s="15">
        <f>[3]Лист2!$AR208</f>
        <v>37</v>
      </c>
      <c r="CF57" s="14">
        <f>[3]Лист2!$AR54</f>
        <v>22210.23</v>
      </c>
      <c r="CG57" s="15">
        <f>[3]Лист2!$AS208</f>
        <v>1137</v>
      </c>
      <c r="CH57" s="14">
        <f>[3]Лист2!$AS54</f>
        <v>996289.79</v>
      </c>
      <c r="CI57" s="15">
        <f>[3]Лист2!$AW208</f>
        <v>111</v>
      </c>
      <c r="CJ57" s="14">
        <f>[3]Лист2!$AW54</f>
        <v>919195.25</v>
      </c>
      <c r="CK57" s="15">
        <f>[3]Лист2!$AT208</f>
        <v>0</v>
      </c>
      <c r="CL57" s="20">
        <f>[3]Лист2!$AT54</f>
        <v>0</v>
      </c>
      <c r="CM57" s="15">
        <f>[3]Лист2!$AU208</f>
        <v>0</v>
      </c>
      <c r="CN57" s="14">
        <f>[3]Лист2!$AU54</f>
        <v>0</v>
      </c>
      <c r="CO57" s="15">
        <f>[3]Лист2!$AV208</f>
        <v>0</v>
      </c>
      <c r="CP57" s="20">
        <f>[3]Лист2!$AV54</f>
        <v>0</v>
      </c>
      <c r="CQ57" s="15">
        <f>[3]Лист2!$AX208</f>
        <v>0</v>
      </c>
      <c r="CR57" s="14">
        <f>[3]Лист2!$AX54</f>
        <v>0</v>
      </c>
    </row>
    <row r="58" spans="1:96" s="19" customFormat="1" ht="15" customHeight="1" x14ac:dyDescent="0.25">
      <c r="A58" s="33" t="s">
        <v>213</v>
      </c>
      <c r="B58" s="31" t="s">
        <v>136</v>
      </c>
      <c r="C58" s="16">
        <v>330387</v>
      </c>
      <c r="D58" s="17" t="s">
        <v>132</v>
      </c>
      <c r="E58" s="17" t="s">
        <v>129</v>
      </c>
      <c r="F58" s="18" t="s">
        <v>133</v>
      </c>
      <c r="G58" s="14">
        <f t="shared" si="74"/>
        <v>1442455.7</v>
      </c>
      <c r="H58" s="14">
        <f t="shared" si="75"/>
        <v>398575.72</v>
      </c>
      <c r="I58" s="15">
        <f t="shared" si="87"/>
        <v>292</v>
      </c>
      <c r="J58" s="14">
        <f t="shared" si="87"/>
        <v>42718.52</v>
      </c>
      <c r="K58" s="15">
        <f t="shared" si="87"/>
        <v>0</v>
      </c>
      <c r="L58" s="14">
        <f t="shared" si="87"/>
        <v>0</v>
      </c>
      <c r="M58" s="15">
        <f t="shared" si="87"/>
        <v>374</v>
      </c>
      <c r="N58" s="14">
        <f t="shared" si="87"/>
        <v>355857.2</v>
      </c>
      <c r="O58" s="15">
        <f t="shared" si="87"/>
        <v>76</v>
      </c>
      <c r="P58" s="14">
        <f t="shared" si="87"/>
        <v>775420.46</v>
      </c>
      <c r="Q58" s="15">
        <f t="shared" si="87"/>
        <v>18</v>
      </c>
      <c r="R58" s="14">
        <f t="shared" si="87"/>
        <v>268459.52000000002</v>
      </c>
      <c r="S58" s="15">
        <f t="shared" si="87"/>
        <v>0</v>
      </c>
      <c r="T58" s="14">
        <f t="shared" si="87"/>
        <v>0</v>
      </c>
      <c r="U58" s="15">
        <f t="shared" si="87"/>
        <v>0</v>
      </c>
      <c r="V58" s="14">
        <f t="shared" si="87"/>
        <v>0</v>
      </c>
      <c r="W58" s="15">
        <f t="shared" si="87"/>
        <v>0</v>
      </c>
      <c r="X58" s="14">
        <f t="shared" si="86"/>
        <v>0</v>
      </c>
      <c r="Y58" s="14">
        <f t="shared" si="77"/>
        <v>420871.05</v>
      </c>
      <c r="Z58" s="14">
        <f t="shared" si="78"/>
        <v>106141.14</v>
      </c>
      <c r="AA58" s="15">
        <f>[3]Лист2!$M209</f>
        <v>73</v>
      </c>
      <c r="AB58" s="14">
        <f>[3]Лист2!M55</f>
        <v>10679.63</v>
      </c>
      <c r="AC58" s="15">
        <f>[3]Лист2!N209</f>
        <v>0</v>
      </c>
      <c r="AD58" s="14">
        <f>[3]Лист2!$N55</f>
        <v>0</v>
      </c>
      <c r="AE58" s="15">
        <f>[3]Лист2!$O209</f>
        <v>93</v>
      </c>
      <c r="AF58" s="14">
        <f>[3]Лист2!$O55</f>
        <v>95461.51</v>
      </c>
      <c r="AG58" s="15">
        <f>[3]Лист2!$S209</f>
        <v>25</v>
      </c>
      <c r="AH58" s="14">
        <f>[3]Лист2!$S55</f>
        <v>255072.25</v>
      </c>
      <c r="AI58" s="15">
        <f>[3]Лист2!$P209</f>
        <v>4</v>
      </c>
      <c r="AJ58" s="20">
        <f>[3]Лист2!$P55</f>
        <v>59657.66</v>
      </c>
      <c r="AK58" s="15">
        <f>[3]Лист2!$Q209</f>
        <v>0</v>
      </c>
      <c r="AL58" s="14">
        <f>[3]Лист2!$Q55</f>
        <v>0</v>
      </c>
      <c r="AM58" s="15">
        <f>[3]Лист2!$R209</f>
        <v>0</v>
      </c>
      <c r="AN58" s="20">
        <f>[3]Лист2!$R55</f>
        <v>0</v>
      </c>
      <c r="AO58" s="15">
        <f>[3]Лист2!$T209</f>
        <v>0</v>
      </c>
      <c r="AP58" s="14">
        <f>[3]Лист2!$T55</f>
        <v>0</v>
      </c>
      <c r="AQ58" s="14">
        <f t="shared" si="79"/>
        <v>324214.07</v>
      </c>
      <c r="AR58" s="14">
        <f t="shared" si="80"/>
        <v>96598.64</v>
      </c>
      <c r="AS58" s="15">
        <f>[3]Лист2!$W209</f>
        <v>73</v>
      </c>
      <c r="AT58" s="14">
        <f>[3]Лист2!$W55</f>
        <v>10679.63</v>
      </c>
      <c r="AU58" s="15">
        <f>[3]Лист2!$X209</f>
        <v>0</v>
      </c>
      <c r="AV58" s="14">
        <f>[3]Лист2!$X55</f>
        <v>0</v>
      </c>
      <c r="AW58" s="15">
        <f>[3]Лист2!$Y209</f>
        <v>91</v>
      </c>
      <c r="AX58" s="14">
        <f>[3]Лист2!$Y55</f>
        <v>85919.01</v>
      </c>
      <c r="AY58" s="15">
        <f>[3]Лист2!$AC209</f>
        <v>15</v>
      </c>
      <c r="AZ58" s="14">
        <f>[3]Лист2!$AC55</f>
        <v>153043.35</v>
      </c>
      <c r="BA58" s="15">
        <f>[3]Лист2!$Z209</f>
        <v>5</v>
      </c>
      <c r="BB58" s="20">
        <f>[3]Лист2!$Z55</f>
        <v>74572.08</v>
      </c>
      <c r="BC58" s="15">
        <f>[3]Лист2!$AA209</f>
        <v>0</v>
      </c>
      <c r="BD58" s="14">
        <f>[3]Лист2!$AA55</f>
        <v>0</v>
      </c>
      <c r="BE58" s="15">
        <f>[3]Лист2!$AB209</f>
        <v>0</v>
      </c>
      <c r="BF58" s="20">
        <f>[3]Лист2!$AB55</f>
        <v>0</v>
      </c>
      <c r="BG58" s="15">
        <f>[3]Лист2!$AD209</f>
        <v>0</v>
      </c>
      <c r="BH58" s="14">
        <f>[3]Лист2!$AD55</f>
        <v>0</v>
      </c>
      <c r="BI58" s="14">
        <f t="shared" si="81"/>
        <v>319544.05</v>
      </c>
      <c r="BJ58" s="14">
        <f t="shared" si="82"/>
        <v>96641.15</v>
      </c>
      <c r="BK58" s="15">
        <f>[3]Лист2!$AG209</f>
        <v>73</v>
      </c>
      <c r="BL58" s="14">
        <f>[3]Лист2!$AG55</f>
        <v>10679.63</v>
      </c>
      <c r="BM58" s="15">
        <f>[3]Лист2!$AH209</f>
        <v>0</v>
      </c>
      <c r="BN58" s="14">
        <f>[3]Лист2!$AH55</f>
        <v>0</v>
      </c>
      <c r="BO58" s="15">
        <f>[3]Лист2!$AI209</f>
        <v>91</v>
      </c>
      <c r="BP58" s="14">
        <f>[3]Лист2!$AI55</f>
        <v>85961.52</v>
      </c>
      <c r="BQ58" s="15">
        <f>[3]Лист2!$AM209</f>
        <v>16</v>
      </c>
      <c r="BR58" s="14">
        <f>[3]Лист2!$AM55</f>
        <v>163246.24</v>
      </c>
      <c r="BS58" s="15">
        <f>[3]Лист2!$AJ209</f>
        <v>4</v>
      </c>
      <c r="BT58" s="20">
        <f>[3]Лист2!$AJ55</f>
        <v>59656.66</v>
      </c>
      <c r="BU58" s="15">
        <f>[3]Лист2!$AK209</f>
        <v>0</v>
      </c>
      <c r="BV58" s="14">
        <f>[3]Лист2!$AK55</f>
        <v>0</v>
      </c>
      <c r="BW58" s="15">
        <f>[3]Лист2!$AL209</f>
        <v>0</v>
      </c>
      <c r="BX58" s="20">
        <f>[3]Лист2!$AL55</f>
        <v>0</v>
      </c>
      <c r="BY58" s="15">
        <f>[3]Лист2!$AN209</f>
        <v>0</v>
      </c>
      <c r="BZ58" s="14">
        <f>[3]Лист2!$AN55</f>
        <v>0</v>
      </c>
      <c r="CA58" s="14">
        <f t="shared" si="83"/>
        <v>377826.53</v>
      </c>
      <c r="CB58" s="14">
        <f t="shared" si="84"/>
        <v>99194.79</v>
      </c>
      <c r="CC58" s="15">
        <f>[3]Лист2!$AQ209</f>
        <v>73</v>
      </c>
      <c r="CD58" s="14">
        <f>[3]Лист2!$AQ55</f>
        <v>10679.63</v>
      </c>
      <c r="CE58" s="15">
        <f>[3]Лист2!$AR209</f>
        <v>0</v>
      </c>
      <c r="CF58" s="14">
        <f>[3]Лист2!$AR55</f>
        <v>0</v>
      </c>
      <c r="CG58" s="15">
        <f>[3]Лист2!$AS209</f>
        <v>99</v>
      </c>
      <c r="CH58" s="14">
        <f>[3]Лист2!$AS55</f>
        <v>88515.16</v>
      </c>
      <c r="CI58" s="15">
        <f>[3]Лист2!$AW209</f>
        <v>20</v>
      </c>
      <c r="CJ58" s="14">
        <f>[3]Лист2!$AW55</f>
        <v>204058.62</v>
      </c>
      <c r="CK58" s="15">
        <f>[3]Лист2!$AT209</f>
        <v>5</v>
      </c>
      <c r="CL58" s="20">
        <f>[3]Лист2!$AT55</f>
        <v>74573.119999999995</v>
      </c>
      <c r="CM58" s="15">
        <f>[3]Лист2!$AU209</f>
        <v>0</v>
      </c>
      <c r="CN58" s="14">
        <f>[3]Лист2!$AU55</f>
        <v>0</v>
      </c>
      <c r="CO58" s="15">
        <f>[3]Лист2!$AV209</f>
        <v>0</v>
      </c>
      <c r="CP58" s="20">
        <f>[3]Лист2!$AV55</f>
        <v>0</v>
      </c>
      <c r="CQ58" s="15">
        <f>[3]Лист2!$AX209</f>
        <v>0</v>
      </c>
      <c r="CR58" s="14">
        <f>[3]Лист2!$AX55</f>
        <v>0</v>
      </c>
    </row>
    <row r="59" spans="1:96" s="19" customFormat="1" x14ac:dyDescent="0.25">
      <c r="A59" s="33" t="s">
        <v>214</v>
      </c>
      <c r="B59" s="31" t="s">
        <v>215</v>
      </c>
      <c r="C59" s="16"/>
      <c r="D59" s="17"/>
      <c r="E59" s="17"/>
      <c r="F59" s="18"/>
      <c r="G59" s="14">
        <f t="shared" si="74"/>
        <v>66212.53</v>
      </c>
      <c r="H59" s="14">
        <f t="shared" si="75"/>
        <v>0</v>
      </c>
      <c r="I59" s="15">
        <f t="shared" si="87"/>
        <v>0</v>
      </c>
      <c r="J59" s="14">
        <f t="shared" si="87"/>
        <v>0</v>
      </c>
      <c r="K59" s="15">
        <f t="shared" si="87"/>
        <v>0</v>
      </c>
      <c r="L59" s="14">
        <f t="shared" si="87"/>
        <v>0</v>
      </c>
      <c r="M59" s="15">
        <f t="shared" si="87"/>
        <v>0</v>
      </c>
      <c r="N59" s="14">
        <f t="shared" si="87"/>
        <v>0</v>
      </c>
      <c r="O59" s="15">
        <f t="shared" si="87"/>
        <v>9</v>
      </c>
      <c r="P59" s="14">
        <f t="shared" si="87"/>
        <v>66212.53</v>
      </c>
      <c r="Q59" s="15">
        <f t="shared" si="87"/>
        <v>0</v>
      </c>
      <c r="R59" s="14">
        <f t="shared" si="87"/>
        <v>0</v>
      </c>
      <c r="S59" s="15">
        <f t="shared" si="87"/>
        <v>0</v>
      </c>
      <c r="T59" s="14">
        <f t="shared" si="87"/>
        <v>0</v>
      </c>
      <c r="U59" s="15">
        <f t="shared" si="87"/>
        <v>0</v>
      </c>
      <c r="V59" s="14">
        <f t="shared" si="87"/>
        <v>0</v>
      </c>
      <c r="W59" s="15">
        <f t="shared" si="87"/>
        <v>0</v>
      </c>
      <c r="X59" s="14">
        <f t="shared" si="86"/>
        <v>0</v>
      </c>
      <c r="Y59" s="14">
        <f t="shared" si="77"/>
        <v>0</v>
      </c>
      <c r="Z59" s="14">
        <f t="shared" si="78"/>
        <v>0</v>
      </c>
      <c r="AA59" s="15">
        <f>[3]Лист2!$M210</f>
        <v>0</v>
      </c>
      <c r="AB59" s="14">
        <f>[3]Лист2!M56</f>
        <v>0</v>
      </c>
      <c r="AC59" s="15">
        <f>[3]Лист2!N210</f>
        <v>0</v>
      </c>
      <c r="AD59" s="14">
        <f>[3]Лист2!$N56</f>
        <v>0</v>
      </c>
      <c r="AE59" s="15">
        <f>[3]Лист2!$O210</f>
        <v>0</v>
      </c>
      <c r="AF59" s="14">
        <f>[3]Лист2!$O56</f>
        <v>0</v>
      </c>
      <c r="AG59" s="15">
        <f>[3]Лист2!$S210</f>
        <v>0</v>
      </c>
      <c r="AH59" s="14">
        <f>[3]Лист2!$S56</f>
        <v>0</v>
      </c>
      <c r="AI59" s="15">
        <f>[3]Лист2!$P210</f>
        <v>0</v>
      </c>
      <c r="AJ59" s="20">
        <f>[3]Лист2!$P56</f>
        <v>0</v>
      </c>
      <c r="AK59" s="15">
        <f>[3]Лист2!$Q210</f>
        <v>0</v>
      </c>
      <c r="AL59" s="14">
        <f>[3]Лист2!$Q56</f>
        <v>0</v>
      </c>
      <c r="AM59" s="15">
        <f>[3]Лист2!$R210</f>
        <v>0</v>
      </c>
      <c r="AN59" s="20">
        <f>[3]Лист2!$R56</f>
        <v>0</v>
      </c>
      <c r="AO59" s="15">
        <f>[3]Лист2!$T210</f>
        <v>0</v>
      </c>
      <c r="AP59" s="14">
        <f>[3]Лист2!$T56</f>
        <v>0</v>
      </c>
      <c r="AQ59" s="14">
        <f t="shared" si="79"/>
        <v>22531.39</v>
      </c>
      <c r="AR59" s="14">
        <f t="shared" si="80"/>
        <v>0</v>
      </c>
      <c r="AS59" s="15">
        <f>[3]Лист2!$W210</f>
        <v>0</v>
      </c>
      <c r="AT59" s="14">
        <f>[3]Лист2!$W56</f>
        <v>0</v>
      </c>
      <c r="AU59" s="15">
        <f>[3]Лист2!$X210</f>
        <v>0</v>
      </c>
      <c r="AV59" s="14">
        <f>[3]Лист2!$X56</f>
        <v>0</v>
      </c>
      <c r="AW59" s="15">
        <f>[3]Лист2!$Y210</f>
        <v>0</v>
      </c>
      <c r="AX59" s="14">
        <f>[3]Лист2!$Y56</f>
        <v>0</v>
      </c>
      <c r="AY59" s="15">
        <f>[3]Лист2!$AC210</f>
        <v>3</v>
      </c>
      <c r="AZ59" s="14">
        <f>[3]Лист2!$AC56</f>
        <v>22531.39</v>
      </c>
      <c r="BA59" s="15">
        <f>[3]Лист2!$Z210</f>
        <v>0</v>
      </c>
      <c r="BB59" s="20">
        <f>[3]Лист2!$Z56</f>
        <v>0</v>
      </c>
      <c r="BC59" s="15">
        <f>[3]Лист2!$AA210</f>
        <v>0</v>
      </c>
      <c r="BD59" s="14">
        <f>[3]Лист2!$AA56</f>
        <v>0</v>
      </c>
      <c r="BE59" s="15">
        <f>[3]Лист2!$AB210</f>
        <v>0</v>
      </c>
      <c r="BF59" s="20">
        <f>[3]Лист2!$AB56</f>
        <v>0</v>
      </c>
      <c r="BG59" s="15">
        <f>[3]Лист2!$AD210</f>
        <v>0</v>
      </c>
      <c r="BH59" s="14">
        <f>[3]Лист2!$AD56</f>
        <v>0</v>
      </c>
      <c r="BI59" s="14">
        <f t="shared" si="81"/>
        <v>22637.67</v>
      </c>
      <c r="BJ59" s="14">
        <f t="shared" si="82"/>
        <v>0</v>
      </c>
      <c r="BK59" s="15">
        <f>[3]Лист2!$AG210</f>
        <v>0</v>
      </c>
      <c r="BL59" s="14">
        <f>[3]Лист2!$AG56</f>
        <v>0</v>
      </c>
      <c r="BM59" s="15">
        <f>[3]Лист2!$AH210</f>
        <v>0</v>
      </c>
      <c r="BN59" s="14">
        <f>[3]Лист2!$AH56</f>
        <v>0</v>
      </c>
      <c r="BO59" s="15">
        <f>[3]Лист2!$AI210</f>
        <v>0</v>
      </c>
      <c r="BP59" s="14">
        <f>[3]Лист2!$AI56</f>
        <v>0</v>
      </c>
      <c r="BQ59" s="15">
        <f>[3]Лист2!$AM210</f>
        <v>3</v>
      </c>
      <c r="BR59" s="14">
        <f>[3]Лист2!$AM56</f>
        <v>22637.67</v>
      </c>
      <c r="BS59" s="15">
        <f>[3]Лист2!$AJ210</f>
        <v>0</v>
      </c>
      <c r="BT59" s="20">
        <f>[3]Лист2!$AJ56</f>
        <v>0</v>
      </c>
      <c r="BU59" s="15">
        <f>[3]Лист2!$AK210</f>
        <v>0</v>
      </c>
      <c r="BV59" s="14">
        <f>[3]Лист2!$AK56</f>
        <v>0</v>
      </c>
      <c r="BW59" s="15">
        <f>[3]Лист2!$AL210</f>
        <v>0</v>
      </c>
      <c r="BX59" s="20">
        <f>[3]Лист2!$AL56</f>
        <v>0</v>
      </c>
      <c r="BY59" s="15">
        <f>[3]Лист2!$AN210</f>
        <v>0</v>
      </c>
      <c r="BZ59" s="14">
        <f>[3]Лист2!$AN56</f>
        <v>0</v>
      </c>
      <c r="CA59" s="14">
        <f t="shared" si="83"/>
        <v>21043.47</v>
      </c>
      <c r="CB59" s="14">
        <f t="shared" si="84"/>
        <v>0</v>
      </c>
      <c r="CC59" s="15">
        <f>[3]Лист2!$AQ210</f>
        <v>0</v>
      </c>
      <c r="CD59" s="14">
        <f>[3]Лист2!$AQ56</f>
        <v>0</v>
      </c>
      <c r="CE59" s="15">
        <f>[3]Лист2!$AR210</f>
        <v>0</v>
      </c>
      <c r="CF59" s="14">
        <f>[3]Лист2!$AR56</f>
        <v>0</v>
      </c>
      <c r="CG59" s="15">
        <f>[3]Лист2!$AS210</f>
        <v>0</v>
      </c>
      <c r="CH59" s="14">
        <f>[3]Лист2!$AS56</f>
        <v>0</v>
      </c>
      <c r="CI59" s="15">
        <f>[3]Лист2!$AW210</f>
        <v>3</v>
      </c>
      <c r="CJ59" s="14">
        <f>[3]Лист2!$AW56</f>
        <v>21043.47</v>
      </c>
      <c r="CK59" s="15">
        <f>[3]Лист2!$AT210</f>
        <v>0</v>
      </c>
      <c r="CL59" s="20">
        <f>[3]Лист2!$AT56</f>
        <v>0</v>
      </c>
      <c r="CM59" s="15">
        <f>[3]Лист2!$AU210</f>
        <v>0</v>
      </c>
      <c r="CN59" s="14">
        <f>[3]Лист2!$AU56</f>
        <v>0</v>
      </c>
      <c r="CO59" s="15">
        <f>[3]Лист2!$AV210</f>
        <v>0</v>
      </c>
      <c r="CP59" s="20">
        <f>[3]Лист2!$AV56</f>
        <v>0</v>
      </c>
      <c r="CQ59" s="15">
        <f>[3]Лист2!$AX210</f>
        <v>0</v>
      </c>
      <c r="CR59" s="14">
        <f>[3]Лист2!$AX56</f>
        <v>0</v>
      </c>
    </row>
    <row r="60" spans="1:96" s="19" customFormat="1" x14ac:dyDescent="0.25">
      <c r="A60" s="29"/>
      <c r="B60" s="28" t="s">
        <v>26</v>
      </c>
      <c r="C60" s="16">
        <v>330310</v>
      </c>
      <c r="D60" s="17" t="s">
        <v>137</v>
      </c>
      <c r="E60" s="17" t="s">
        <v>123</v>
      </c>
      <c r="F60" s="18" t="s">
        <v>138</v>
      </c>
      <c r="G60" s="14">
        <f t="shared" si="74"/>
        <v>0</v>
      </c>
      <c r="H60" s="14">
        <f t="shared" si="75"/>
        <v>0</v>
      </c>
      <c r="I60" s="15">
        <f t="shared" si="87"/>
        <v>0</v>
      </c>
      <c r="J60" s="14">
        <f t="shared" si="87"/>
        <v>0</v>
      </c>
      <c r="K60" s="15">
        <f t="shared" si="87"/>
        <v>0</v>
      </c>
      <c r="L60" s="14">
        <f t="shared" si="87"/>
        <v>0</v>
      </c>
      <c r="M60" s="15">
        <f t="shared" si="87"/>
        <v>0</v>
      </c>
      <c r="N60" s="14">
        <f t="shared" si="87"/>
        <v>0</v>
      </c>
      <c r="O60" s="15">
        <f t="shared" si="87"/>
        <v>0</v>
      </c>
      <c r="P60" s="14">
        <f t="shared" si="87"/>
        <v>0</v>
      </c>
      <c r="Q60" s="15">
        <f t="shared" si="87"/>
        <v>0</v>
      </c>
      <c r="R60" s="14">
        <f t="shared" si="87"/>
        <v>0</v>
      </c>
      <c r="S60" s="15">
        <f t="shared" si="87"/>
        <v>0</v>
      </c>
      <c r="T60" s="14">
        <f t="shared" si="87"/>
        <v>0</v>
      </c>
      <c r="U60" s="15">
        <f t="shared" si="87"/>
        <v>0</v>
      </c>
      <c r="V60" s="14">
        <f t="shared" si="87"/>
        <v>0</v>
      </c>
      <c r="W60" s="15">
        <f t="shared" si="87"/>
        <v>0</v>
      </c>
      <c r="X60" s="14">
        <f t="shared" si="86"/>
        <v>0</v>
      </c>
      <c r="Y60" s="14">
        <f t="shared" si="77"/>
        <v>0</v>
      </c>
      <c r="Z60" s="14">
        <f t="shared" si="78"/>
        <v>0</v>
      </c>
      <c r="AA60" s="15">
        <f>[3]Лист2!$M211</f>
        <v>0</v>
      </c>
      <c r="AB60" s="14">
        <f>[3]Лист2!M57</f>
        <v>0</v>
      </c>
      <c r="AC60" s="15">
        <f>[3]Лист2!N211</f>
        <v>0</v>
      </c>
      <c r="AD60" s="14">
        <f>[3]Лист2!$N57</f>
        <v>0</v>
      </c>
      <c r="AE60" s="15">
        <f>[3]Лист2!$O211</f>
        <v>0</v>
      </c>
      <c r="AF60" s="14">
        <f>[3]Лист2!$O57</f>
        <v>0</v>
      </c>
      <c r="AG60" s="15">
        <f>[3]Лист2!$S211</f>
        <v>0</v>
      </c>
      <c r="AH60" s="14">
        <f>[3]Лист2!$S57</f>
        <v>0</v>
      </c>
      <c r="AI60" s="15">
        <f>[3]Лист2!$P211</f>
        <v>0</v>
      </c>
      <c r="AJ60" s="20">
        <f>[3]Лист2!$P57</f>
        <v>0</v>
      </c>
      <c r="AK60" s="15">
        <f>[3]Лист2!$Q211</f>
        <v>0</v>
      </c>
      <c r="AL60" s="14">
        <f>[3]Лист2!$Q57</f>
        <v>0</v>
      </c>
      <c r="AM60" s="15">
        <f>[3]Лист2!$R211</f>
        <v>0</v>
      </c>
      <c r="AN60" s="20">
        <f>[3]Лист2!$R57</f>
        <v>0</v>
      </c>
      <c r="AO60" s="15">
        <f>[3]Лист2!$T211</f>
        <v>0</v>
      </c>
      <c r="AP60" s="14">
        <f>[3]Лист2!$T57</f>
        <v>0</v>
      </c>
      <c r="AQ60" s="14">
        <f t="shared" si="79"/>
        <v>0</v>
      </c>
      <c r="AR60" s="14">
        <f t="shared" si="80"/>
        <v>0</v>
      </c>
      <c r="AS60" s="15">
        <f>[3]Лист2!$W211</f>
        <v>0</v>
      </c>
      <c r="AT60" s="14">
        <f>[3]Лист2!$W57</f>
        <v>0</v>
      </c>
      <c r="AU60" s="15">
        <f>[3]Лист2!$X211</f>
        <v>0</v>
      </c>
      <c r="AV60" s="14">
        <f>[3]Лист2!$X57</f>
        <v>0</v>
      </c>
      <c r="AW60" s="15">
        <f>[3]Лист2!$Y211</f>
        <v>0</v>
      </c>
      <c r="AX60" s="14">
        <f>[3]Лист2!$Y57</f>
        <v>0</v>
      </c>
      <c r="AY60" s="15">
        <f>[3]Лист2!$AC211</f>
        <v>0</v>
      </c>
      <c r="AZ60" s="14">
        <f>[3]Лист2!$AC57</f>
        <v>0</v>
      </c>
      <c r="BA60" s="15">
        <f>[3]Лист2!$Z211</f>
        <v>0</v>
      </c>
      <c r="BB60" s="20">
        <f>[3]Лист2!$Z57</f>
        <v>0</v>
      </c>
      <c r="BC60" s="15">
        <f>[3]Лист2!$AA211</f>
        <v>0</v>
      </c>
      <c r="BD60" s="14">
        <f>[3]Лист2!$AA57</f>
        <v>0</v>
      </c>
      <c r="BE60" s="15">
        <f>[3]Лист2!$AB211</f>
        <v>0</v>
      </c>
      <c r="BF60" s="20">
        <f>[3]Лист2!$AB57</f>
        <v>0</v>
      </c>
      <c r="BG60" s="15">
        <f>[3]Лист2!$AD211</f>
        <v>0</v>
      </c>
      <c r="BH60" s="14">
        <f>[3]Лист2!$AD57</f>
        <v>0</v>
      </c>
      <c r="BI60" s="14">
        <f t="shared" si="81"/>
        <v>0</v>
      </c>
      <c r="BJ60" s="14">
        <f t="shared" si="82"/>
        <v>0</v>
      </c>
      <c r="BK60" s="15">
        <f>[3]Лист2!$AG211</f>
        <v>0</v>
      </c>
      <c r="BL60" s="14">
        <f>[3]Лист2!$AG57</f>
        <v>0</v>
      </c>
      <c r="BM60" s="15">
        <f>[3]Лист2!$AH211</f>
        <v>0</v>
      </c>
      <c r="BN60" s="14">
        <f>[3]Лист2!$AH57</f>
        <v>0</v>
      </c>
      <c r="BO60" s="15">
        <f>[3]Лист2!$AI211</f>
        <v>0</v>
      </c>
      <c r="BP60" s="14">
        <f>[3]Лист2!$AI57</f>
        <v>0</v>
      </c>
      <c r="BQ60" s="15">
        <f>[3]Лист2!$AM211</f>
        <v>0</v>
      </c>
      <c r="BR60" s="14">
        <f>[3]Лист2!$AM57</f>
        <v>0</v>
      </c>
      <c r="BS60" s="15">
        <f>[3]Лист2!$AJ211</f>
        <v>0</v>
      </c>
      <c r="BT60" s="20">
        <f>[3]Лист2!$AJ57</f>
        <v>0</v>
      </c>
      <c r="BU60" s="15">
        <f>[3]Лист2!$AK211</f>
        <v>0</v>
      </c>
      <c r="BV60" s="14">
        <f>[3]Лист2!$AK57</f>
        <v>0</v>
      </c>
      <c r="BW60" s="15">
        <f>[3]Лист2!$AL211</f>
        <v>0</v>
      </c>
      <c r="BX60" s="20">
        <f>[3]Лист2!$AL57</f>
        <v>0</v>
      </c>
      <c r="BY60" s="15">
        <f>[3]Лист2!$AN211</f>
        <v>0</v>
      </c>
      <c r="BZ60" s="14">
        <f>[3]Лист2!$AN57</f>
        <v>0</v>
      </c>
      <c r="CA60" s="14">
        <f t="shared" si="83"/>
        <v>0</v>
      </c>
      <c r="CB60" s="14">
        <f t="shared" si="84"/>
        <v>0</v>
      </c>
      <c r="CC60" s="15">
        <f>[3]Лист2!$AQ211</f>
        <v>0</v>
      </c>
      <c r="CD60" s="14">
        <f>[3]Лист2!$AQ57</f>
        <v>0</v>
      </c>
      <c r="CE60" s="15">
        <f>[3]Лист2!$AR211</f>
        <v>0</v>
      </c>
      <c r="CF60" s="14">
        <f>[3]Лист2!$AR57</f>
        <v>0</v>
      </c>
      <c r="CG60" s="15">
        <f>[3]Лист2!$AS211</f>
        <v>0</v>
      </c>
      <c r="CH60" s="14">
        <f>[3]Лист2!$AS57</f>
        <v>0</v>
      </c>
      <c r="CI60" s="15">
        <f>[3]Лист2!$AW211</f>
        <v>0</v>
      </c>
      <c r="CJ60" s="14">
        <f>[3]Лист2!$AW57</f>
        <v>0</v>
      </c>
      <c r="CK60" s="15">
        <f>[3]Лист2!$AT211</f>
        <v>0</v>
      </c>
      <c r="CL60" s="20">
        <f>[3]Лист2!$AT57</f>
        <v>0</v>
      </c>
      <c r="CM60" s="15">
        <f>[3]Лист2!$AU211</f>
        <v>0</v>
      </c>
      <c r="CN60" s="14">
        <f>[3]Лист2!$AU57</f>
        <v>0</v>
      </c>
      <c r="CO60" s="15">
        <f>[3]Лист2!$AV211</f>
        <v>0</v>
      </c>
      <c r="CP60" s="20">
        <f>[3]Лист2!$AV57</f>
        <v>0</v>
      </c>
      <c r="CQ60" s="15">
        <f>[3]Лист2!$AX211</f>
        <v>0</v>
      </c>
      <c r="CR60" s="14">
        <f>[3]Лист2!$AX57</f>
        <v>0</v>
      </c>
    </row>
    <row r="61" spans="1:96" s="19" customFormat="1" x14ac:dyDescent="0.25">
      <c r="A61" s="33" t="s">
        <v>216</v>
      </c>
      <c r="B61" s="31" t="s">
        <v>102</v>
      </c>
      <c r="C61" s="16">
        <v>330211</v>
      </c>
      <c r="D61" s="17" t="s">
        <v>137</v>
      </c>
      <c r="E61" s="17" t="s">
        <v>123</v>
      </c>
      <c r="F61" s="18" t="s">
        <v>138</v>
      </c>
      <c r="G61" s="14">
        <f t="shared" si="74"/>
        <v>69623126.269999996</v>
      </c>
      <c r="H61" s="14">
        <f t="shared" si="75"/>
        <v>34825337.18</v>
      </c>
      <c r="I61" s="15">
        <f t="shared" si="87"/>
        <v>38473</v>
      </c>
      <c r="J61" s="14">
        <f t="shared" si="87"/>
        <v>15603129.140000001</v>
      </c>
      <c r="K61" s="15">
        <f t="shared" si="87"/>
        <v>3772</v>
      </c>
      <c r="L61" s="14">
        <f t="shared" si="87"/>
        <v>2365236.56</v>
      </c>
      <c r="M61" s="15">
        <f t="shared" si="87"/>
        <v>21408</v>
      </c>
      <c r="N61" s="14">
        <f t="shared" si="87"/>
        <v>16856971.48</v>
      </c>
      <c r="O61" s="15">
        <f t="shared" si="87"/>
        <v>434</v>
      </c>
      <c r="P61" s="14">
        <f t="shared" si="87"/>
        <v>3962322.04</v>
      </c>
      <c r="Q61" s="15">
        <f t="shared" si="87"/>
        <v>1341</v>
      </c>
      <c r="R61" s="14">
        <f t="shared" si="87"/>
        <v>30835467.050000001</v>
      </c>
      <c r="S61" s="15">
        <f t="shared" si="87"/>
        <v>0</v>
      </c>
      <c r="T61" s="14">
        <f t="shared" si="87"/>
        <v>0</v>
      </c>
      <c r="U61" s="15">
        <f t="shared" si="87"/>
        <v>0</v>
      </c>
      <c r="V61" s="14">
        <f t="shared" si="87"/>
        <v>0</v>
      </c>
      <c r="W61" s="15">
        <f t="shared" si="87"/>
        <v>0</v>
      </c>
      <c r="X61" s="14">
        <f t="shared" si="86"/>
        <v>0</v>
      </c>
      <c r="Y61" s="14">
        <f t="shared" si="77"/>
        <v>17218938.390000001</v>
      </c>
      <c r="Z61" s="14">
        <f t="shared" si="78"/>
        <v>7885715.0700000003</v>
      </c>
      <c r="AA61" s="15">
        <f>[3]Лист2!$M212</f>
        <v>7488</v>
      </c>
      <c r="AB61" s="14">
        <f>[3]Лист2!M58</f>
        <v>3026643.57</v>
      </c>
      <c r="AC61" s="15">
        <f>[3]Лист2!N212</f>
        <v>943</v>
      </c>
      <c r="AD61" s="14">
        <f>[3]Лист2!$N58</f>
        <v>591309.14</v>
      </c>
      <c r="AE61" s="15">
        <f>[3]Лист2!$O212</f>
        <v>5422</v>
      </c>
      <c r="AF61" s="14">
        <f>[3]Лист2!$O58</f>
        <v>4267762.3600000003</v>
      </c>
      <c r="AG61" s="15">
        <f>[3]Лист2!$S212</f>
        <v>108</v>
      </c>
      <c r="AH61" s="14">
        <f>[3]Лист2!$S58</f>
        <v>986015.62</v>
      </c>
      <c r="AI61" s="15">
        <f>[3]Лист2!$P212</f>
        <v>257</v>
      </c>
      <c r="AJ61" s="20">
        <f>[3]Лист2!$P58</f>
        <v>8347207.7000000002</v>
      </c>
      <c r="AK61" s="15">
        <f>[3]Лист2!$Q212</f>
        <v>0</v>
      </c>
      <c r="AL61" s="14">
        <f>[3]Лист2!$Q58</f>
        <v>0</v>
      </c>
      <c r="AM61" s="15">
        <f>[3]Лист2!$R212</f>
        <v>0</v>
      </c>
      <c r="AN61" s="20">
        <f>[3]Лист2!$R58</f>
        <v>0</v>
      </c>
      <c r="AO61" s="15">
        <f>[3]Лист2!$T212</f>
        <v>0</v>
      </c>
      <c r="AP61" s="14">
        <f>[3]Лист2!$T58</f>
        <v>0</v>
      </c>
      <c r="AQ61" s="14">
        <f t="shared" si="79"/>
        <v>16228834.57</v>
      </c>
      <c r="AR61" s="14">
        <f t="shared" si="80"/>
        <v>8264525.2599999998</v>
      </c>
      <c r="AS61" s="15">
        <f>[3]Лист2!$W212</f>
        <v>8672</v>
      </c>
      <c r="AT61" s="14">
        <f>[3]Лист2!$W58</f>
        <v>3512492.76</v>
      </c>
      <c r="AU61" s="15">
        <f>[3]Лист2!$X212</f>
        <v>943</v>
      </c>
      <c r="AV61" s="14">
        <f>[3]Лист2!$X58</f>
        <v>591309.14</v>
      </c>
      <c r="AW61" s="15">
        <f>[3]Лист2!$Y212</f>
        <v>5282</v>
      </c>
      <c r="AX61" s="14">
        <f>[3]Лист2!$Y58</f>
        <v>4160723.36</v>
      </c>
      <c r="AY61" s="15">
        <f>[3]Лист2!$AC212</f>
        <v>108</v>
      </c>
      <c r="AZ61" s="14">
        <f>[3]Лист2!$AC58</f>
        <v>986015.62</v>
      </c>
      <c r="BA61" s="15">
        <f>[3]Лист2!$Z212</f>
        <v>333</v>
      </c>
      <c r="BB61" s="20">
        <f>[3]Лист2!$Z58</f>
        <v>6978293.6900000004</v>
      </c>
      <c r="BC61" s="15">
        <f>[3]Лист2!$AA212</f>
        <v>0</v>
      </c>
      <c r="BD61" s="14">
        <f>[3]Лист2!$AA58</f>
        <v>0</v>
      </c>
      <c r="BE61" s="15">
        <f>[3]Лист2!$AB212</f>
        <v>0</v>
      </c>
      <c r="BF61" s="20">
        <f>[3]Лист2!$AB58</f>
        <v>0</v>
      </c>
      <c r="BG61" s="15">
        <f>[3]Лист2!$AD212</f>
        <v>0</v>
      </c>
      <c r="BH61" s="14">
        <f>[3]Лист2!$AD58</f>
        <v>0</v>
      </c>
      <c r="BI61" s="14">
        <f t="shared" si="81"/>
        <v>17242145.52</v>
      </c>
      <c r="BJ61" s="14">
        <f t="shared" si="82"/>
        <v>8538135.7300000004</v>
      </c>
      <c r="BK61" s="15">
        <f>[3]Лист2!$AG212</f>
        <v>11202</v>
      </c>
      <c r="BL61" s="14">
        <f>[3]Лист2!$AG58</f>
        <v>4550667.13</v>
      </c>
      <c r="BM61" s="15">
        <f>[3]Лист2!$AH212</f>
        <v>943</v>
      </c>
      <c r="BN61" s="14">
        <f>[3]Лист2!$AH58</f>
        <v>591309.14</v>
      </c>
      <c r="BO61" s="15">
        <f>[3]Лист2!$AI212</f>
        <v>4282</v>
      </c>
      <c r="BP61" s="14">
        <f>[3]Лист2!$AI58</f>
        <v>3396159.46</v>
      </c>
      <c r="BQ61" s="15">
        <f>[3]Лист2!$AM212</f>
        <v>109</v>
      </c>
      <c r="BR61" s="14">
        <f>[3]Лист2!$AM58</f>
        <v>995145.4</v>
      </c>
      <c r="BS61" s="15">
        <f>[3]Лист2!$AJ212</f>
        <v>374</v>
      </c>
      <c r="BT61" s="20">
        <f>[3]Лист2!$AJ58</f>
        <v>7708864.3899999997</v>
      </c>
      <c r="BU61" s="15">
        <f>[3]Лист2!$AK212</f>
        <v>0</v>
      </c>
      <c r="BV61" s="14">
        <f>[3]Лист2!$AK58</f>
        <v>0</v>
      </c>
      <c r="BW61" s="15">
        <f>[3]Лист2!$AL212</f>
        <v>0</v>
      </c>
      <c r="BX61" s="20">
        <f>[3]Лист2!$AL58</f>
        <v>0</v>
      </c>
      <c r="BY61" s="15">
        <f>[3]Лист2!$AN212</f>
        <v>0</v>
      </c>
      <c r="BZ61" s="14">
        <f>[3]Лист2!$AN58</f>
        <v>0</v>
      </c>
      <c r="CA61" s="14">
        <f t="shared" si="83"/>
        <v>18933207.789999999</v>
      </c>
      <c r="CB61" s="14">
        <f t="shared" si="84"/>
        <v>10136961.119999999</v>
      </c>
      <c r="CC61" s="15">
        <f>[3]Лист2!$AQ212</f>
        <v>11111</v>
      </c>
      <c r="CD61" s="14">
        <f>[3]Лист2!$AQ58</f>
        <v>4513325.68</v>
      </c>
      <c r="CE61" s="15">
        <f>[3]Лист2!$AR212</f>
        <v>943</v>
      </c>
      <c r="CF61" s="14">
        <f>[3]Лист2!$AR58</f>
        <v>591309.14</v>
      </c>
      <c r="CG61" s="15">
        <f>[3]Лист2!$AS212</f>
        <v>6422</v>
      </c>
      <c r="CH61" s="14">
        <f>[3]Лист2!$AS58</f>
        <v>5032326.3</v>
      </c>
      <c r="CI61" s="15">
        <f>[3]Лист2!$AW212</f>
        <v>109</v>
      </c>
      <c r="CJ61" s="14">
        <f>[3]Лист2!$AW58</f>
        <v>995145.4</v>
      </c>
      <c r="CK61" s="15">
        <f>[3]Лист2!$AT212</f>
        <v>377</v>
      </c>
      <c r="CL61" s="20">
        <f>[3]Лист2!$AT58</f>
        <v>7801101.2699999996</v>
      </c>
      <c r="CM61" s="15">
        <f>[3]Лист2!$AU212</f>
        <v>0</v>
      </c>
      <c r="CN61" s="14">
        <f>[3]Лист2!$AU58</f>
        <v>0</v>
      </c>
      <c r="CO61" s="15">
        <f>[3]Лист2!$AV212</f>
        <v>0</v>
      </c>
      <c r="CP61" s="20">
        <f>[3]Лист2!$AV58</f>
        <v>0</v>
      </c>
      <c r="CQ61" s="15">
        <f>[3]Лист2!$AX212</f>
        <v>0</v>
      </c>
      <c r="CR61" s="14">
        <f>[3]Лист2!$AX58</f>
        <v>0</v>
      </c>
    </row>
    <row r="62" spans="1:96" s="19" customFormat="1" x14ac:dyDescent="0.25">
      <c r="A62" s="29" t="s">
        <v>217</v>
      </c>
      <c r="B62" s="31" t="s">
        <v>218</v>
      </c>
      <c r="C62" s="16">
        <v>330333</v>
      </c>
      <c r="D62" s="17" t="s">
        <v>137</v>
      </c>
      <c r="E62" s="17" t="s">
        <v>123</v>
      </c>
      <c r="F62" s="18" t="s">
        <v>138</v>
      </c>
      <c r="G62" s="14">
        <f t="shared" si="74"/>
        <v>4222325.21</v>
      </c>
      <c r="H62" s="14">
        <f t="shared" si="75"/>
        <v>4222325.21</v>
      </c>
      <c r="I62" s="15">
        <f t="shared" si="87"/>
        <v>1435</v>
      </c>
      <c r="J62" s="14">
        <f t="shared" si="87"/>
        <v>656753.68000000005</v>
      </c>
      <c r="K62" s="15">
        <f t="shared" si="87"/>
        <v>1730</v>
      </c>
      <c r="L62" s="14">
        <f t="shared" si="87"/>
        <v>935486.91</v>
      </c>
      <c r="M62" s="15">
        <f t="shared" si="87"/>
        <v>2458</v>
      </c>
      <c r="N62" s="14">
        <f t="shared" si="87"/>
        <v>2630084.62</v>
      </c>
      <c r="O62" s="15">
        <f t="shared" si="87"/>
        <v>0</v>
      </c>
      <c r="P62" s="14">
        <f t="shared" si="87"/>
        <v>0</v>
      </c>
      <c r="Q62" s="15">
        <f t="shared" si="87"/>
        <v>0</v>
      </c>
      <c r="R62" s="14">
        <f t="shared" si="87"/>
        <v>0</v>
      </c>
      <c r="S62" s="15">
        <f t="shared" si="87"/>
        <v>0</v>
      </c>
      <c r="T62" s="14">
        <f t="shared" si="87"/>
        <v>0</v>
      </c>
      <c r="U62" s="15">
        <f t="shared" si="87"/>
        <v>0</v>
      </c>
      <c r="V62" s="14">
        <f t="shared" si="87"/>
        <v>0</v>
      </c>
      <c r="W62" s="15">
        <f t="shared" si="87"/>
        <v>0</v>
      </c>
      <c r="X62" s="14">
        <f t="shared" si="86"/>
        <v>0</v>
      </c>
      <c r="Y62" s="14">
        <f t="shared" si="77"/>
        <v>1047984.49</v>
      </c>
      <c r="Z62" s="14">
        <f t="shared" si="78"/>
        <v>1047984.49</v>
      </c>
      <c r="AA62" s="15">
        <f>[3]Лист2!$M213</f>
        <v>348</v>
      </c>
      <c r="AB62" s="14">
        <f>[3]Лист2!M59</f>
        <v>163086.72</v>
      </c>
      <c r="AC62" s="15">
        <f>[3]Лист2!N213</f>
        <v>379</v>
      </c>
      <c r="AD62" s="14">
        <f>[3]Лист2!$N59</f>
        <v>208697.11</v>
      </c>
      <c r="AE62" s="15">
        <f>[3]Лист2!$O213</f>
        <v>614</v>
      </c>
      <c r="AF62" s="14">
        <f>[3]Лист2!$O59</f>
        <v>676200.66</v>
      </c>
      <c r="AG62" s="15">
        <f>[3]Лист2!$S213</f>
        <v>0</v>
      </c>
      <c r="AH62" s="14">
        <f>[3]Лист2!$S59</f>
        <v>0</v>
      </c>
      <c r="AI62" s="15">
        <f>[3]Лист2!$P213</f>
        <v>0</v>
      </c>
      <c r="AJ62" s="20">
        <f>[3]Лист2!$P59</f>
        <v>0</v>
      </c>
      <c r="AK62" s="15">
        <f>[3]Лист2!$Q213</f>
        <v>0</v>
      </c>
      <c r="AL62" s="14">
        <f>[3]Лист2!$Q59</f>
        <v>0</v>
      </c>
      <c r="AM62" s="15">
        <f>[3]Лист2!$R213</f>
        <v>0</v>
      </c>
      <c r="AN62" s="20">
        <f>[3]Лист2!$R59</f>
        <v>0</v>
      </c>
      <c r="AO62" s="15">
        <f>[3]Лист2!$T213</f>
        <v>0</v>
      </c>
      <c r="AP62" s="14">
        <f>[3]Лист2!$T59</f>
        <v>0</v>
      </c>
      <c r="AQ62" s="14">
        <f t="shared" si="79"/>
        <v>1011403.89</v>
      </c>
      <c r="AR62" s="14">
        <f t="shared" si="80"/>
        <v>1011403.89</v>
      </c>
      <c r="AS62" s="15">
        <f>[3]Лист2!$W213</f>
        <v>365</v>
      </c>
      <c r="AT62" s="14">
        <f>[3]Лист2!$W59</f>
        <v>162509.25</v>
      </c>
      <c r="AU62" s="15">
        <f>[3]Лист2!$X213</f>
        <v>395</v>
      </c>
      <c r="AV62" s="14">
        <f>[3]Лист2!$X59</f>
        <v>208384.09</v>
      </c>
      <c r="AW62" s="15">
        <f>[3]Лист2!$Y213</f>
        <v>615</v>
      </c>
      <c r="AX62" s="14">
        <f>[3]Лист2!$Y59</f>
        <v>640510.55000000005</v>
      </c>
      <c r="AY62" s="15">
        <f>[3]Лист2!$AC213</f>
        <v>0</v>
      </c>
      <c r="AZ62" s="14">
        <f>[3]Лист2!$AC59</f>
        <v>0</v>
      </c>
      <c r="BA62" s="15">
        <f>[3]Лист2!$Z213</f>
        <v>0</v>
      </c>
      <c r="BB62" s="20">
        <f>[3]Лист2!$Z59</f>
        <v>0</v>
      </c>
      <c r="BC62" s="15">
        <f>[3]Лист2!$AA213</f>
        <v>0</v>
      </c>
      <c r="BD62" s="14">
        <f>[3]Лист2!$AA59</f>
        <v>0</v>
      </c>
      <c r="BE62" s="15">
        <f>[3]Лист2!$AB213</f>
        <v>0</v>
      </c>
      <c r="BF62" s="20">
        <f>[3]Лист2!$AB59</f>
        <v>0</v>
      </c>
      <c r="BG62" s="15">
        <f>[3]Лист2!$AD213</f>
        <v>0</v>
      </c>
      <c r="BH62" s="14">
        <f>[3]Лист2!$AD59</f>
        <v>0</v>
      </c>
      <c r="BI62" s="14">
        <f t="shared" si="81"/>
        <v>1080973.1399999999</v>
      </c>
      <c r="BJ62" s="14">
        <f t="shared" si="82"/>
        <v>1080973.1399999999</v>
      </c>
      <c r="BK62" s="15">
        <f>[3]Лист2!$AG213</f>
        <v>363</v>
      </c>
      <c r="BL62" s="14">
        <f>[3]Лист2!$AG59</f>
        <v>165602.35</v>
      </c>
      <c r="BM62" s="15">
        <f>[3]Лист2!$AH213</f>
        <v>478</v>
      </c>
      <c r="BN62" s="14">
        <f>[3]Лист2!$AH59</f>
        <v>258684.09</v>
      </c>
      <c r="BO62" s="15">
        <f>[3]Лист2!$AI213</f>
        <v>614</v>
      </c>
      <c r="BP62" s="14">
        <f>[3]Лист2!$AI59</f>
        <v>656686.69999999995</v>
      </c>
      <c r="BQ62" s="15">
        <f>[3]Лист2!$AM213</f>
        <v>0</v>
      </c>
      <c r="BR62" s="14">
        <f>[3]Лист2!$AM59</f>
        <v>0</v>
      </c>
      <c r="BS62" s="15">
        <f>[3]Лист2!$AJ213</f>
        <v>0</v>
      </c>
      <c r="BT62" s="20">
        <f>[3]Лист2!$AJ59</f>
        <v>0</v>
      </c>
      <c r="BU62" s="15">
        <f>[3]Лист2!$AK213</f>
        <v>0</v>
      </c>
      <c r="BV62" s="14">
        <f>[3]Лист2!$AK59</f>
        <v>0</v>
      </c>
      <c r="BW62" s="15">
        <f>[3]Лист2!$AL213</f>
        <v>0</v>
      </c>
      <c r="BX62" s="20">
        <f>[3]Лист2!$AL59</f>
        <v>0</v>
      </c>
      <c r="BY62" s="15">
        <f>[3]Лист2!$AN213</f>
        <v>0</v>
      </c>
      <c r="BZ62" s="14">
        <f>[3]Лист2!$AN59</f>
        <v>0</v>
      </c>
      <c r="CA62" s="14">
        <f t="shared" si="83"/>
        <v>1081963.69</v>
      </c>
      <c r="CB62" s="14">
        <f t="shared" si="84"/>
        <v>1081963.69</v>
      </c>
      <c r="CC62" s="15">
        <f>[3]Лист2!$AQ213</f>
        <v>359</v>
      </c>
      <c r="CD62" s="14">
        <f>[3]Лист2!$AQ59</f>
        <v>165555.35999999999</v>
      </c>
      <c r="CE62" s="15">
        <f>[3]Лист2!$AR213</f>
        <v>478</v>
      </c>
      <c r="CF62" s="14">
        <f>[3]Лист2!$AR59</f>
        <v>259721.62</v>
      </c>
      <c r="CG62" s="15">
        <f>[3]Лист2!$AS213</f>
        <v>615</v>
      </c>
      <c r="CH62" s="14">
        <f>[3]Лист2!$AS59</f>
        <v>656686.71</v>
      </c>
      <c r="CI62" s="15">
        <f>[3]Лист2!$AW213</f>
        <v>0</v>
      </c>
      <c r="CJ62" s="14">
        <f>[3]Лист2!$AW59</f>
        <v>0</v>
      </c>
      <c r="CK62" s="15">
        <f>[3]Лист2!$AT213</f>
        <v>0</v>
      </c>
      <c r="CL62" s="20">
        <f>[3]Лист2!$AT59</f>
        <v>0</v>
      </c>
      <c r="CM62" s="15">
        <f>[3]Лист2!$AU213</f>
        <v>0</v>
      </c>
      <c r="CN62" s="14">
        <f>[3]Лист2!$AU59</f>
        <v>0</v>
      </c>
      <c r="CO62" s="15">
        <f>[3]Лист2!$AV213</f>
        <v>0</v>
      </c>
      <c r="CP62" s="20">
        <f>[3]Лист2!$AV59</f>
        <v>0</v>
      </c>
      <c r="CQ62" s="15">
        <f>[3]Лист2!$AX213</f>
        <v>0</v>
      </c>
      <c r="CR62" s="14">
        <f>[3]Лист2!$AX59</f>
        <v>0</v>
      </c>
    </row>
    <row r="63" spans="1:96" s="19" customFormat="1" x14ac:dyDescent="0.25">
      <c r="A63" s="29" t="s">
        <v>219</v>
      </c>
      <c r="B63" s="31" t="s">
        <v>27</v>
      </c>
      <c r="C63" s="16">
        <v>330413</v>
      </c>
      <c r="D63" s="17" t="s">
        <v>137</v>
      </c>
      <c r="E63" s="17" t="s">
        <v>129</v>
      </c>
      <c r="F63" s="18" t="s">
        <v>138</v>
      </c>
      <c r="G63" s="14">
        <f t="shared" si="74"/>
        <v>11392744.699999999</v>
      </c>
      <c r="H63" s="14">
        <f t="shared" si="75"/>
        <v>0</v>
      </c>
      <c r="I63" s="15">
        <f t="shared" si="87"/>
        <v>0</v>
      </c>
      <c r="J63" s="14">
        <f t="shared" si="87"/>
        <v>0</v>
      </c>
      <c r="K63" s="15">
        <f t="shared" si="87"/>
        <v>0</v>
      </c>
      <c r="L63" s="14">
        <f t="shared" si="87"/>
        <v>0</v>
      </c>
      <c r="M63" s="15">
        <f t="shared" si="87"/>
        <v>0</v>
      </c>
      <c r="N63" s="14">
        <f t="shared" si="87"/>
        <v>0</v>
      </c>
      <c r="O63" s="15">
        <f t="shared" si="87"/>
        <v>0</v>
      </c>
      <c r="P63" s="14">
        <f t="shared" si="87"/>
        <v>0</v>
      </c>
      <c r="Q63" s="15">
        <f t="shared" si="87"/>
        <v>0</v>
      </c>
      <c r="R63" s="14">
        <f t="shared" si="87"/>
        <v>0</v>
      </c>
      <c r="S63" s="15">
        <f t="shared" si="87"/>
        <v>0</v>
      </c>
      <c r="T63" s="14">
        <f t="shared" si="87"/>
        <v>0</v>
      </c>
      <c r="U63" s="15">
        <f t="shared" si="87"/>
        <v>0</v>
      </c>
      <c r="V63" s="14">
        <f t="shared" si="87"/>
        <v>0</v>
      </c>
      <c r="W63" s="15">
        <f t="shared" si="87"/>
        <v>3775</v>
      </c>
      <c r="X63" s="14">
        <f t="shared" si="86"/>
        <v>11392744.699999999</v>
      </c>
      <c r="Y63" s="14">
        <f t="shared" si="77"/>
        <v>2969333.06</v>
      </c>
      <c r="Z63" s="14">
        <f t="shared" si="78"/>
        <v>0</v>
      </c>
      <c r="AA63" s="15">
        <f>[3]Лист2!$M214</f>
        <v>0</v>
      </c>
      <c r="AB63" s="14">
        <f>[3]Лист2!M60</f>
        <v>0</v>
      </c>
      <c r="AC63" s="15">
        <f>[3]Лист2!N214</f>
        <v>0</v>
      </c>
      <c r="AD63" s="14">
        <f>[3]Лист2!$N60</f>
        <v>0</v>
      </c>
      <c r="AE63" s="15">
        <f>[3]Лист2!$O214</f>
        <v>0</v>
      </c>
      <c r="AF63" s="14">
        <f>[3]Лист2!$O60</f>
        <v>0</v>
      </c>
      <c r="AG63" s="15">
        <f>[3]Лист2!$S214</f>
        <v>0</v>
      </c>
      <c r="AH63" s="14">
        <f>[3]Лист2!$S60</f>
        <v>0</v>
      </c>
      <c r="AI63" s="15">
        <f>[3]Лист2!$P214</f>
        <v>0</v>
      </c>
      <c r="AJ63" s="20">
        <f>[3]Лист2!$P60</f>
        <v>0</v>
      </c>
      <c r="AK63" s="15">
        <f>[3]Лист2!$Q214</f>
        <v>0</v>
      </c>
      <c r="AL63" s="14">
        <f>[3]Лист2!$Q60</f>
        <v>0</v>
      </c>
      <c r="AM63" s="15">
        <f>[3]Лист2!$R214</f>
        <v>0</v>
      </c>
      <c r="AN63" s="20">
        <f>[3]Лист2!$R60</f>
        <v>0</v>
      </c>
      <c r="AO63" s="15">
        <f>[3]Лист2!$T214</f>
        <v>1013</v>
      </c>
      <c r="AP63" s="14">
        <f>[3]Лист2!$T60</f>
        <v>2969333.06</v>
      </c>
      <c r="AQ63" s="14">
        <f t="shared" si="79"/>
        <v>2856323.88</v>
      </c>
      <c r="AR63" s="14">
        <f t="shared" si="80"/>
        <v>0</v>
      </c>
      <c r="AS63" s="15">
        <f>[3]Лист2!$W214</f>
        <v>0</v>
      </c>
      <c r="AT63" s="14">
        <f>[3]Лист2!$W60</f>
        <v>0</v>
      </c>
      <c r="AU63" s="15">
        <f>[3]Лист2!$X214</f>
        <v>0</v>
      </c>
      <c r="AV63" s="14">
        <f>[3]Лист2!$X60</f>
        <v>0</v>
      </c>
      <c r="AW63" s="15">
        <f>[3]Лист2!$Y214</f>
        <v>0</v>
      </c>
      <c r="AX63" s="14">
        <f>[3]Лист2!$Y60</f>
        <v>0</v>
      </c>
      <c r="AY63" s="15">
        <f>[3]Лист2!$AC214</f>
        <v>0</v>
      </c>
      <c r="AZ63" s="14">
        <f>[3]Лист2!$AC60</f>
        <v>0</v>
      </c>
      <c r="BA63" s="15">
        <f>[3]Лист2!$Z214</f>
        <v>0</v>
      </c>
      <c r="BB63" s="20">
        <f>[3]Лист2!$Z60</f>
        <v>0</v>
      </c>
      <c r="BC63" s="15">
        <f>[3]Лист2!$AA214</f>
        <v>0</v>
      </c>
      <c r="BD63" s="14">
        <f>[3]Лист2!$AA60</f>
        <v>0</v>
      </c>
      <c r="BE63" s="15">
        <f>[3]Лист2!$AB214</f>
        <v>0</v>
      </c>
      <c r="BF63" s="20">
        <f>[3]Лист2!$AB60</f>
        <v>0</v>
      </c>
      <c r="BG63" s="15">
        <f>[3]Лист2!$AD214</f>
        <v>1009</v>
      </c>
      <c r="BH63" s="14">
        <f>[3]Лист2!$AD60</f>
        <v>2856323.88</v>
      </c>
      <c r="BI63" s="14">
        <f t="shared" si="81"/>
        <v>2807803.88</v>
      </c>
      <c r="BJ63" s="14">
        <f t="shared" si="82"/>
        <v>0</v>
      </c>
      <c r="BK63" s="15">
        <f>[3]Лист2!$AG214</f>
        <v>0</v>
      </c>
      <c r="BL63" s="14">
        <f>[3]Лист2!$AG60</f>
        <v>0</v>
      </c>
      <c r="BM63" s="15">
        <f>[3]Лист2!$AH214</f>
        <v>0</v>
      </c>
      <c r="BN63" s="14">
        <f>[3]Лист2!$AH60</f>
        <v>0</v>
      </c>
      <c r="BO63" s="15">
        <f>[3]Лист2!$AI214</f>
        <v>0</v>
      </c>
      <c r="BP63" s="14">
        <f>[3]Лист2!$AI60</f>
        <v>0</v>
      </c>
      <c r="BQ63" s="15">
        <f>[3]Лист2!$AM214</f>
        <v>0</v>
      </c>
      <c r="BR63" s="14">
        <f>[3]Лист2!$AM60</f>
        <v>0</v>
      </c>
      <c r="BS63" s="15">
        <f>[3]Лист2!$AJ214</f>
        <v>0</v>
      </c>
      <c r="BT63" s="20">
        <f>[3]Лист2!$AJ60</f>
        <v>0</v>
      </c>
      <c r="BU63" s="15">
        <f>[3]Лист2!$AK214</f>
        <v>0</v>
      </c>
      <c r="BV63" s="14">
        <f>[3]Лист2!$AK60</f>
        <v>0</v>
      </c>
      <c r="BW63" s="15">
        <f>[3]Лист2!$AL214</f>
        <v>0</v>
      </c>
      <c r="BX63" s="20">
        <f>[3]Лист2!$AL60</f>
        <v>0</v>
      </c>
      <c r="BY63" s="15">
        <f>[3]Лист2!$AN214</f>
        <v>1002</v>
      </c>
      <c r="BZ63" s="14">
        <f>[3]Лист2!$AN60</f>
        <v>2807803.88</v>
      </c>
      <c r="CA63" s="14">
        <f t="shared" si="83"/>
        <v>2759283.88</v>
      </c>
      <c r="CB63" s="14">
        <f t="shared" si="84"/>
        <v>0</v>
      </c>
      <c r="CC63" s="15">
        <f>[3]Лист2!$AQ214</f>
        <v>0</v>
      </c>
      <c r="CD63" s="14">
        <f>[3]Лист2!$AQ60</f>
        <v>0</v>
      </c>
      <c r="CE63" s="15">
        <f>[3]Лист2!$AR214</f>
        <v>0</v>
      </c>
      <c r="CF63" s="14">
        <f>[3]Лист2!$AR60</f>
        <v>0</v>
      </c>
      <c r="CG63" s="15">
        <f>[3]Лист2!$AS214</f>
        <v>0</v>
      </c>
      <c r="CH63" s="14">
        <f>[3]Лист2!$AS60</f>
        <v>0</v>
      </c>
      <c r="CI63" s="15">
        <f>[3]Лист2!$AW214</f>
        <v>0</v>
      </c>
      <c r="CJ63" s="14">
        <f>[3]Лист2!$AW60</f>
        <v>0</v>
      </c>
      <c r="CK63" s="15">
        <f>[3]Лист2!$AT214</f>
        <v>0</v>
      </c>
      <c r="CL63" s="20">
        <f>[3]Лист2!$AT60</f>
        <v>0</v>
      </c>
      <c r="CM63" s="15">
        <f>[3]Лист2!$AU214</f>
        <v>0</v>
      </c>
      <c r="CN63" s="14">
        <f>[3]Лист2!$AU60</f>
        <v>0</v>
      </c>
      <c r="CO63" s="15">
        <f>[3]Лист2!$AV214</f>
        <v>0</v>
      </c>
      <c r="CP63" s="20">
        <f>[3]Лист2!$AV60</f>
        <v>0</v>
      </c>
      <c r="CQ63" s="15">
        <f>[3]Лист2!$AX214</f>
        <v>751</v>
      </c>
      <c r="CR63" s="14">
        <f>[3]Лист2!$AX60</f>
        <v>2759283.88</v>
      </c>
    </row>
    <row r="64" spans="1:96" s="19" customFormat="1" x14ac:dyDescent="0.25">
      <c r="A64" s="29" t="s">
        <v>220</v>
      </c>
      <c r="B64" s="31" t="s">
        <v>112</v>
      </c>
      <c r="C64" s="16"/>
      <c r="D64" s="17"/>
      <c r="E64" s="17"/>
      <c r="F64" s="18"/>
      <c r="G64" s="14">
        <f t="shared" si="74"/>
        <v>1021283.09</v>
      </c>
      <c r="H64" s="14">
        <f t="shared" si="75"/>
        <v>1021283.09</v>
      </c>
      <c r="I64" s="15">
        <f t="shared" si="87"/>
        <v>100</v>
      </c>
      <c r="J64" s="14">
        <f t="shared" si="87"/>
        <v>44738.559999999998</v>
      </c>
      <c r="K64" s="15">
        <f t="shared" si="87"/>
        <v>336</v>
      </c>
      <c r="L64" s="14">
        <f t="shared" si="87"/>
        <v>182303.53</v>
      </c>
      <c r="M64" s="15">
        <f t="shared" si="87"/>
        <v>711</v>
      </c>
      <c r="N64" s="14">
        <f t="shared" si="87"/>
        <v>794241</v>
      </c>
      <c r="O64" s="15">
        <f t="shared" si="87"/>
        <v>0</v>
      </c>
      <c r="P64" s="14">
        <f t="shared" si="87"/>
        <v>0</v>
      </c>
      <c r="Q64" s="15">
        <f t="shared" si="87"/>
        <v>0</v>
      </c>
      <c r="R64" s="14">
        <f t="shared" si="87"/>
        <v>0</v>
      </c>
      <c r="S64" s="15">
        <f t="shared" si="87"/>
        <v>0</v>
      </c>
      <c r="T64" s="14">
        <f t="shared" si="87"/>
        <v>0</v>
      </c>
      <c r="U64" s="15">
        <f t="shared" si="87"/>
        <v>0</v>
      </c>
      <c r="V64" s="14">
        <f t="shared" si="87"/>
        <v>0</v>
      </c>
      <c r="W64" s="15">
        <f t="shared" si="87"/>
        <v>0</v>
      </c>
      <c r="X64" s="14">
        <f t="shared" si="86"/>
        <v>0</v>
      </c>
      <c r="Y64" s="14">
        <f t="shared" si="77"/>
        <v>290178</v>
      </c>
      <c r="Z64" s="14">
        <f t="shared" si="78"/>
        <v>290178</v>
      </c>
      <c r="AA64" s="15">
        <f>[3]Лист2!$M215</f>
        <v>16</v>
      </c>
      <c r="AB64" s="14">
        <f>[3]Лист2!M61</f>
        <v>7898.27</v>
      </c>
      <c r="AC64" s="15">
        <f>[3]Лист2!N215</f>
        <v>66</v>
      </c>
      <c r="AD64" s="14">
        <f>[3]Лист2!$N61</f>
        <v>42877.22</v>
      </c>
      <c r="AE64" s="15">
        <f>[3]Лист2!$O215</f>
        <v>166</v>
      </c>
      <c r="AF64" s="14">
        <f>[3]Лист2!$O61</f>
        <v>239402.51</v>
      </c>
      <c r="AG64" s="15">
        <f>[3]Лист2!$S215</f>
        <v>0</v>
      </c>
      <c r="AH64" s="14">
        <f>[3]Лист2!$S61</f>
        <v>0</v>
      </c>
      <c r="AI64" s="15">
        <f>[3]Лист2!$P215</f>
        <v>0</v>
      </c>
      <c r="AJ64" s="20">
        <f>[3]Лист2!$P61</f>
        <v>0</v>
      </c>
      <c r="AK64" s="15">
        <f>[3]Лист2!$Q215</f>
        <v>0</v>
      </c>
      <c r="AL64" s="14">
        <f>[3]Лист2!$Q61</f>
        <v>0</v>
      </c>
      <c r="AM64" s="15">
        <f>[3]Лист2!$R215</f>
        <v>0</v>
      </c>
      <c r="AN64" s="20">
        <f>[3]Лист2!$R61</f>
        <v>0</v>
      </c>
      <c r="AO64" s="15">
        <f>[3]Лист2!$T215</f>
        <v>0</v>
      </c>
      <c r="AP64" s="14">
        <f>[3]Лист2!$T61</f>
        <v>0</v>
      </c>
      <c r="AQ64" s="14">
        <f t="shared" si="79"/>
        <v>215391.68</v>
      </c>
      <c r="AR64" s="14">
        <f t="shared" si="80"/>
        <v>215391.68</v>
      </c>
      <c r="AS64" s="15">
        <f>[3]Лист2!$W215</f>
        <v>29</v>
      </c>
      <c r="AT64" s="14">
        <f>[3]Лист2!$W61</f>
        <v>12354.29</v>
      </c>
      <c r="AU64" s="15">
        <f>[3]Лист2!$X215</f>
        <v>96</v>
      </c>
      <c r="AV64" s="14">
        <f>[3]Лист2!$X61</f>
        <v>48405.17</v>
      </c>
      <c r="AW64" s="15">
        <f>[3]Лист2!$Y215</f>
        <v>161</v>
      </c>
      <c r="AX64" s="14">
        <f>[3]Лист2!$Y61</f>
        <v>154632.22</v>
      </c>
      <c r="AY64" s="15">
        <f>[3]Лист2!$AC215</f>
        <v>0</v>
      </c>
      <c r="AZ64" s="14">
        <f>[3]Лист2!$AC61</f>
        <v>0</v>
      </c>
      <c r="BA64" s="15">
        <f>[3]Лист2!$Z215</f>
        <v>0</v>
      </c>
      <c r="BB64" s="20">
        <f>[3]Лист2!$Z61</f>
        <v>0</v>
      </c>
      <c r="BC64" s="15">
        <f>[3]Лист2!$AA215</f>
        <v>0</v>
      </c>
      <c r="BD64" s="14">
        <f>[3]Лист2!$AA61</f>
        <v>0</v>
      </c>
      <c r="BE64" s="15">
        <f>[3]Лист2!$AB215</f>
        <v>0</v>
      </c>
      <c r="BF64" s="20">
        <f>[3]Лист2!$AB61</f>
        <v>0</v>
      </c>
      <c r="BG64" s="15">
        <f>[3]Лист2!$AD215</f>
        <v>0</v>
      </c>
      <c r="BH64" s="14">
        <f>[3]Лист2!$AD61</f>
        <v>0</v>
      </c>
      <c r="BI64" s="14">
        <f t="shared" si="81"/>
        <v>261493.08</v>
      </c>
      <c r="BJ64" s="14">
        <f t="shared" si="82"/>
        <v>261493.08</v>
      </c>
      <c r="BK64" s="15">
        <f>[3]Лист2!$AG215</f>
        <v>28</v>
      </c>
      <c r="BL64" s="14">
        <f>[3]Лист2!$AG61</f>
        <v>12465.6</v>
      </c>
      <c r="BM64" s="15">
        <f>[3]Лист2!$AH215</f>
        <v>89</v>
      </c>
      <c r="BN64" s="14">
        <f>[3]Лист2!$AH61</f>
        <v>46556.79</v>
      </c>
      <c r="BO64" s="15">
        <f>[3]Лист2!$AI215</f>
        <v>195</v>
      </c>
      <c r="BP64" s="14">
        <f>[3]Лист2!$AI61</f>
        <v>202470.69</v>
      </c>
      <c r="BQ64" s="15">
        <f>[3]Лист2!$AM215</f>
        <v>0</v>
      </c>
      <c r="BR64" s="14">
        <f>[3]Лист2!$AM61</f>
        <v>0</v>
      </c>
      <c r="BS64" s="15">
        <f>[3]Лист2!$AJ215</f>
        <v>0</v>
      </c>
      <c r="BT64" s="20">
        <f>[3]Лист2!$AJ61</f>
        <v>0</v>
      </c>
      <c r="BU64" s="15">
        <f>[3]Лист2!$AK215</f>
        <v>0</v>
      </c>
      <c r="BV64" s="14">
        <f>[3]Лист2!$AK61</f>
        <v>0</v>
      </c>
      <c r="BW64" s="15">
        <f>[3]Лист2!$AL215</f>
        <v>0</v>
      </c>
      <c r="BX64" s="20">
        <f>[3]Лист2!$AL61</f>
        <v>0</v>
      </c>
      <c r="BY64" s="15">
        <f>[3]Лист2!$AN215</f>
        <v>0</v>
      </c>
      <c r="BZ64" s="14">
        <f>[3]Лист2!$AN61</f>
        <v>0</v>
      </c>
      <c r="CA64" s="14">
        <f t="shared" si="83"/>
        <v>254220.33</v>
      </c>
      <c r="CB64" s="14">
        <f t="shared" si="84"/>
        <v>254220.33</v>
      </c>
      <c r="CC64" s="15">
        <f>[3]Лист2!$AQ215</f>
        <v>27</v>
      </c>
      <c r="CD64" s="14">
        <f>[3]Лист2!$AQ61</f>
        <v>12020.4</v>
      </c>
      <c r="CE64" s="15">
        <f>[3]Лист2!$AR215</f>
        <v>85</v>
      </c>
      <c r="CF64" s="14">
        <f>[3]Лист2!$AR61</f>
        <v>44464.35</v>
      </c>
      <c r="CG64" s="15">
        <f>[3]Лист2!$AS215</f>
        <v>189</v>
      </c>
      <c r="CH64" s="14">
        <f>[3]Лист2!$AS61</f>
        <v>197735.58</v>
      </c>
      <c r="CI64" s="15">
        <f>[3]Лист2!$AW215</f>
        <v>0</v>
      </c>
      <c r="CJ64" s="14">
        <f>[3]Лист2!$AW61</f>
        <v>0</v>
      </c>
      <c r="CK64" s="15">
        <f>[3]Лист2!$AT215</f>
        <v>0</v>
      </c>
      <c r="CL64" s="20">
        <f>[3]Лист2!$AT61</f>
        <v>0</v>
      </c>
      <c r="CM64" s="15">
        <f>[3]Лист2!$AU215</f>
        <v>0</v>
      </c>
      <c r="CN64" s="14">
        <f>[3]Лист2!$AU61</f>
        <v>0</v>
      </c>
      <c r="CO64" s="15">
        <f>[3]Лист2!$AV215</f>
        <v>0</v>
      </c>
      <c r="CP64" s="20">
        <f>[3]Лист2!$AV61</f>
        <v>0</v>
      </c>
      <c r="CQ64" s="15">
        <f>[3]Лист2!$AX215</f>
        <v>0</v>
      </c>
      <c r="CR64" s="14">
        <f>[3]Лист2!$AX61</f>
        <v>0</v>
      </c>
    </row>
    <row r="65" spans="1:96" s="19" customFormat="1" x14ac:dyDescent="0.25">
      <c r="A65" s="29"/>
      <c r="B65" s="28" t="s">
        <v>28</v>
      </c>
      <c r="C65" s="16">
        <v>330019</v>
      </c>
      <c r="D65" s="17" t="s">
        <v>137</v>
      </c>
      <c r="E65" s="17" t="s">
        <v>123</v>
      </c>
      <c r="F65" s="18" t="s">
        <v>138</v>
      </c>
      <c r="G65" s="14">
        <f t="shared" si="74"/>
        <v>0</v>
      </c>
      <c r="H65" s="14">
        <f t="shared" si="75"/>
        <v>0</v>
      </c>
      <c r="I65" s="15">
        <f t="shared" si="87"/>
        <v>0</v>
      </c>
      <c r="J65" s="14">
        <f t="shared" si="87"/>
        <v>0</v>
      </c>
      <c r="K65" s="15">
        <f t="shared" si="87"/>
        <v>0</v>
      </c>
      <c r="L65" s="14">
        <f t="shared" si="87"/>
        <v>0</v>
      </c>
      <c r="M65" s="15">
        <f t="shared" si="87"/>
        <v>0</v>
      </c>
      <c r="N65" s="14">
        <f t="shared" si="87"/>
        <v>0</v>
      </c>
      <c r="O65" s="15">
        <f t="shared" si="87"/>
        <v>0</v>
      </c>
      <c r="P65" s="14">
        <f t="shared" si="87"/>
        <v>0</v>
      </c>
      <c r="Q65" s="15">
        <f t="shared" si="87"/>
        <v>0</v>
      </c>
      <c r="R65" s="14">
        <f t="shared" si="87"/>
        <v>0</v>
      </c>
      <c r="S65" s="15">
        <f t="shared" si="87"/>
        <v>0</v>
      </c>
      <c r="T65" s="14">
        <f t="shared" si="87"/>
        <v>0</v>
      </c>
      <c r="U65" s="15">
        <f t="shared" si="87"/>
        <v>0</v>
      </c>
      <c r="V65" s="14">
        <f t="shared" si="87"/>
        <v>0</v>
      </c>
      <c r="W65" s="15">
        <f t="shared" si="87"/>
        <v>0</v>
      </c>
      <c r="X65" s="14">
        <f t="shared" si="86"/>
        <v>0</v>
      </c>
      <c r="Y65" s="14">
        <f t="shared" si="77"/>
        <v>0</v>
      </c>
      <c r="Z65" s="14">
        <f t="shared" si="78"/>
        <v>0</v>
      </c>
      <c r="AA65" s="15">
        <f>[3]Лист2!$M216</f>
        <v>0</v>
      </c>
      <c r="AB65" s="14">
        <f>[3]Лист2!M62</f>
        <v>0</v>
      </c>
      <c r="AC65" s="15">
        <f>[3]Лист2!N216</f>
        <v>0</v>
      </c>
      <c r="AD65" s="14">
        <f>[3]Лист2!$N62</f>
        <v>0</v>
      </c>
      <c r="AE65" s="15">
        <f>[3]Лист2!$O216</f>
        <v>0</v>
      </c>
      <c r="AF65" s="14">
        <f>[3]Лист2!$O62</f>
        <v>0</v>
      </c>
      <c r="AG65" s="15">
        <f>[3]Лист2!$S216</f>
        <v>0</v>
      </c>
      <c r="AH65" s="14">
        <f>[3]Лист2!$S62</f>
        <v>0</v>
      </c>
      <c r="AI65" s="15">
        <f>[3]Лист2!$P216</f>
        <v>0</v>
      </c>
      <c r="AJ65" s="20">
        <f>[3]Лист2!$P62</f>
        <v>0</v>
      </c>
      <c r="AK65" s="15">
        <f>[3]Лист2!$Q216</f>
        <v>0</v>
      </c>
      <c r="AL65" s="14">
        <f>[3]Лист2!$Q62</f>
        <v>0</v>
      </c>
      <c r="AM65" s="15">
        <f>[3]Лист2!$R216</f>
        <v>0</v>
      </c>
      <c r="AN65" s="20">
        <f>[3]Лист2!$R62</f>
        <v>0</v>
      </c>
      <c r="AO65" s="15">
        <f>[3]Лист2!$T216</f>
        <v>0</v>
      </c>
      <c r="AP65" s="14">
        <f>[3]Лист2!$T62</f>
        <v>0</v>
      </c>
      <c r="AQ65" s="14">
        <f t="shared" si="79"/>
        <v>0</v>
      </c>
      <c r="AR65" s="14">
        <f t="shared" si="80"/>
        <v>0</v>
      </c>
      <c r="AS65" s="15">
        <f>[3]Лист2!$W216</f>
        <v>0</v>
      </c>
      <c r="AT65" s="14">
        <f>[3]Лист2!$W62</f>
        <v>0</v>
      </c>
      <c r="AU65" s="15">
        <f>[3]Лист2!$X216</f>
        <v>0</v>
      </c>
      <c r="AV65" s="14">
        <f>[3]Лист2!$X62</f>
        <v>0</v>
      </c>
      <c r="AW65" s="15">
        <f>[3]Лист2!$Y216</f>
        <v>0</v>
      </c>
      <c r="AX65" s="14">
        <f>[3]Лист2!$Y62</f>
        <v>0</v>
      </c>
      <c r="AY65" s="15">
        <f>[3]Лист2!$AC216</f>
        <v>0</v>
      </c>
      <c r="AZ65" s="14">
        <f>[3]Лист2!$AC62</f>
        <v>0</v>
      </c>
      <c r="BA65" s="15">
        <f>[3]Лист2!$Z216</f>
        <v>0</v>
      </c>
      <c r="BB65" s="20">
        <f>[3]Лист2!$Z62</f>
        <v>0</v>
      </c>
      <c r="BC65" s="15">
        <f>[3]Лист2!$AA216</f>
        <v>0</v>
      </c>
      <c r="BD65" s="14">
        <f>[3]Лист2!$AA62</f>
        <v>0</v>
      </c>
      <c r="BE65" s="15">
        <f>[3]Лист2!$AB216</f>
        <v>0</v>
      </c>
      <c r="BF65" s="20">
        <f>[3]Лист2!$AB62</f>
        <v>0</v>
      </c>
      <c r="BG65" s="15">
        <f>[3]Лист2!$AD216</f>
        <v>0</v>
      </c>
      <c r="BH65" s="14">
        <f>[3]Лист2!$AD62</f>
        <v>0</v>
      </c>
      <c r="BI65" s="14">
        <f t="shared" si="81"/>
        <v>0</v>
      </c>
      <c r="BJ65" s="14">
        <f t="shared" si="82"/>
        <v>0</v>
      </c>
      <c r="BK65" s="15">
        <f>[3]Лист2!$AG216</f>
        <v>0</v>
      </c>
      <c r="BL65" s="14">
        <f>[3]Лист2!$AG62</f>
        <v>0</v>
      </c>
      <c r="BM65" s="15">
        <f>[3]Лист2!$AH216</f>
        <v>0</v>
      </c>
      <c r="BN65" s="14">
        <f>[3]Лист2!$AH62</f>
        <v>0</v>
      </c>
      <c r="BO65" s="15">
        <f>[3]Лист2!$AI216</f>
        <v>0</v>
      </c>
      <c r="BP65" s="14">
        <f>[3]Лист2!$AI62</f>
        <v>0</v>
      </c>
      <c r="BQ65" s="15">
        <f>[3]Лист2!$AM216</f>
        <v>0</v>
      </c>
      <c r="BR65" s="14">
        <f>[3]Лист2!$AM62</f>
        <v>0</v>
      </c>
      <c r="BS65" s="15">
        <f>[3]Лист2!$AJ216</f>
        <v>0</v>
      </c>
      <c r="BT65" s="20">
        <f>[3]Лист2!$AJ62</f>
        <v>0</v>
      </c>
      <c r="BU65" s="15">
        <f>[3]Лист2!$AK216</f>
        <v>0</v>
      </c>
      <c r="BV65" s="14">
        <f>[3]Лист2!$AK62</f>
        <v>0</v>
      </c>
      <c r="BW65" s="15">
        <f>[3]Лист2!$AL216</f>
        <v>0</v>
      </c>
      <c r="BX65" s="20">
        <f>[3]Лист2!$AL62</f>
        <v>0</v>
      </c>
      <c r="BY65" s="15">
        <f>[3]Лист2!$AN216</f>
        <v>0</v>
      </c>
      <c r="BZ65" s="14">
        <f>[3]Лист2!$AN62</f>
        <v>0</v>
      </c>
      <c r="CA65" s="14">
        <f t="shared" si="83"/>
        <v>0</v>
      </c>
      <c r="CB65" s="14">
        <f t="shared" si="84"/>
        <v>0</v>
      </c>
      <c r="CC65" s="15">
        <f>[3]Лист2!$AQ216</f>
        <v>0</v>
      </c>
      <c r="CD65" s="14">
        <f>[3]Лист2!$AQ62</f>
        <v>0</v>
      </c>
      <c r="CE65" s="15">
        <f>[3]Лист2!$AR216</f>
        <v>0</v>
      </c>
      <c r="CF65" s="14">
        <f>[3]Лист2!$AR62</f>
        <v>0</v>
      </c>
      <c r="CG65" s="15">
        <f>[3]Лист2!$AS216</f>
        <v>0</v>
      </c>
      <c r="CH65" s="14">
        <f>[3]Лист2!$AS62</f>
        <v>0</v>
      </c>
      <c r="CI65" s="15">
        <f>[3]Лист2!$AW216</f>
        <v>0</v>
      </c>
      <c r="CJ65" s="14">
        <f>[3]Лист2!$AW62</f>
        <v>0</v>
      </c>
      <c r="CK65" s="15">
        <f>[3]Лист2!$AT216</f>
        <v>0</v>
      </c>
      <c r="CL65" s="20">
        <f>[3]Лист2!$AT62</f>
        <v>0</v>
      </c>
      <c r="CM65" s="15">
        <f>[3]Лист2!$AU216</f>
        <v>0</v>
      </c>
      <c r="CN65" s="14">
        <f>[3]Лист2!$AU62</f>
        <v>0</v>
      </c>
      <c r="CO65" s="15">
        <f>[3]Лист2!$AV216</f>
        <v>0</v>
      </c>
      <c r="CP65" s="20">
        <f>[3]Лист2!$AV62</f>
        <v>0</v>
      </c>
      <c r="CQ65" s="15">
        <f>[3]Лист2!$AX216</f>
        <v>0</v>
      </c>
      <c r="CR65" s="14">
        <f>[3]Лист2!$AX62</f>
        <v>0</v>
      </c>
    </row>
    <row r="66" spans="1:96" s="19" customFormat="1" x14ac:dyDescent="0.25">
      <c r="A66" s="29" t="s">
        <v>221</v>
      </c>
      <c r="B66" s="31" t="s">
        <v>29</v>
      </c>
      <c r="C66" s="16"/>
      <c r="D66" s="17"/>
      <c r="E66" s="17"/>
      <c r="F66" s="18"/>
      <c r="G66" s="14">
        <f t="shared" si="74"/>
        <v>945981.38</v>
      </c>
      <c r="H66" s="14">
        <f t="shared" si="75"/>
        <v>486234.89</v>
      </c>
      <c r="I66" s="15">
        <f t="shared" si="87"/>
        <v>190</v>
      </c>
      <c r="J66" s="14">
        <f t="shared" si="87"/>
        <v>246271.21</v>
      </c>
      <c r="K66" s="15">
        <f t="shared" si="87"/>
        <v>20</v>
      </c>
      <c r="L66" s="14">
        <f t="shared" si="87"/>
        <v>12774.6</v>
      </c>
      <c r="M66" s="15">
        <f t="shared" si="87"/>
        <v>120</v>
      </c>
      <c r="N66" s="14">
        <f t="shared" si="87"/>
        <v>227189.08</v>
      </c>
      <c r="O66" s="15">
        <f t="shared" si="87"/>
        <v>9</v>
      </c>
      <c r="P66" s="14">
        <f t="shared" si="87"/>
        <v>90825.74</v>
      </c>
      <c r="Q66" s="15">
        <f t="shared" si="87"/>
        <v>11</v>
      </c>
      <c r="R66" s="14">
        <f t="shared" si="87"/>
        <v>179813.23</v>
      </c>
      <c r="S66" s="15">
        <f t="shared" si="87"/>
        <v>0</v>
      </c>
      <c r="T66" s="14">
        <f t="shared" si="87"/>
        <v>0</v>
      </c>
      <c r="U66" s="15">
        <f t="shared" si="87"/>
        <v>0</v>
      </c>
      <c r="V66" s="14">
        <f t="shared" si="87"/>
        <v>0</v>
      </c>
      <c r="W66" s="15">
        <f t="shared" si="87"/>
        <v>58</v>
      </c>
      <c r="X66" s="14">
        <f t="shared" si="86"/>
        <v>189107.52</v>
      </c>
      <c r="Y66" s="14">
        <f t="shared" si="77"/>
        <v>156480.60999999999</v>
      </c>
      <c r="Z66" s="14">
        <f t="shared" si="78"/>
        <v>105606.25</v>
      </c>
      <c r="AA66" s="15">
        <f>[3]Лист2!$M217</f>
        <v>46</v>
      </c>
      <c r="AB66" s="14">
        <f>[3]Лист2!M63</f>
        <v>60671.21</v>
      </c>
      <c r="AC66" s="15">
        <f>[3]Лист2!N217</f>
        <v>2</v>
      </c>
      <c r="AD66" s="14">
        <f>[3]Лист2!$N63</f>
        <v>1277.46</v>
      </c>
      <c r="AE66" s="15">
        <f>[3]Лист2!$O217</f>
        <v>15</v>
      </c>
      <c r="AF66" s="14">
        <f>[3]Лист2!$O63</f>
        <v>43657.58</v>
      </c>
      <c r="AG66" s="15">
        <f>[3]Лист2!$S217</f>
        <v>1</v>
      </c>
      <c r="AH66" s="14">
        <f>[3]Лист2!$S63</f>
        <v>10415.459999999999</v>
      </c>
      <c r="AI66" s="15">
        <f>[3]Лист2!$P217</f>
        <v>2</v>
      </c>
      <c r="AJ66" s="20">
        <f>[3]Лист2!$P63</f>
        <v>19313.23</v>
      </c>
      <c r="AK66" s="15">
        <f>[3]Лист2!$Q217</f>
        <v>0</v>
      </c>
      <c r="AL66" s="14">
        <f>[3]Лист2!$Q63</f>
        <v>0</v>
      </c>
      <c r="AM66" s="15">
        <f>[3]Лист2!$R217</f>
        <v>0</v>
      </c>
      <c r="AN66" s="20">
        <f>[3]Лист2!$R63</f>
        <v>0</v>
      </c>
      <c r="AO66" s="15">
        <f>[3]Лист2!$T217</f>
        <v>13</v>
      </c>
      <c r="AP66" s="14">
        <f>[3]Лист2!$T63</f>
        <v>21145.67</v>
      </c>
      <c r="AQ66" s="14">
        <f t="shared" si="79"/>
        <v>243851.11</v>
      </c>
      <c r="AR66" s="14">
        <f t="shared" si="80"/>
        <v>93542.88</v>
      </c>
      <c r="AS66" s="15">
        <f>[3]Лист2!$W217</f>
        <v>48</v>
      </c>
      <c r="AT66" s="14">
        <f>[3]Лист2!$W63</f>
        <v>55200</v>
      </c>
      <c r="AU66" s="15">
        <f>[3]Лист2!$X217</f>
        <v>6</v>
      </c>
      <c r="AV66" s="14">
        <f>[3]Лист2!$X63</f>
        <v>3832.38</v>
      </c>
      <c r="AW66" s="15">
        <f>[3]Лист2!$Y217</f>
        <v>35</v>
      </c>
      <c r="AX66" s="14">
        <f>[3]Лист2!$Y63</f>
        <v>34510.5</v>
      </c>
      <c r="AY66" s="15">
        <f>[3]Лист2!$AC217</f>
        <v>3</v>
      </c>
      <c r="AZ66" s="14">
        <f>[3]Лист2!$AC63</f>
        <v>31246.38</v>
      </c>
      <c r="BA66" s="15">
        <f>[3]Лист2!$Z217</f>
        <v>3</v>
      </c>
      <c r="BB66" s="20">
        <f>[3]Лист2!$Z63</f>
        <v>53500</v>
      </c>
      <c r="BC66" s="15">
        <f>[3]Лист2!$AA217</f>
        <v>0</v>
      </c>
      <c r="BD66" s="14">
        <f>[3]Лист2!$AA63</f>
        <v>0</v>
      </c>
      <c r="BE66" s="15">
        <f>[3]Лист2!$AB217</f>
        <v>0</v>
      </c>
      <c r="BF66" s="20">
        <f>[3]Лист2!$AB63</f>
        <v>0</v>
      </c>
      <c r="BG66" s="15">
        <f>[3]Лист2!$AD217</f>
        <v>15</v>
      </c>
      <c r="BH66" s="14">
        <f>[3]Лист2!$AD63</f>
        <v>65561.850000000006</v>
      </c>
      <c r="BI66" s="14">
        <f t="shared" si="81"/>
        <v>279489.26</v>
      </c>
      <c r="BJ66" s="14">
        <f t="shared" si="82"/>
        <v>143542.88</v>
      </c>
      <c r="BK66" s="15">
        <f>[3]Лист2!$AG217</f>
        <v>48</v>
      </c>
      <c r="BL66" s="14">
        <f>[3]Лист2!$AG63</f>
        <v>65200</v>
      </c>
      <c r="BM66" s="15">
        <f>[3]Лист2!$AH217</f>
        <v>6</v>
      </c>
      <c r="BN66" s="14">
        <f>[3]Лист2!$AH63</f>
        <v>3832.38</v>
      </c>
      <c r="BO66" s="15">
        <f>[3]Лист2!$AI217</f>
        <v>35</v>
      </c>
      <c r="BP66" s="14">
        <f>[3]Лист2!$AI63</f>
        <v>74510.5</v>
      </c>
      <c r="BQ66" s="15">
        <f>[3]Лист2!$AM217</f>
        <v>3</v>
      </c>
      <c r="BR66" s="14">
        <f>[3]Лист2!$AM63</f>
        <v>31246.38</v>
      </c>
      <c r="BS66" s="15">
        <f>[3]Лист2!$AJ217</f>
        <v>3</v>
      </c>
      <c r="BT66" s="20">
        <f>[3]Лист2!$AJ63</f>
        <v>53500</v>
      </c>
      <c r="BU66" s="15">
        <f>[3]Лист2!$AK217</f>
        <v>0</v>
      </c>
      <c r="BV66" s="14">
        <f>[3]Лист2!$AK63</f>
        <v>0</v>
      </c>
      <c r="BW66" s="15">
        <f>[3]Лист2!$AL217</f>
        <v>0</v>
      </c>
      <c r="BX66" s="20">
        <f>[3]Лист2!$AL63</f>
        <v>0</v>
      </c>
      <c r="BY66" s="15">
        <f>[3]Лист2!$AN217</f>
        <v>15</v>
      </c>
      <c r="BZ66" s="14">
        <f>[3]Лист2!$AN63</f>
        <v>51200</v>
      </c>
      <c r="CA66" s="14">
        <f t="shared" si="83"/>
        <v>266160.40000000002</v>
      </c>
      <c r="CB66" s="14">
        <f t="shared" si="84"/>
        <v>143542.88</v>
      </c>
      <c r="CC66" s="15">
        <f>[3]Лист2!$AQ217</f>
        <v>48</v>
      </c>
      <c r="CD66" s="14">
        <f>[3]Лист2!$AQ63</f>
        <v>65200</v>
      </c>
      <c r="CE66" s="15">
        <f>[3]Лист2!$AR217</f>
        <v>6</v>
      </c>
      <c r="CF66" s="14">
        <f>[3]Лист2!$AR63</f>
        <v>3832.38</v>
      </c>
      <c r="CG66" s="15">
        <f>[3]Лист2!$AS217</f>
        <v>35</v>
      </c>
      <c r="CH66" s="14">
        <f>[3]Лист2!$AS63</f>
        <v>74510.5</v>
      </c>
      <c r="CI66" s="15">
        <f>[3]Лист2!$AW217</f>
        <v>2</v>
      </c>
      <c r="CJ66" s="14">
        <f>[3]Лист2!$AW63</f>
        <v>17917.52</v>
      </c>
      <c r="CK66" s="15">
        <f>[3]Лист2!$AT217</f>
        <v>3</v>
      </c>
      <c r="CL66" s="20">
        <f>[3]Лист2!$AT63</f>
        <v>53500</v>
      </c>
      <c r="CM66" s="15">
        <f>[3]Лист2!$AU217</f>
        <v>0</v>
      </c>
      <c r="CN66" s="14">
        <f>[3]Лист2!$AU63</f>
        <v>0</v>
      </c>
      <c r="CO66" s="15">
        <f>[3]Лист2!$AV217</f>
        <v>0</v>
      </c>
      <c r="CP66" s="20">
        <f>[3]Лист2!$AV63</f>
        <v>0</v>
      </c>
      <c r="CQ66" s="15">
        <f>[3]Лист2!$AX217</f>
        <v>15</v>
      </c>
      <c r="CR66" s="14">
        <f>[3]Лист2!$AX63</f>
        <v>51200</v>
      </c>
    </row>
    <row r="67" spans="1:96" s="19" customFormat="1" x14ac:dyDescent="0.25">
      <c r="A67" s="29"/>
      <c r="B67" s="28" t="s">
        <v>30</v>
      </c>
      <c r="C67" s="16">
        <v>330326</v>
      </c>
      <c r="D67" s="17" t="s">
        <v>139</v>
      </c>
      <c r="E67" s="17" t="s">
        <v>123</v>
      </c>
      <c r="F67" s="18" t="s">
        <v>140</v>
      </c>
      <c r="G67" s="14">
        <f t="shared" si="74"/>
        <v>0</v>
      </c>
      <c r="H67" s="14">
        <f t="shared" si="75"/>
        <v>0</v>
      </c>
      <c r="I67" s="15">
        <f t="shared" si="87"/>
        <v>0</v>
      </c>
      <c r="J67" s="14">
        <f t="shared" si="87"/>
        <v>0</v>
      </c>
      <c r="K67" s="15">
        <f t="shared" si="87"/>
        <v>0</v>
      </c>
      <c r="L67" s="14">
        <f t="shared" si="87"/>
        <v>0</v>
      </c>
      <c r="M67" s="15">
        <f t="shared" si="87"/>
        <v>0</v>
      </c>
      <c r="N67" s="14">
        <f t="shared" si="87"/>
        <v>0</v>
      </c>
      <c r="O67" s="15">
        <f t="shared" si="87"/>
        <v>0</v>
      </c>
      <c r="P67" s="14">
        <f t="shared" si="87"/>
        <v>0</v>
      </c>
      <c r="Q67" s="15">
        <f t="shared" si="87"/>
        <v>0</v>
      </c>
      <c r="R67" s="14">
        <f t="shared" si="87"/>
        <v>0</v>
      </c>
      <c r="S67" s="15">
        <f t="shared" si="87"/>
        <v>0</v>
      </c>
      <c r="T67" s="14">
        <f t="shared" si="87"/>
        <v>0</v>
      </c>
      <c r="U67" s="15">
        <f t="shared" si="87"/>
        <v>0</v>
      </c>
      <c r="V67" s="14">
        <f t="shared" si="87"/>
        <v>0</v>
      </c>
      <c r="W67" s="15">
        <f t="shared" si="87"/>
        <v>0</v>
      </c>
      <c r="X67" s="14">
        <f t="shared" si="86"/>
        <v>0</v>
      </c>
      <c r="Y67" s="14">
        <f t="shared" si="77"/>
        <v>0</v>
      </c>
      <c r="Z67" s="14">
        <f t="shared" si="78"/>
        <v>0</v>
      </c>
      <c r="AA67" s="15">
        <f>[3]Лист2!$M218</f>
        <v>0</v>
      </c>
      <c r="AB67" s="14">
        <f>[3]Лист2!M64</f>
        <v>0</v>
      </c>
      <c r="AC67" s="15">
        <f>[3]Лист2!N218</f>
        <v>0</v>
      </c>
      <c r="AD67" s="14">
        <f>[3]Лист2!$N64</f>
        <v>0</v>
      </c>
      <c r="AE67" s="15">
        <f>[3]Лист2!$O218</f>
        <v>0</v>
      </c>
      <c r="AF67" s="14">
        <f>[3]Лист2!$O64</f>
        <v>0</v>
      </c>
      <c r="AG67" s="15">
        <f>[3]Лист2!$S218</f>
        <v>0</v>
      </c>
      <c r="AH67" s="14">
        <f>[3]Лист2!$S64</f>
        <v>0</v>
      </c>
      <c r="AI67" s="15">
        <f>[3]Лист2!$P218</f>
        <v>0</v>
      </c>
      <c r="AJ67" s="20">
        <f>[3]Лист2!$P64</f>
        <v>0</v>
      </c>
      <c r="AK67" s="15">
        <f>[3]Лист2!$Q218</f>
        <v>0</v>
      </c>
      <c r="AL67" s="14">
        <f>[3]Лист2!$Q64</f>
        <v>0</v>
      </c>
      <c r="AM67" s="15">
        <f>[3]Лист2!$R218</f>
        <v>0</v>
      </c>
      <c r="AN67" s="20">
        <f>[3]Лист2!$R64</f>
        <v>0</v>
      </c>
      <c r="AO67" s="15">
        <f>[3]Лист2!$T218</f>
        <v>0</v>
      </c>
      <c r="AP67" s="14">
        <f>[3]Лист2!$T64</f>
        <v>0</v>
      </c>
      <c r="AQ67" s="14">
        <f t="shared" si="79"/>
        <v>0</v>
      </c>
      <c r="AR67" s="14">
        <f t="shared" si="80"/>
        <v>0</v>
      </c>
      <c r="AS67" s="15">
        <f>[3]Лист2!$W218</f>
        <v>0</v>
      </c>
      <c r="AT67" s="14">
        <f>[3]Лист2!$W64</f>
        <v>0</v>
      </c>
      <c r="AU67" s="15">
        <f>[3]Лист2!$X218</f>
        <v>0</v>
      </c>
      <c r="AV67" s="14">
        <f>[3]Лист2!$X64</f>
        <v>0</v>
      </c>
      <c r="AW67" s="15">
        <f>[3]Лист2!$Y218</f>
        <v>0</v>
      </c>
      <c r="AX67" s="14">
        <f>[3]Лист2!$Y64</f>
        <v>0</v>
      </c>
      <c r="AY67" s="15">
        <f>[3]Лист2!$AC218</f>
        <v>0</v>
      </c>
      <c r="AZ67" s="14">
        <f>[3]Лист2!$AC64</f>
        <v>0</v>
      </c>
      <c r="BA67" s="15">
        <f>[3]Лист2!$Z218</f>
        <v>0</v>
      </c>
      <c r="BB67" s="20">
        <f>[3]Лист2!$Z64</f>
        <v>0</v>
      </c>
      <c r="BC67" s="15">
        <f>[3]Лист2!$AA218</f>
        <v>0</v>
      </c>
      <c r="BD67" s="14">
        <f>[3]Лист2!$AA64</f>
        <v>0</v>
      </c>
      <c r="BE67" s="15">
        <f>[3]Лист2!$AB218</f>
        <v>0</v>
      </c>
      <c r="BF67" s="20">
        <f>[3]Лист2!$AB64</f>
        <v>0</v>
      </c>
      <c r="BG67" s="15">
        <f>[3]Лист2!$AD218</f>
        <v>0</v>
      </c>
      <c r="BH67" s="14">
        <f>[3]Лист2!$AD64</f>
        <v>0</v>
      </c>
      <c r="BI67" s="14">
        <f t="shared" si="81"/>
        <v>0</v>
      </c>
      <c r="BJ67" s="14">
        <f t="shared" si="82"/>
        <v>0</v>
      </c>
      <c r="BK67" s="15">
        <f>[3]Лист2!$AG218</f>
        <v>0</v>
      </c>
      <c r="BL67" s="14">
        <f>[3]Лист2!$AG64</f>
        <v>0</v>
      </c>
      <c r="BM67" s="15">
        <f>[3]Лист2!$AH218</f>
        <v>0</v>
      </c>
      <c r="BN67" s="14">
        <f>[3]Лист2!$AH64</f>
        <v>0</v>
      </c>
      <c r="BO67" s="15">
        <f>[3]Лист2!$AI218</f>
        <v>0</v>
      </c>
      <c r="BP67" s="14">
        <f>[3]Лист2!$AI64</f>
        <v>0</v>
      </c>
      <c r="BQ67" s="15">
        <f>[3]Лист2!$AM218</f>
        <v>0</v>
      </c>
      <c r="BR67" s="14">
        <f>[3]Лист2!$AM64</f>
        <v>0</v>
      </c>
      <c r="BS67" s="15">
        <f>[3]Лист2!$AJ218</f>
        <v>0</v>
      </c>
      <c r="BT67" s="20">
        <f>[3]Лист2!$AJ64</f>
        <v>0</v>
      </c>
      <c r="BU67" s="15">
        <f>[3]Лист2!$AK218</f>
        <v>0</v>
      </c>
      <c r="BV67" s="14">
        <f>[3]Лист2!$AK64</f>
        <v>0</v>
      </c>
      <c r="BW67" s="15">
        <f>[3]Лист2!$AL218</f>
        <v>0</v>
      </c>
      <c r="BX67" s="20">
        <f>[3]Лист2!$AL64</f>
        <v>0</v>
      </c>
      <c r="BY67" s="15">
        <f>[3]Лист2!$AN218</f>
        <v>0</v>
      </c>
      <c r="BZ67" s="14">
        <f>[3]Лист2!$AN64</f>
        <v>0</v>
      </c>
      <c r="CA67" s="14">
        <f t="shared" si="83"/>
        <v>0</v>
      </c>
      <c r="CB67" s="14">
        <f t="shared" si="84"/>
        <v>0</v>
      </c>
      <c r="CC67" s="15">
        <f>[3]Лист2!$AQ218</f>
        <v>0</v>
      </c>
      <c r="CD67" s="14">
        <f>[3]Лист2!$AQ64</f>
        <v>0</v>
      </c>
      <c r="CE67" s="15">
        <f>[3]Лист2!$AR218</f>
        <v>0</v>
      </c>
      <c r="CF67" s="14">
        <f>[3]Лист2!$AR64</f>
        <v>0</v>
      </c>
      <c r="CG67" s="15">
        <f>[3]Лист2!$AS218</f>
        <v>0</v>
      </c>
      <c r="CH67" s="14">
        <f>[3]Лист2!$AS64</f>
        <v>0</v>
      </c>
      <c r="CI67" s="15">
        <f>[3]Лист2!$AW218</f>
        <v>0</v>
      </c>
      <c r="CJ67" s="14">
        <f>[3]Лист2!$AW64</f>
        <v>0</v>
      </c>
      <c r="CK67" s="15">
        <f>[3]Лист2!$AT218</f>
        <v>0</v>
      </c>
      <c r="CL67" s="20">
        <f>[3]Лист2!$AT64</f>
        <v>0</v>
      </c>
      <c r="CM67" s="15">
        <f>[3]Лист2!$AU218</f>
        <v>0</v>
      </c>
      <c r="CN67" s="14">
        <f>[3]Лист2!$AU64</f>
        <v>0</v>
      </c>
      <c r="CO67" s="15">
        <f>[3]Лист2!$AV218</f>
        <v>0</v>
      </c>
      <c r="CP67" s="20">
        <f>[3]Лист2!$AV64</f>
        <v>0</v>
      </c>
      <c r="CQ67" s="15">
        <f>[3]Лист2!$AX218</f>
        <v>0</v>
      </c>
      <c r="CR67" s="14">
        <f>[3]Лист2!$AX64</f>
        <v>0</v>
      </c>
    </row>
    <row r="68" spans="1:96" s="19" customFormat="1" x14ac:dyDescent="0.25">
      <c r="A68" s="29" t="s">
        <v>222</v>
      </c>
      <c r="B68" s="31" t="s">
        <v>103</v>
      </c>
      <c r="C68" s="16">
        <v>330036</v>
      </c>
      <c r="D68" s="17" t="s">
        <v>139</v>
      </c>
      <c r="E68" s="17" t="s">
        <v>123</v>
      </c>
      <c r="F68" s="18" t="s">
        <v>140</v>
      </c>
      <c r="G68" s="14">
        <f t="shared" si="74"/>
        <v>262944544.66</v>
      </c>
      <c r="H68" s="14">
        <f t="shared" si="75"/>
        <v>129023338.44</v>
      </c>
      <c r="I68" s="15">
        <f t="shared" si="87"/>
        <v>47575</v>
      </c>
      <c r="J68" s="14">
        <f t="shared" si="87"/>
        <v>34870043.530000001</v>
      </c>
      <c r="K68" s="15">
        <f t="shared" si="87"/>
        <v>7903</v>
      </c>
      <c r="L68" s="14">
        <f t="shared" si="87"/>
        <v>5217212.6500000004</v>
      </c>
      <c r="M68" s="15">
        <f t="shared" si="87"/>
        <v>26635</v>
      </c>
      <c r="N68" s="14">
        <f t="shared" si="87"/>
        <v>88936082.260000005</v>
      </c>
      <c r="O68" s="15">
        <f t="shared" si="87"/>
        <v>1825</v>
      </c>
      <c r="P68" s="14">
        <f t="shared" si="87"/>
        <v>26482622.190000001</v>
      </c>
      <c r="Q68" s="15">
        <f t="shared" si="87"/>
        <v>4185</v>
      </c>
      <c r="R68" s="14">
        <f t="shared" si="87"/>
        <v>107438584.03</v>
      </c>
      <c r="S68" s="15">
        <f t="shared" si="87"/>
        <v>0</v>
      </c>
      <c r="T68" s="14">
        <f t="shared" si="87"/>
        <v>0</v>
      </c>
      <c r="U68" s="15">
        <f t="shared" si="87"/>
        <v>0</v>
      </c>
      <c r="V68" s="14">
        <f t="shared" si="87"/>
        <v>0</v>
      </c>
      <c r="W68" s="15">
        <f t="shared" si="87"/>
        <v>0</v>
      </c>
      <c r="X68" s="14">
        <f t="shared" si="86"/>
        <v>0</v>
      </c>
      <c r="Y68" s="14">
        <f t="shared" si="77"/>
        <v>80140818.180000007</v>
      </c>
      <c r="Z68" s="14">
        <f t="shared" si="78"/>
        <v>35317307.390000001</v>
      </c>
      <c r="AA68" s="15">
        <f>[3]Лист2!$M219</f>
        <v>12029</v>
      </c>
      <c r="AB68" s="14">
        <f>[3]Лист2!M65</f>
        <v>13311458.300000001</v>
      </c>
      <c r="AC68" s="15">
        <f>[3]Лист2!N219</f>
        <v>2034</v>
      </c>
      <c r="AD68" s="14">
        <f>[3]Лист2!$N65</f>
        <v>1531469.19</v>
      </c>
      <c r="AE68" s="15">
        <f>[3]Лист2!$O219</f>
        <v>7915</v>
      </c>
      <c r="AF68" s="14">
        <f>[3]Лист2!$O65</f>
        <v>20474379.899999999</v>
      </c>
      <c r="AG68" s="15">
        <f>[3]Лист2!$S219</f>
        <v>521</v>
      </c>
      <c r="AH68" s="14">
        <f>[3]Лист2!$S65</f>
        <v>7564823.5800000001</v>
      </c>
      <c r="AI68" s="15">
        <f>[3]Лист2!$P219</f>
        <v>1655</v>
      </c>
      <c r="AJ68" s="20">
        <f>[3]Лист2!$P65</f>
        <v>37258687.210000001</v>
      </c>
      <c r="AK68" s="15">
        <f>[3]Лист2!$Q219</f>
        <v>0</v>
      </c>
      <c r="AL68" s="14">
        <f>[3]Лист2!$Q65</f>
        <v>0</v>
      </c>
      <c r="AM68" s="15">
        <f>[3]Лист2!$R219</f>
        <v>0</v>
      </c>
      <c r="AN68" s="20">
        <f>[3]Лист2!$R65</f>
        <v>0</v>
      </c>
      <c r="AO68" s="15">
        <f>[3]Лист2!$T219</f>
        <v>0</v>
      </c>
      <c r="AP68" s="14">
        <f>[3]Лист2!$T65</f>
        <v>0</v>
      </c>
      <c r="AQ68" s="14">
        <f t="shared" si="79"/>
        <v>48767634.109999999</v>
      </c>
      <c r="AR68" s="14">
        <f t="shared" si="80"/>
        <v>29194356.5</v>
      </c>
      <c r="AS68" s="15">
        <f>[3]Лист2!$W219</f>
        <v>10901</v>
      </c>
      <c r="AT68" s="14">
        <f>[3]Лист2!$W65</f>
        <v>4123559.14</v>
      </c>
      <c r="AU68" s="15">
        <f>[3]Лист2!$X219</f>
        <v>1796</v>
      </c>
      <c r="AV68" s="14">
        <f>[3]Лист2!$X65</f>
        <v>1077137.1299999999</v>
      </c>
      <c r="AW68" s="15">
        <f>[3]Лист2!$Y219</f>
        <v>5345</v>
      </c>
      <c r="AX68" s="14">
        <f>[3]Лист2!$Y65</f>
        <v>23993660.23</v>
      </c>
      <c r="AY68" s="15">
        <f>[3]Лист2!$AC219</f>
        <v>373</v>
      </c>
      <c r="AZ68" s="14">
        <f>[3]Лист2!$AC65</f>
        <v>5404960.46</v>
      </c>
      <c r="BA68" s="15">
        <f>[3]Лист2!$Z219</f>
        <v>377</v>
      </c>
      <c r="BB68" s="20">
        <f>[3]Лист2!$Z65</f>
        <v>14168317.15</v>
      </c>
      <c r="BC68" s="15">
        <f>[3]Лист2!$AA219</f>
        <v>0</v>
      </c>
      <c r="BD68" s="14">
        <f>[3]Лист2!$AA65</f>
        <v>0</v>
      </c>
      <c r="BE68" s="15">
        <f>[3]Лист2!$AB219</f>
        <v>0</v>
      </c>
      <c r="BF68" s="20">
        <f>[3]Лист2!$AB65</f>
        <v>0</v>
      </c>
      <c r="BG68" s="15">
        <f>[3]Лист2!$AD219</f>
        <v>0</v>
      </c>
      <c r="BH68" s="14">
        <f>[3]Лист2!$AD65</f>
        <v>0</v>
      </c>
      <c r="BI68" s="14">
        <f t="shared" si="81"/>
        <v>74890878.930000007</v>
      </c>
      <c r="BJ68" s="14">
        <f t="shared" si="82"/>
        <v>33021999.899999999</v>
      </c>
      <c r="BK68" s="15">
        <f>[3]Лист2!$AG219</f>
        <v>12141</v>
      </c>
      <c r="BL68" s="14">
        <f>[3]Лист2!$AG65</f>
        <v>8793180.3900000006</v>
      </c>
      <c r="BM68" s="15">
        <f>[3]Лист2!$AH219</f>
        <v>1997</v>
      </c>
      <c r="BN68" s="14">
        <f>[3]Лист2!$AH65</f>
        <v>1277397.6200000001</v>
      </c>
      <c r="BO68" s="15">
        <f>[3]Лист2!$AI219</f>
        <v>6574</v>
      </c>
      <c r="BP68" s="14">
        <f>[3]Лист2!$AI65</f>
        <v>22951421.890000001</v>
      </c>
      <c r="BQ68" s="15">
        <f>[3]Лист2!$AM219</f>
        <v>471</v>
      </c>
      <c r="BR68" s="14">
        <f>[3]Лист2!$AM65</f>
        <v>6915770.1699999999</v>
      </c>
      <c r="BS68" s="15">
        <f>[3]Лист2!$AJ219</f>
        <v>1343</v>
      </c>
      <c r="BT68" s="20">
        <f>[3]Лист2!$AJ65</f>
        <v>34953108.859999999</v>
      </c>
      <c r="BU68" s="15">
        <f>[3]Лист2!$AK219</f>
        <v>0</v>
      </c>
      <c r="BV68" s="14">
        <f>[3]Лист2!$AK65</f>
        <v>0</v>
      </c>
      <c r="BW68" s="15">
        <f>[3]Лист2!$AL219</f>
        <v>0</v>
      </c>
      <c r="BX68" s="20">
        <f>[3]Лист2!$AL65</f>
        <v>0</v>
      </c>
      <c r="BY68" s="15">
        <f>[3]Лист2!$AN219</f>
        <v>0</v>
      </c>
      <c r="BZ68" s="14">
        <f>[3]Лист2!$AN65</f>
        <v>0</v>
      </c>
      <c r="CA68" s="14">
        <f t="shared" si="83"/>
        <v>59145213.439999998</v>
      </c>
      <c r="CB68" s="14">
        <f t="shared" si="84"/>
        <v>31489674.649999999</v>
      </c>
      <c r="CC68" s="15">
        <f>[3]Лист2!$AQ219</f>
        <v>12504</v>
      </c>
      <c r="CD68" s="14">
        <f>[3]Лист2!$AQ65</f>
        <v>8641845.6999999993</v>
      </c>
      <c r="CE68" s="15">
        <f>[3]Лист2!$AR219</f>
        <v>2076</v>
      </c>
      <c r="CF68" s="14">
        <f>[3]Лист2!$AR65</f>
        <v>1331208.71</v>
      </c>
      <c r="CG68" s="15">
        <f>[3]Лист2!$AS219</f>
        <v>6801</v>
      </c>
      <c r="CH68" s="14">
        <f>[3]Лист2!$AS65</f>
        <v>21516620.239999998</v>
      </c>
      <c r="CI68" s="15">
        <f>[3]Лист2!$AW219</f>
        <v>460</v>
      </c>
      <c r="CJ68" s="14">
        <f>[3]Лист2!$AW65</f>
        <v>6597067.9800000004</v>
      </c>
      <c r="CK68" s="15">
        <f>[3]Лист2!$AT219</f>
        <v>810</v>
      </c>
      <c r="CL68" s="20">
        <f>[3]Лист2!$AT65</f>
        <v>21058470.809999999</v>
      </c>
      <c r="CM68" s="15">
        <f>[3]Лист2!$AU219</f>
        <v>0</v>
      </c>
      <c r="CN68" s="14">
        <f>[3]Лист2!$AU65</f>
        <v>0</v>
      </c>
      <c r="CO68" s="15">
        <f>[3]Лист2!$AV219</f>
        <v>0</v>
      </c>
      <c r="CP68" s="20">
        <f>[3]Лист2!$AV65</f>
        <v>0</v>
      </c>
      <c r="CQ68" s="15">
        <f>[3]Лист2!$AX219</f>
        <v>0</v>
      </c>
      <c r="CR68" s="14">
        <f>[3]Лист2!$AX65</f>
        <v>0</v>
      </c>
    </row>
    <row r="69" spans="1:96" s="19" customFormat="1" x14ac:dyDescent="0.25">
      <c r="A69" s="29" t="s">
        <v>223</v>
      </c>
      <c r="B69" s="31" t="s">
        <v>31</v>
      </c>
      <c r="C69" s="16">
        <v>330218</v>
      </c>
      <c r="D69" s="17" t="s">
        <v>139</v>
      </c>
      <c r="E69" s="17" t="s">
        <v>123</v>
      </c>
      <c r="F69" s="18" t="s">
        <v>140</v>
      </c>
      <c r="G69" s="14">
        <f t="shared" si="74"/>
        <v>34396953.420000002</v>
      </c>
      <c r="H69" s="14">
        <f t="shared" si="75"/>
        <v>27984609.370000001</v>
      </c>
      <c r="I69" s="15">
        <f t="shared" si="87"/>
        <v>29582</v>
      </c>
      <c r="J69" s="14">
        <f t="shared" si="87"/>
        <v>12077183.140000001</v>
      </c>
      <c r="K69" s="15">
        <f t="shared" si="87"/>
        <v>3657</v>
      </c>
      <c r="L69" s="14">
        <f t="shared" si="87"/>
        <v>2320660.31</v>
      </c>
      <c r="M69" s="15">
        <f t="shared" si="87"/>
        <v>10961</v>
      </c>
      <c r="N69" s="14">
        <f t="shared" si="87"/>
        <v>13586765.92</v>
      </c>
      <c r="O69" s="15">
        <f t="shared" si="87"/>
        <v>116</v>
      </c>
      <c r="P69" s="14">
        <f t="shared" si="87"/>
        <v>1132951.69</v>
      </c>
      <c r="Q69" s="15">
        <f t="shared" si="87"/>
        <v>364</v>
      </c>
      <c r="R69" s="14">
        <f t="shared" si="87"/>
        <v>5279392.3600000003</v>
      </c>
      <c r="S69" s="15">
        <f t="shared" si="87"/>
        <v>0</v>
      </c>
      <c r="T69" s="14">
        <f t="shared" si="87"/>
        <v>0</v>
      </c>
      <c r="U69" s="15">
        <f t="shared" si="87"/>
        <v>0</v>
      </c>
      <c r="V69" s="14">
        <f t="shared" si="87"/>
        <v>0</v>
      </c>
      <c r="W69" s="15">
        <f t="shared" si="87"/>
        <v>0</v>
      </c>
      <c r="X69" s="14">
        <f t="shared" si="86"/>
        <v>0</v>
      </c>
      <c r="Y69" s="14">
        <f t="shared" si="77"/>
        <v>8968738.1999999993</v>
      </c>
      <c r="Z69" s="14">
        <f t="shared" si="78"/>
        <v>7478713.3799999999</v>
      </c>
      <c r="AA69" s="15">
        <f>[3]Лист2!$M220</f>
        <v>7282</v>
      </c>
      <c r="AB69" s="14">
        <f>[3]Лист2!M66</f>
        <v>3335169.95</v>
      </c>
      <c r="AC69" s="15">
        <f>[3]Лист2!N220</f>
        <v>1108</v>
      </c>
      <c r="AD69" s="14">
        <f>[3]Лист2!$N66</f>
        <v>699876.4</v>
      </c>
      <c r="AE69" s="15">
        <f>[3]Лист2!$O220</f>
        <v>2561</v>
      </c>
      <c r="AF69" s="14">
        <f>[3]Лист2!$O66</f>
        <v>3443667.03</v>
      </c>
      <c r="AG69" s="15">
        <f>[3]Лист2!$S220</f>
        <v>8</v>
      </c>
      <c r="AH69" s="14">
        <f>[3]Лист2!$S66</f>
        <v>77119.570000000007</v>
      </c>
      <c r="AI69" s="15">
        <f>[3]Лист2!$P220</f>
        <v>82</v>
      </c>
      <c r="AJ69" s="20">
        <f>[3]Лист2!$P66</f>
        <v>1412905.25</v>
      </c>
      <c r="AK69" s="15">
        <f>[3]Лист2!$Q220</f>
        <v>0</v>
      </c>
      <c r="AL69" s="14">
        <f>[3]Лист2!$Q66</f>
        <v>0</v>
      </c>
      <c r="AM69" s="15">
        <f>[3]Лист2!$R220</f>
        <v>0</v>
      </c>
      <c r="AN69" s="20">
        <f>[3]Лист2!$R66</f>
        <v>0</v>
      </c>
      <c r="AO69" s="15">
        <f>[3]Лист2!$T220</f>
        <v>0</v>
      </c>
      <c r="AP69" s="14">
        <f>[3]Лист2!$T66</f>
        <v>0</v>
      </c>
      <c r="AQ69" s="14">
        <f t="shared" si="79"/>
        <v>7551773.4100000001</v>
      </c>
      <c r="AR69" s="14">
        <f t="shared" si="80"/>
        <v>6430536.6100000003</v>
      </c>
      <c r="AS69" s="15">
        <f>[3]Лист2!$W220</f>
        <v>7300</v>
      </c>
      <c r="AT69" s="14">
        <f>[3]Лист2!$W66</f>
        <v>2663021.31</v>
      </c>
      <c r="AU69" s="15">
        <f>[3]Лист2!$X220</f>
        <v>750</v>
      </c>
      <c r="AV69" s="14">
        <f>[3]Лист2!$X66</f>
        <v>446632.5</v>
      </c>
      <c r="AW69" s="15">
        <f>[3]Лист2!$Y220</f>
        <v>2500</v>
      </c>
      <c r="AX69" s="14">
        <f>[3]Лист2!$Y66</f>
        <v>3320882.8</v>
      </c>
      <c r="AY69" s="15">
        <f>[3]Лист2!$AC220</f>
        <v>16</v>
      </c>
      <c r="AZ69" s="14">
        <f>[3]Лист2!$AC66</f>
        <v>156545.60000000001</v>
      </c>
      <c r="BA69" s="15">
        <f>[3]Лист2!$Z220</f>
        <v>80</v>
      </c>
      <c r="BB69" s="20">
        <f>[3]Лист2!$Z66</f>
        <v>964691.2</v>
      </c>
      <c r="BC69" s="15">
        <f>[3]Лист2!$AA220</f>
        <v>0</v>
      </c>
      <c r="BD69" s="14">
        <f>[3]Лист2!$AA66</f>
        <v>0</v>
      </c>
      <c r="BE69" s="15">
        <f>[3]Лист2!$AB220</f>
        <v>0</v>
      </c>
      <c r="BF69" s="20">
        <f>[3]Лист2!$AB66</f>
        <v>0</v>
      </c>
      <c r="BG69" s="15">
        <f>[3]Лист2!$AD220</f>
        <v>0</v>
      </c>
      <c r="BH69" s="14">
        <f>[3]Лист2!$AD66</f>
        <v>0</v>
      </c>
      <c r="BI69" s="14">
        <f t="shared" si="81"/>
        <v>8330161.7400000002</v>
      </c>
      <c r="BJ69" s="14">
        <f t="shared" si="82"/>
        <v>6429620.3099999996</v>
      </c>
      <c r="BK69" s="15">
        <f>[3]Лист2!$AG220</f>
        <v>7500</v>
      </c>
      <c r="BL69" s="14">
        <f>[3]Лист2!$AG66</f>
        <v>3020827.85</v>
      </c>
      <c r="BM69" s="15">
        <f>[3]Лист2!$AH220</f>
        <v>780</v>
      </c>
      <c r="BN69" s="14">
        <f>[3]Лист2!$AH66</f>
        <v>509082.6</v>
      </c>
      <c r="BO69" s="15">
        <f>[3]Лист2!$AI220</f>
        <v>2500</v>
      </c>
      <c r="BP69" s="14">
        <f>[3]Лист2!$AI66</f>
        <v>2899709.86</v>
      </c>
      <c r="BQ69" s="15">
        <f>[3]Лист2!$AM220</f>
        <v>46</v>
      </c>
      <c r="BR69" s="14">
        <f>[3]Лист2!$AM66</f>
        <v>449643.1</v>
      </c>
      <c r="BS69" s="15">
        <f>[3]Лист2!$AJ220</f>
        <v>101</v>
      </c>
      <c r="BT69" s="20">
        <f>[3]Лист2!$AJ66</f>
        <v>1450898.33</v>
      </c>
      <c r="BU69" s="15">
        <f>[3]Лист2!$AK220</f>
        <v>0</v>
      </c>
      <c r="BV69" s="14">
        <f>[3]Лист2!$AK66</f>
        <v>0</v>
      </c>
      <c r="BW69" s="15">
        <f>[3]Лист2!$AL220</f>
        <v>0</v>
      </c>
      <c r="BX69" s="20">
        <f>[3]Лист2!$AL66</f>
        <v>0</v>
      </c>
      <c r="BY69" s="15">
        <f>[3]Лист2!$AN220</f>
        <v>0</v>
      </c>
      <c r="BZ69" s="14">
        <f>[3]Лист2!$AN66</f>
        <v>0</v>
      </c>
      <c r="CA69" s="14">
        <f t="shared" si="83"/>
        <v>9546280.0700000003</v>
      </c>
      <c r="CB69" s="14">
        <f t="shared" si="84"/>
        <v>7645739.0700000003</v>
      </c>
      <c r="CC69" s="15">
        <f>[3]Лист2!$AQ220</f>
        <v>7500</v>
      </c>
      <c r="CD69" s="14">
        <f>[3]Лист2!$AQ66</f>
        <v>3058164.03</v>
      </c>
      <c r="CE69" s="15">
        <f>[3]Лист2!$AR220</f>
        <v>1019</v>
      </c>
      <c r="CF69" s="14">
        <f>[3]Лист2!$AR66</f>
        <v>665068.81000000006</v>
      </c>
      <c r="CG69" s="15">
        <f>[3]Лист2!$AS220</f>
        <v>3400</v>
      </c>
      <c r="CH69" s="14">
        <f>[3]Лист2!$AS66</f>
        <v>3922506.23</v>
      </c>
      <c r="CI69" s="15">
        <f>[3]Лист2!$AW220</f>
        <v>46</v>
      </c>
      <c r="CJ69" s="14">
        <f>[3]Лист2!$AW66</f>
        <v>449643.42</v>
      </c>
      <c r="CK69" s="15">
        <f>[3]Лист2!$AT220</f>
        <v>101</v>
      </c>
      <c r="CL69" s="20">
        <f>[3]Лист2!$AT66</f>
        <v>1450897.58</v>
      </c>
      <c r="CM69" s="15">
        <f>[3]Лист2!$AU220</f>
        <v>0</v>
      </c>
      <c r="CN69" s="14">
        <f>[3]Лист2!$AU66</f>
        <v>0</v>
      </c>
      <c r="CO69" s="15">
        <f>[3]Лист2!$AV220</f>
        <v>0</v>
      </c>
      <c r="CP69" s="20">
        <f>[3]Лист2!$AV66</f>
        <v>0</v>
      </c>
      <c r="CQ69" s="15">
        <f>[3]Лист2!$AX220</f>
        <v>0</v>
      </c>
      <c r="CR69" s="14">
        <f>[3]Лист2!$AX66</f>
        <v>0</v>
      </c>
    </row>
    <row r="70" spans="1:96" s="19" customFormat="1" x14ac:dyDescent="0.25">
      <c r="A70" s="29" t="s">
        <v>224</v>
      </c>
      <c r="B70" s="31" t="s">
        <v>32</v>
      </c>
      <c r="C70" s="16">
        <v>330334</v>
      </c>
      <c r="D70" s="17" t="s">
        <v>139</v>
      </c>
      <c r="E70" s="17" t="s">
        <v>123</v>
      </c>
      <c r="F70" s="18" t="s">
        <v>140</v>
      </c>
      <c r="G70" s="14">
        <f t="shared" si="74"/>
        <v>11705718.68</v>
      </c>
      <c r="H70" s="14">
        <f t="shared" si="75"/>
        <v>11705718.68</v>
      </c>
      <c r="I70" s="15">
        <f t="shared" si="87"/>
        <v>6846</v>
      </c>
      <c r="J70" s="14">
        <f t="shared" si="87"/>
        <v>3208424.73</v>
      </c>
      <c r="K70" s="15">
        <f t="shared" si="87"/>
        <v>1491</v>
      </c>
      <c r="L70" s="14">
        <f t="shared" si="87"/>
        <v>855959.24</v>
      </c>
      <c r="M70" s="15">
        <f t="shared" si="87"/>
        <v>7088</v>
      </c>
      <c r="N70" s="14">
        <f t="shared" si="87"/>
        <v>7641334.71</v>
      </c>
      <c r="O70" s="15">
        <f t="shared" si="87"/>
        <v>0</v>
      </c>
      <c r="P70" s="14">
        <f t="shared" si="87"/>
        <v>0</v>
      </c>
      <c r="Q70" s="15">
        <f t="shared" si="87"/>
        <v>0</v>
      </c>
      <c r="R70" s="14">
        <f t="shared" si="87"/>
        <v>0</v>
      </c>
      <c r="S70" s="15">
        <f t="shared" si="87"/>
        <v>0</v>
      </c>
      <c r="T70" s="14">
        <f t="shared" si="87"/>
        <v>0</v>
      </c>
      <c r="U70" s="15">
        <f t="shared" si="87"/>
        <v>0</v>
      </c>
      <c r="V70" s="14">
        <f t="shared" si="87"/>
        <v>0</v>
      </c>
      <c r="W70" s="15">
        <f t="shared" si="87"/>
        <v>0</v>
      </c>
      <c r="X70" s="14">
        <f t="shared" si="86"/>
        <v>0</v>
      </c>
      <c r="Y70" s="14">
        <f t="shared" si="77"/>
        <v>3464715.48</v>
      </c>
      <c r="Z70" s="14">
        <f t="shared" si="78"/>
        <v>3464715.48</v>
      </c>
      <c r="AA70" s="15">
        <f>[3]Лист2!$M221</f>
        <v>1712</v>
      </c>
      <c r="AB70" s="14">
        <f>[3]Лист2!M67</f>
        <v>962527.42</v>
      </c>
      <c r="AC70" s="15">
        <f>[3]Лист2!N221</f>
        <v>373</v>
      </c>
      <c r="AD70" s="14">
        <f>[3]Лист2!$N67</f>
        <v>256787.77</v>
      </c>
      <c r="AE70" s="15">
        <f>[3]Лист2!$O221</f>
        <v>2126</v>
      </c>
      <c r="AF70" s="14">
        <f>[3]Лист2!$O67</f>
        <v>2245400.29</v>
      </c>
      <c r="AG70" s="15">
        <f>[3]Лист2!$S221</f>
        <v>0</v>
      </c>
      <c r="AH70" s="14">
        <f>[3]Лист2!$S67</f>
        <v>0</v>
      </c>
      <c r="AI70" s="15">
        <f>[3]Лист2!$P221</f>
        <v>0</v>
      </c>
      <c r="AJ70" s="20">
        <f>[3]Лист2!$P67</f>
        <v>0</v>
      </c>
      <c r="AK70" s="15">
        <f>[3]Лист2!$Q221</f>
        <v>0</v>
      </c>
      <c r="AL70" s="14">
        <f>[3]Лист2!$Q67</f>
        <v>0</v>
      </c>
      <c r="AM70" s="15">
        <f>[3]Лист2!$R221</f>
        <v>0</v>
      </c>
      <c r="AN70" s="20">
        <f>[3]Лист2!$R67</f>
        <v>0</v>
      </c>
      <c r="AO70" s="15">
        <f>[3]Лист2!$T221</f>
        <v>0</v>
      </c>
      <c r="AP70" s="14">
        <f>[3]Лист2!$T67</f>
        <v>0</v>
      </c>
      <c r="AQ70" s="14">
        <f t="shared" si="79"/>
        <v>2341285.81</v>
      </c>
      <c r="AR70" s="14">
        <f t="shared" si="80"/>
        <v>2341285.81</v>
      </c>
      <c r="AS70" s="15">
        <f>[3]Лист2!$W221</f>
        <v>1369</v>
      </c>
      <c r="AT70" s="14">
        <f>[3]Лист2!$W67</f>
        <v>641684.94999999995</v>
      </c>
      <c r="AU70" s="15">
        <f>[3]Лист2!$X221</f>
        <v>373</v>
      </c>
      <c r="AV70" s="14">
        <f>[3]Лист2!$X67</f>
        <v>171191.85</v>
      </c>
      <c r="AW70" s="15">
        <f>[3]Лист2!$Y221</f>
        <v>1418</v>
      </c>
      <c r="AX70" s="14">
        <f>[3]Лист2!$Y67</f>
        <v>1528409.01</v>
      </c>
      <c r="AY70" s="15">
        <f>[3]Лист2!$AC221</f>
        <v>0</v>
      </c>
      <c r="AZ70" s="14">
        <f>[3]Лист2!$AC67</f>
        <v>0</v>
      </c>
      <c r="BA70" s="15">
        <f>[3]Лист2!$Z221</f>
        <v>0</v>
      </c>
      <c r="BB70" s="20">
        <f>[3]Лист2!$Z67</f>
        <v>0</v>
      </c>
      <c r="BC70" s="15">
        <f>[3]Лист2!$AA221</f>
        <v>0</v>
      </c>
      <c r="BD70" s="14">
        <f>[3]Лист2!$AA67</f>
        <v>0</v>
      </c>
      <c r="BE70" s="15">
        <f>[3]Лист2!$AB221</f>
        <v>0</v>
      </c>
      <c r="BF70" s="20">
        <f>[3]Лист2!$AB67</f>
        <v>0</v>
      </c>
      <c r="BG70" s="15">
        <f>[3]Лист2!$AD221</f>
        <v>0</v>
      </c>
      <c r="BH70" s="14">
        <f>[3]Лист2!$AD67</f>
        <v>0</v>
      </c>
      <c r="BI70" s="14">
        <f t="shared" si="81"/>
        <v>2374132.4900000002</v>
      </c>
      <c r="BJ70" s="14">
        <f t="shared" si="82"/>
        <v>2374132.4900000002</v>
      </c>
      <c r="BK70" s="15">
        <f>[3]Лист2!$AG221</f>
        <v>1369</v>
      </c>
      <c r="BL70" s="14">
        <f>[3]Лист2!$AG67</f>
        <v>641684.94999999995</v>
      </c>
      <c r="BM70" s="15">
        <f>[3]Лист2!$AH221</f>
        <v>373</v>
      </c>
      <c r="BN70" s="14">
        <f>[3]Лист2!$AH67</f>
        <v>171191.85</v>
      </c>
      <c r="BO70" s="15">
        <f>[3]Лист2!$AI221</f>
        <v>1418</v>
      </c>
      <c r="BP70" s="14">
        <f>[3]Лист2!$AI67</f>
        <v>1561255.69</v>
      </c>
      <c r="BQ70" s="15">
        <f>[3]Лист2!$AM221</f>
        <v>0</v>
      </c>
      <c r="BR70" s="14">
        <f>[3]Лист2!$AM67</f>
        <v>0</v>
      </c>
      <c r="BS70" s="15">
        <f>[3]Лист2!$AJ221</f>
        <v>0</v>
      </c>
      <c r="BT70" s="20">
        <f>[3]Лист2!$AJ67</f>
        <v>0</v>
      </c>
      <c r="BU70" s="15">
        <f>[3]Лист2!$AK221</f>
        <v>0</v>
      </c>
      <c r="BV70" s="14">
        <f>[3]Лист2!$AK67</f>
        <v>0</v>
      </c>
      <c r="BW70" s="15">
        <f>[3]Лист2!$AL221</f>
        <v>0</v>
      </c>
      <c r="BX70" s="20">
        <f>[3]Лист2!$AL67</f>
        <v>0</v>
      </c>
      <c r="BY70" s="15">
        <f>[3]Лист2!$AN221</f>
        <v>0</v>
      </c>
      <c r="BZ70" s="14">
        <f>[3]Лист2!$AN67</f>
        <v>0</v>
      </c>
      <c r="CA70" s="14">
        <f t="shared" si="83"/>
        <v>3525584.9</v>
      </c>
      <c r="CB70" s="14">
        <f t="shared" si="84"/>
        <v>3525584.9</v>
      </c>
      <c r="CC70" s="15">
        <f>[3]Лист2!$AQ221</f>
        <v>2396</v>
      </c>
      <c r="CD70" s="14">
        <f>[3]Лист2!$AQ67</f>
        <v>962527.41</v>
      </c>
      <c r="CE70" s="15">
        <f>[3]Лист2!$AR221</f>
        <v>372</v>
      </c>
      <c r="CF70" s="14">
        <f>[3]Лист2!$AR67</f>
        <v>256787.77</v>
      </c>
      <c r="CG70" s="15">
        <f>[3]Лист2!$AS221</f>
        <v>2126</v>
      </c>
      <c r="CH70" s="14">
        <f>[3]Лист2!$AS67</f>
        <v>2306269.7200000002</v>
      </c>
      <c r="CI70" s="15">
        <f>[3]Лист2!$AW221</f>
        <v>0</v>
      </c>
      <c r="CJ70" s="14">
        <f>[3]Лист2!$AW67</f>
        <v>0</v>
      </c>
      <c r="CK70" s="15">
        <f>[3]Лист2!$AT221</f>
        <v>0</v>
      </c>
      <c r="CL70" s="20">
        <f>[3]Лист2!$AT67</f>
        <v>0</v>
      </c>
      <c r="CM70" s="15">
        <f>[3]Лист2!$AU221</f>
        <v>0</v>
      </c>
      <c r="CN70" s="14">
        <f>[3]Лист2!$AU67</f>
        <v>0</v>
      </c>
      <c r="CO70" s="15">
        <f>[3]Лист2!$AV221</f>
        <v>0</v>
      </c>
      <c r="CP70" s="20">
        <f>[3]Лист2!$AV67</f>
        <v>0</v>
      </c>
      <c r="CQ70" s="15">
        <f>[3]Лист2!$AX221</f>
        <v>0</v>
      </c>
      <c r="CR70" s="14">
        <f>[3]Лист2!$AX67</f>
        <v>0</v>
      </c>
    </row>
    <row r="71" spans="1:96" s="19" customFormat="1" x14ac:dyDescent="0.25">
      <c r="A71" s="33" t="s">
        <v>225</v>
      </c>
      <c r="B71" s="31" t="s">
        <v>33</v>
      </c>
      <c r="C71" s="16">
        <v>330023</v>
      </c>
      <c r="D71" s="17" t="s">
        <v>139</v>
      </c>
      <c r="E71" s="17" t="s">
        <v>123</v>
      </c>
      <c r="F71" s="18" t="s">
        <v>140</v>
      </c>
      <c r="G71" s="14">
        <f t="shared" si="74"/>
        <v>21963647.280000001</v>
      </c>
      <c r="H71" s="14">
        <f t="shared" si="75"/>
        <v>0</v>
      </c>
      <c r="I71" s="15">
        <f t="shared" si="87"/>
        <v>0</v>
      </c>
      <c r="J71" s="14">
        <f t="shared" si="87"/>
        <v>0</v>
      </c>
      <c r="K71" s="15">
        <f t="shared" si="87"/>
        <v>0</v>
      </c>
      <c r="L71" s="14">
        <f t="shared" si="87"/>
        <v>0</v>
      </c>
      <c r="M71" s="15">
        <f t="shared" si="87"/>
        <v>0</v>
      </c>
      <c r="N71" s="14">
        <f t="shared" si="87"/>
        <v>0</v>
      </c>
      <c r="O71" s="15">
        <f t="shared" si="87"/>
        <v>0</v>
      </c>
      <c r="P71" s="14">
        <f t="shared" si="87"/>
        <v>0</v>
      </c>
      <c r="Q71" s="15">
        <f t="shared" si="87"/>
        <v>0</v>
      </c>
      <c r="R71" s="14">
        <f t="shared" si="87"/>
        <v>0</v>
      </c>
      <c r="S71" s="15">
        <f t="shared" si="87"/>
        <v>0</v>
      </c>
      <c r="T71" s="14">
        <f t="shared" si="87"/>
        <v>0</v>
      </c>
      <c r="U71" s="15">
        <f t="shared" si="87"/>
        <v>0</v>
      </c>
      <c r="V71" s="14">
        <f t="shared" si="87"/>
        <v>0</v>
      </c>
      <c r="W71" s="15">
        <f t="shared" si="87"/>
        <v>9568</v>
      </c>
      <c r="X71" s="14">
        <f t="shared" si="86"/>
        <v>21963647.280000001</v>
      </c>
      <c r="Y71" s="14">
        <f t="shared" si="77"/>
        <v>5328458.28</v>
      </c>
      <c r="Z71" s="14">
        <f t="shared" si="78"/>
        <v>0</v>
      </c>
      <c r="AA71" s="15">
        <f>[3]Лист2!$M222</f>
        <v>0</v>
      </c>
      <c r="AB71" s="14">
        <f>[3]Лист2!M68</f>
        <v>0</v>
      </c>
      <c r="AC71" s="15">
        <f>[3]Лист2!N222</f>
        <v>0</v>
      </c>
      <c r="AD71" s="14">
        <f>[3]Лист2!$N68</f>
        <v>0</v>
      </c>
      <c r="AE71" s="15">
        <f>[3]Лист2!$O222</f>
        <v>0</v>
      </c>
      <c r="AF71" s="14">
        <f>[3]Лист2!$O68</f>
        <v>0</v>
      </c>
      <c r="AG71" s="15">
        <f>[3]Лист2!$S222</f>
        <v>0</v>
      </c>
      <c r="AH71" s="14">
        <f>[3]Лист2!$S68</f>
        <v>0</v>
      </c>
      <c r="AI71" s="15">
        <f>[3]Лист2!$P222</f>
        <v>0</v>
      </c>
      <c r="AJ71" s="20">
        <f>[3]Лист2!$P68</f>
        <v>0</v>
      </c>
      <c r="AK71" s="15">
        <f>[3]Лист2!$Q222</f>
        <v>0</v>
      </c>
      <c r="AL71" s="14">
        <f>[3]Лист2!$Q68</f>
        <v>0</v>
      </c>
      <c r="AM71" s="15">
        <f>[3]Лист2!$R222</f>
        <v>0</v>
      </c>
      <c r="AN71" s="20">
        <f>[3]Лист2!$R68</f>
        <v>0</v>
      </c>
      <c r="AO71" s="15">
        <f>[3]Лист2!$T222</f>
        <v>2343</v>
      </c>
      <c r="AP71" s="14">
        <f>[3]Лист2!$T68</f>
        <v>5328458.28</v>
      </c>
      <c r="AQ71" s="14">
        <f t="shared" si="79"/>
        <v>5545050.1200000001</v>
      </c>
      <c r="AR71" s="14">
        <f t="shared" si="80"/>
        <v>0</v>
      </c>
      <c r="AS71" s="15">
        <f>[3]Лист2!$W222</f>
        <v>0</v>
      </c>
      <c r="AT71" s="14">
        <f>[3]Лист2!$W68</f>
        <v>0</v>
      </c>
      <c r="AU71" s="15">
        <f>[3]Лист2!$X222</f>
        <v>0</v>
      </c>
      <c r="AV71" s="14">
        <f>[3]Лист2!$X68</f>
        <v>0</v>
      </c>
      <c r="AW71" s="15">
        <f>[3]Лист2!$Y222</f>
        <v>0</v>
      </c>
      <c r="AX71" s="14">
        <f>[3]Лист2!$Y68</f>
        <v>0</v>
      </c>
      <c r="AY71" s="15">
        <f>[3]Лист2!$AC222</f>
        <v>0</v>
      </c>
      <c r="AZ71" s="14">
        <f>[3]Лист2!$AC68</f>
        <v>0</v>
      </c>
      <c r="BA71" s="15">
        <f>[3]Лист2!$Z222</f>
        <v>0</v>
      </c>
      <c r="BB71" s="20">
        <f>[3]Лист2!$Z68</f>
        <v>0</v>
      </c>
      <c r="BC71" s="15">
        <f>[3]Лист2!$AA222</f>
        <v>0</v>
      </c>
      <c r="BD71" s="14">
        <f>[3]Лист2!$AA68</f>
        <v>0</v>
      </c>
      <c r="BE71" s="15">
        <f>[3]Лист2!$AB222</f>
        <v>0</v>
      </c>
      <c r="BF71" s="20">
        <f>[3]Лист2!$AB68</f>
        <v>0</v>
      </c>
      <c r="BG71" s="15">
        <f>[3]Лист2!$AD222</f>
        <v>2291</v>
      </c>
      <c r="BH71" s="14">
        <f>[3]Лист2!$AD68</f>
        <v>5545050.1200000001</v>
      </c>
      <c r="BI71" s="14">
        <f t="shared" si="81"/>
        <v>5545069.4400000004</v>
      </c>
      <c r="BJ71" s="14">
        <f t="shared" si="82"/>
        <v>0</v>
      </c>
      <c r="BK71" s="15">
        <f>[3]Лист2!$AG222</f>
        <v>0</v>
      </c>
      <c r="BL71" s="14">
        <f>[3]Лист2!$AG68</f>
        <v>0</v>
      </c>
      <c r="BM71" s="15">
        <f>[3]Лист2!$AH222</f>
        <v>0</v>
      </c>
      <c r="BN71" s="14">
        <f>[3]Лист2!$AH68</f>
        <v>0</v>
      </c>
      <c r="BO71" s="15">
        <f>[3]Лист2!$AI222</f>
        <v>0</v>
      </c>
      <c r="BP71" s="14">
        <f>[3]Лист2!$AI68</f>
        <v>0</v>
      </c>
      <c r="BQ71" s="15">
        <f>[3]Лист2!$AM222</f>
        <v>0</v>
      </c>
      <c r="BR71" s="14">
        <f>[3]Лист2!$AM68</f>
        <v>0</v>
      </c>
      <c r="BS71" s="15">
        <f>[3]Лист2!$AJ222</f>
        <v>0</v>
      </c>
      <c r="BT71" s="20">
        <f>[3]Лист2!$AJ68</f>
        <v>0</v>
      </c>
      <c r="BU71" s="15">
        <f>[3]Лист2!$AK222</f>
        <v>0</v>
      </c>
      <c r="BV71" s="14">
        <f>[3]Лист2!$AK68</f>
        <v>0</v>
      </c>
      <c r="BW71" s="15">
        <f>[3]Лист2!$AL222</f>
        <v>0</v>
      </c>
      <c r="BX71" s="20">
        <f>[3]Лист2!$AL68</f>
        <v>0</v>
      </c>
      <c r="BY71" s="15">
        <f>[3]Лист2!$AN222</f>
        <v>2317</v>
      </c>
      <c r="BZ71" s="14">
        <f>[3]Лист2!$AN68</f>
        <v>5545069.4400000004</v>
      </c>
      <c r="CA71" s="14">
        <f t="shared" si="83"/>
        <v>5545069.4400000004</v>
      </c>
      <c r="CB71" s="14">
        <f t="shared" si="84"/>
        <v>0</v>
      </c>
      <c r="CC71" s="15">
        <f>[3]Лист2!$AQ222</f>
        <v>0</v>
      </c>
      <c r="CD71" s="14">
        <f>[3]Лист2!$AQ68</f>
        <v>0</v>
      </c>
      <c r="CE71" s="15">
        <f>[3]Лист2!$AR222</f>
        <v>0</v>
      </c>
      <c r="CF71" s="14">
        <f>[3]Лист2!$AR68</f>
        <v>0</v>
      </c>
      <c r="CG71" s="15">
        <f>[3]Лист2!$AS222</f>
        <v>0</v>
      </c>
      <c r="CH71" s="14">
        <f>[3]Лист2!$AS68</f>
        <v>0</v>
      </c>
      <c r="CI71" s="15">
        <f>[3]Лист2!$AW222</f>
        <v>0</v>
      </c>
      <c r="CJ71" s="14">
        <f>[3]Лист2!$AW68</f>
        <v>0</v>
      </c>
      <c r="CK71" s="15">
        <f>[3]Лист2!$AT222</f>
        <v>0</v>
      </c>
      <c r="CL71" s="20">
        <f>[3]Лист2!$AT68</f>
        <v>0</v>
      </c>
      <c r="CM71" s="15">
        <f>[3]Лист2!$AU222</f>
        <v>0</v>
      </c>
      <c r="CN71" s="14">
        <f>[3]Лист2!$AU68</f>
        <v>0</v>
      </c>
      <c r="CO71" s="15">
        <f>[3]Лист2!$AV222</f>
        <v>0</v>
      </c>
      <c r="CP71" s="20">
        <f>[3]Лист2!$AV68</f>
        <v>0</v>
      </c>
      <c r="CQ71" s="15">
        <f>[3]Лист2!$AX222</f>
        <v>2617</v>
      </c>
      <c r="CR71" s="14">
        <f>[3]Лист2!$AX68</f>
        <v>5545069.4400000004</v>
      </c>
    </row>
    <row r="72" spans="1:96" s="19" customFormat="1" x14ac:dyDescent="0.25">
      <c r="A72" s="29" t="s">
        <v>226</v>
      </c>
      <c r="B72" s="31" t="s">
        <v>34</v>
      </c>
      <c r="C72" s="16">
        <v>330025</v>
      </c>
      <c r="D72" s="17" t="s">
        <v>139</v>
      </c>
      <c r="E72" s="17" t="s">
        <v>123</v>
      </c>
      <c r="F72" s="18" t="s">
        <v>140</v>
      </c>
      <c r="G72" s="14">
        <f t="shared" si="74"/>
        <v>10252939.16</v>
      </c>
      <c r="H72" s="14">
        <f t="shared" si="75"/>
        <v>4232873.68</v>
      </c>
      <c r="I72" s="15">
        <f t="shared" si="87"/>
        <v>2216</v>
      </c>
      <c r="J72" s="14">
        <f t="shared" si="87"/>
        <v>2445636.66</v>
      </c>
      <c r="K72" s="15">
        <f t="shared" si="87"/>
        <v>1048</v>
      </c>
      <c r="L72" s="14">
        <f t="shared" si="87"/>
        <v>627843.39</v>
      </c>
      <c r="M72" s="15">
        <f t="shared" si="87"/>
        <v>2901</v>
      </c>
      <c r="N72" s="14">
        <f t="shared" si="87"/>
        <v>1159393.6299999999</v>
      </c>
      <c r="O72" s="15">
        <f t="shared" si="87"/>
        <v>316</v>
      </c>
      <c r="P72" s="14">
        <f t="shared" si="87"/>
        <v>2926273.92</v>
      </c>
      <c r="Q72" s="15">
        <f t="shared" si="87"/>
        <v>25</v>
      </c>
      <c r="R72" s="14">
        <f t="shared" si="87"/>
        <v>379751.28</v>
      </c>
      <c r="S72" s="15">
        <f t="shared" si="87"/>
        <v>0</v>
      </c>
      <c r="T72" s="14">
        <f t="shared" si="87"/>
        <v>0</v>
      </c>
      <c r="U72" s="15">
        <f t="shared" si="87"/>
        <v>0</v>
      </c>
      <c r="V72" s="14">
        <f t="shared" si="87"/>
        <v>0</v>
      </c>
      <c r="W72" s="15">
        <f t="shared" si="87"/>
        <v>626</v>
      </c>
      <c r="X72" s="14">
        <f t="shared" si="86"/>
        <v>2714040.28</v>
      </c>
      <c r="Y72" s="14">
        <f t="shared" si="77"/>
        <v>2491961.54</v>
      </c>
      <c r="Z72" s="14">
        <f t="shared" si="78"/>
        <v>1150546.1200000001</v>
      </c>
      <c r="AA72" s="15">
        <f>[3]Лист2!$M223</f>
        <v>612</v>
      </c>
      <c r="AB72" s="14">
        <f>[3]Лист2!M69</f>
        <v>580126.07999999996</v>
      </c>
      <c r="AC72" s="15">
        <f>[3]Лист2!N223</f>
        <v>235</v>
      </c>
      <c r="AD72" s="14">
        <f>[3]Лист2!$N69</f>
        <v>147523.45000000001</v>
      </c>
      <c r="AE72" s="15">
        <f>[3]Лист2!$O223</f>
        <v>697</v>
      </c>
      <c r="AF72" s="14">
        <f>[3]Лист2!$O69</f>
        <v>422896.59</v>
      </c>
      <c r="AG72" s="15">
        <f>[3]Лист2!$S223</f>
        <v>68</v>
      </c>
      <c r="AH72" s="14">
        <f>[3]Лист2!$S69</f>
        <v>643951.43999999994</v>
      </c>
      <c r="AI72" s="15">
        <f>[3]Лист2!$P223</f>
        <v>2</v>
      </c>
      <c r="AJ72" s="20">
        <f>[3]Лист2!$P69</f>
        <v>36927.339999999997</v>
      </c>
      <c r="AK72" s="15">
        <f>[3]Лист2!$Q223</f>
        <v>0</v>
      </c>
      <c r="AL72" s="14">
        <f>[3]Лист2!$Q69</f>
        <v>0</v>
      </c>
      <c r="AM72" s="15">
        <f>[3]Лист2!$R223</f>
        <v>0</v>
      </c>
      <c r="AN72" s="20">
        <f>[3]Лист2!$R69</f>
        <v>0</v>
      </c>
      <c r="AO72" s="15">
        <f>[3]Лист2!$T223</f>
        <v>168</v>
      </c>
      <c r="AP72" s="14">
        <f>[3]Лист2!$T69</f>
        <v>660536.64</v>
      </c>
      <c r="AQ72" s="14">
        <f t="shared" si="79"/>
        <v>2669927.31</v>
      </c>
      <c r="AR72" s="14">
        <f t="shared" si="80"/>
        <v>1027442.52</v>
      </c>
      <c r="AS72" s="15">
        <f>[3]Лист2!$W223</f>
        <v>496</v>
      </c>
      <c r="AT72" s="14">
        <f>[3]Лист2!$W69</f>
        <v>621836.86</v>
      </c>
      <c r="AU72" s="15">
        <f>[3]Лист2!$X223</f>
        <v>289</v>
      </c>
      <c r="AV72" s="14">
        <f>[3]Лист2!$X69</f>
        <v>160106.65</v>
      </c>
      <c r="AW72" s="15">
        <f>[3]Лист2!$Y223</f>
        <v>753</v>
      </c>
      <c r="AX72" s="14">
        <f>[3]Лист2!$Y69</f>
        <v>245499.01</v>
      </c>
      <c r="AY72" s="15">
        <f>[3]Лист2!$AC223</f>
        <v>90</v>
      </c>
      <c r="AZ72" s="14">
        <f>[3]Лист2!$AC69</f>
        <v>821208.61</v>
      </c>
      <c r="BA72" s="15">
        <f>[3]Лист2!$Z223</f>
        <v>10</v>
      </c>
      <c r="BB72" s="20">
        <f>[3]Лист2!$Z69</f>
        <v>152948.29999999999</v>
      </c>
      <c r="BC72" s="15">
        <f>[3]Лист2!$AA223</f>
        <v>0</v>
      </c>
      <c r="BD72" s="14">
        <f>[3]Лист2!$AA69</f>
        <v>0</v>
      </c>
      <c r="BE72" s="15">
        <f>[3]Лист2!$AB223</f>
        <v>0</v>
      </c>
      <c r="BF72" s="20">
        <f>[3]Лист2!$AB69</f>
        <v>0</v>
      </c>
      <c r="BG72" s="15">
        <f>[3]Лист2!$AD223</f>
        <v>145</v>
      </c>
      <c r="BH72" s="14">
        <f>[3]Лист2!$AD69</f>
        <v>668327.88</v>
      </c>
      <c r="BI72" s="14">
        <f t="shared" si="81"/>
        <v>2548898.16</v>
      </c>
      <c r="BJ72" s="14">
        <f t="shared" si="82"/>
        <v>1058938.9099999999</v>
      </c>
      <c r="BK72" s="15">
        <f>[3]Лист2!$AG223</f>
        <v>612</v>
      </c>
      <c r="BL72" s="14">
        <f>[3]Лист2!$AG69</f>
        <v>642692.25</v>
      </c>
      <c r="BM72" s="15">
        <f>[3]Лист2!$AH223</f>
        <v>289</v>
      </c>
      <c r="BN72" s="14">
        <f>[3]Лист2!$AH69</f>
        <v>165898.25</v>
      </c>
      <c r="BO72" s="15">
        <f>[3]Лист2!$AI223</f>
        <v>754</v>
      </c>
      <c r="BP72" s="14">
        <f>[3]Лист2!$AI69</f>
        <v>250348.41</v>
      </c>
      <c r="BQ72" s="15">
        <f>[3]Лист2!$AM223</f>
        <v>86</v>
      </c>
      <c r="BR72" s="14">
        <f>[3]Лист2!$AM69</f>
        <v>719905.26</v>
      </c>
      <c r="BS72" s="15">
        <f>[3]Лист2!$AJ223</f>
        <v>7</v>
      </c>
      <c r="BT72" s="20">
        <f>[3]Лист2!$AJ69</f>
        <v>101726.11</v>
      </c>
      <c r="BU72" s="15">
        <f>[3]Лист2!$AK223</f>
        <v>0</v>
      </c>
      <c r="BV72" s="14">
        <f>[3]Лист2!$AK69</f>
        <v>0</v>
      </c>
      <c r="BW72" s="15">
        <f>[3]Лист2!$AL223</f>
        <v>0</v>
      </c>
      <c r="BX72" s="20">
        <f>[3]Лист2!$AL69</f>
        <v>0</v>
      </c>
      <c r="BY72" s="15">
        <f>[3]Лист2!$AN223</f>
        <v>168</v>
      </c>
      <c r="BZ72" s="14">
        <f>[3]Лист2!$AN69</f>
        <v>668327.88</v>
      </c>
      <c r="CA72" s="14">
        <f t="shared" si="83"/>
        <v>2542152.15</v>
      </c>
      <c r="CB72" s="14">
        <f t="shared" si="84"/>
        <v>995946.13</v>
      </c>
      <c r="CC72" s="15">
        <f>[3]Лист2!$AQ223</f>
        <v>496</v>
      </c>
      <c r="CD72" s="14">
        <f>[3]Лист2!$AQ69</f>
        <v>600981.47</v>
      </c>
      <c r="CE72" s="15">
        <f>[3]Лист2!$AR223</f>
        <v>235</v>
      </c>
      <c r="CF72" s="14">
        <f>[3]Лист2!$AR69</f>
        <v>154315.04</v>
      </c>
      <c r="CG72" s="15">
        <f>[3]Лист2!$AS223</f>
        <v>697</v>
      </c>
      <c r="CH72" s="14">
        <f>[3]Лист2!$AS69</f>
        <v>240649.62</v>
      </c>
      <c r="CI72" s="15">
        <f>[3]Лист2!$AW223</f>
        <v>72</v>
      </c>
      <c r="CJ72" s="14">
        <f>[3]Лист2!$AW69</f>
        <v>741208.61</v>
      </c>
      <c r="CK72" s="15">
        <f>[3]Лист2!$AT223</f>
        <v>6</v>
      </c>
      <c r="CL72" s="20">
        <f>[3]Лист2!$AT69</f>
        <v>88149.53</v>
      </c>
      <c r="CM72" s="15">
        <f>[3]Лист2!$AU223</f>
        <v>0</v>
      </c>
      <c r="CN72" s="14">
        <f>[3]Лист2!$AU69</f>
        <v>0</v>
      </c>
      <c r="CO72" s="15">
        <f>[3]Лист2!$AV223</f>
        <v>0</v>
      </c>
      <c r="CP72" s="20">
        <f>[3]Лист2!$AV69</f>
        <v>0</v>
      </c>
      <c r="CQ72" s="15">
        <f>[3]Лист2!$AX223</f>
        <v>145</v>
      </c>
      <c r="CR72" s="14">
        <f>[3]Лист2!$AX69</f>
        <v>716847.88</v>
      </c>
    </row>
    <row r="73" spans="1:96" s="19" customFormat="1" x14ac:dyDescent="0.25">
      <c r="A73" s="33" t="s">
        <v>227</v>
      </c>
      <c r="B73" s="31" t="s">
        <v>35</v>
      </c>
      <c r="C73" s="16">
        <v>330031</v>
      </c>
      <c r="D73" s="17" t="s">
        <v>139</v>
      </c>
      <c r="E73" s="17" t="s">
        <v>123</v>
      </c>
      <c r="F73" s="18" t="s">
        <v>140</v>
      </c>
      <c r="G73" s="14">
        <f t="shared" si="74"/>
        <v>14207588.85</v>
      </c>
      <c r="H73" s="14">
        <f t="shared" si="75"/>
        <v>8042295.4400000004</v>
      </c>
      <c r="I73" s="15">
        <f t="shared" si="87"/>
        <v>4235</v>
      </c>
      <c r="J73" s="14">
        <f t="shared" si="87"/>
        <v>4216417.45</v>
      </c>
      <c r="K73" s="15">
        <f t="shared" si="87"/>
        <v>1620</v>
      </c>
      <c r="L73" s="14">
        <f t="shared" si="87"/>
        <v>956762.01</v>
      </c>
      <c r="M73" s="15">
        <f t="shared" si="87"/>
        <v>2517</v>
      </c>
      <c r="N73" s="14">
        <f t="shared" si="87"/>
        <v>2869115.98</v>
      </c>
      <c r="O73" s="15">
        <f t="shared" si="87"/>
        <v>383</v>
      </c>
      <c r="P73" s="14">
        <f t="shared" si="87"/>
        <v>3537718.51</v>
      </c>
      <c r="Q73" s="15">
        <f t="shared" si="87"/>
        <v>16</v>
      </c>
      <c r="R73" s="14">
        <f t="shared" si="87"/>
        <v>433382.08</v>
      </c>
      <c r="S73" s="15">
        <f t="shared" si="87"/>
        <v>0</v>
      </c>
      <c r="T73" s="14">
        <f t="shared" si="87"/>
        <v>0</v>
      </c>
      <c r="U73" s="15">
        <f t="shared" si="87"/>
        <v>0</v>
      </c>
      <c r="V73" s="14">
        <f t="shared" si="87"/>
        <v>0</v>
      </c>
      <c r="W73" s="15">
        <f t="shared" si="87"/>
        <v>953</v>
      </c>
      <c r="X73" s="14">
        <f t="shared" si="86"/>
        <v>2194192.8199999998</v>
      </c>
      <c r="Y73" s="14">
        <f t="shared" si="77"/>
        <v>3222535.2</v>
      </c>
      <c r="Z73" s="14">
        <f t="shared" si="78"/>
        <v>1786408.02</v>
      </c>
      <c r="AA73" s="15">
        <f>[3]Лист2!$M224</f>
        <v>1000</v>
      </c>
      <c r="AB73" s="14">
        <f>[3]Лист2!M70</f>
        <v>1067659.53</v>
      </c>
      <c r="AC73" s="15">
        <f>[3]Лист2!N224</f>
        <v>347</v>
      </c>
      <c r="AD73" s="14">
        <f>[3]Лист2!$N70</f>
        <v>264190.5</v>
      </c>
      <c r="AE73" s="15">
        <f>[3]Лист2!$O224</f>
        <v>526</v>
      </c>
      <c r="AF73" s="14">
        <f>[3]Лист2!$O70</f>
        <v>454557.99</v>
      </c>
      <c r="AG73" s="15">
        <f>[3]Лист2!$S224</f>
        <v>103</v>
      </c>
      <c r="AH73" s="14">
        <f>[3]Лист2!$S70</f>
        <v>767281.61</v>
      </c>
      <c r="AI73" s="15">
        <f>[3]Лист2!$P224</f>
        <v>4</v>
      </c>
      <c r="AJ73" s="20">
        <f>[3]Лист2!$P70</f>
        <v>89297.75</v>
      </c>
      <c r="AK73" s="15">
        <f>[3]Лист2!$Q224</f>
        <v>0</v>
      </c>
      <c r="AL73" s="14">
        <f>[3]Лист2!$Q70</f>
        <v>0</v>
      </c>
      <c r="AM73" s="15">
        <f>[3]Лист2!$R224</f>
        <v>0</v>
      </c>
      <c r="AN73" s="20">
        <f>[3]Лист2!$R70</f>
        <v>0</v>
      </c>
      <c r="AO73" s="15">
        <f>[3]Лист2!$T224</f>
        <v>250</v>
      </c>
      <c r="AP73" s="14">
        <f>[3]Лист2!$T70</f>
        <v>579547.81999999995</v>
      </c>
      <c r="AQ73" s="14">
        <f t="shared" si="79"/>
        <v>3814623.76</v>
      </c>
      <c r="AR73" s="14">
        <f t="shared" si="80"/>
        <v>2184739.7000000002</v>
      </c>
      <c r="AS73" s="15">
        <f>[3]Лист2!$W224</f>
        <v>1045</v>
      </c>
      <c r="AT73" s="14">
        <f>[3]Лист2!$W70</f>
        <v>990549.2</v>
      </c>
      <c r="AU73" s="15">
        <f>[3]Лист2!$X224</f>
        <v>371</v>
      </c>
      <c r="AV73" s="14">
        <f>[3]Лист2!$X70</f>
        <v>214190.5</v>
      </c>
      <c r="AW73" s="15">
        <f>[3]Лист2!$Y224</f>
        <v>651</v>
      </c>
      <c r="AX73" s="14">
        <f>[3]Лист2!$Y70</f>
        <v>980000</v>
      </c>
      <c r="AY73" s="15">
        <f>[3]Лист2!$AC224</f>
        <v>80</v>
      </c>
      <c r="AZ73" s="14">
        <f>[3]Лист2!$AC70</f>
        <v>976577.65</v>
      </c>
      <c r="BA73" s="15">
        <f>[3]Лист2!$Z224</f>
        <v>4</v>
      </c>
      <c r="BB73" s="20">
        <f>[3]Лист2!$Z70</f>
        <v>115091.41</v>
      </c>
      <c r="BC73" s="15">
        <f>[3]Лист2!$AA224</f>
        <v>0</v>
      </c>
      <c r="BD73" s="14">
        <f>[3]Лист2!$AA70</f>
        <v>0</v>
      </c>
      <c r="BE73" s="15">
        <f>[3]Лист2!$AB224</f>
        <v>0</v>
      </c>
      <c r="BF73" s="20">
        <f>[3]Лист2!$AB70</f>
        <v>0</v>
      </c>
      <c r="BG73" s="15">
        <f>[3]Лист2!$AD224</f>
        <v>235</v>
      </c>
      <c r="BH73" s="14">
        <f>[3]Лист2!$AD70</f>
        <v>538215</v>
      </c>
      <c r="BI73" s="14">
        <f t="shared" si="81"/>
        <v>4040144.19</v>
      </c>
      <c r="BJ73" s="14">
        <f t="shared" si="82"/>
        <v>2411850.0299999998</v>
      </c>
      <c r="BK73" s="15">
        <f>[3]Лист2!$AG224</f>
        <v>1040</v>
      </c>
      <c r="BL73" s="14">
        <f>[3]Лист2!$AG70</f>
        <v>1167659.52</v>
      </c>
      <c r="BM73" s="15">
        <f>[3]Лист2!$AH224</f>
        <v>529</v>
      </c>
      <c r="BN73" s="14">
        <f>[3]Лист2!$AH70</f>
        <v>264190.51</v>
      </c>
      <c r="BO73" s="15">
        <f>[3]Лист2!$AI224</f>
        <v>655</v>
      </c>
      <c r="BP73" s="14">
        <f>[3]Лист2!$AI70</f>
        <v>980000</v>
      </c>
      <c r="BQ73" s="15">
        <f>[3]Лист2!$AM224</f>
        <v>80</v>
      </c>
      <c r="BR73" s="14">
        <f>[3]Лист2!$AM70</f>
        <v>976577.65</v>
      </c>
      <c r="BS73" s="15">
        <f>[3]Лист2!$AJ224</f>
        <v>4</v>
      </c>
      <c r="BT73" s="20">
        <f>[3]Лист2!$AJ70</f>
        <v>113501.51</v>
      </c>
      <c r="BU73" s="15">
        <f>[3]Лист2!$AK224</f>
        <v>0</v>
      </c>
      <c r="BV73" s="14">
        <f>[3]Лист2!$AK70</f>
        <v>0</v>
      </c>
      <c r="BW73" s="15">
        <f>[3]Лист2!$AL224</f>
        <v>0</v>
      </c>
      <c r="BX73" s="20">
        <f>[3]Лист2!$AL70</f>
        <v>0</v>
      </c>
      <c r="BY73" s="15">
        <f>[3]Лист2!$AN224</f>
        <v>234</v>
      </c>
      <c r="BZ73" s="14">
        <f>[3]Лист2!$AN70</f>
        <v>538215</v>
      </c>
      <c r="CA73" s="14">
        <f t="shared" si="83"/>
        <v>3130285.7</v>
      </c>
      <c r="CB73" s="14">
        <f t="shared" si="84"/>
        <v>1659297.69</v>
      </c>
      <c r="CC73" s="15">
        <f>[3]Лист2!$AQ224</f>
        <v>1150</v>
      </c>
      <c r="CD73" s="14">
        <f>[3]Лист2!$AQ70</f>
        <v>990549.2</v>
      </c>
      <c r="CE73" s="15">
        <f>[3]Лист2!$AR224</f>
        <v>373</v>
      </c>
      <c r="CF73" s="14">
        <f>[3]Лист2!$AR70</f>
        <v>214190.5</v>
      </c>
      <c r="CG73" s="15">
        <f>[3]Лист2!$AS224</f>
        <v>685</v>
      </c>
      <c r="CH73" s="14">
        <f>[3]Лист2!$AS70</f>
        <v>454557.99</v>
      </c>
      <c r="CI73" s="15">
        <f>[3]Лист2!$AW224</f>
        <v>120</v>
      </c>
      <c r="CJ73" s="14">
        <f>[3]Лист2!$AW70</f>
        <v>817281.6</v>
      </c>
      <c r="CK73" s="15">
        <f>[3]Лист2!$AT224</f>
        <v>4</v>
      </c>
      <c r="CL73" s="20">
        <f>[3]Лист2!$AT70</f>
        <v>115491.41</v>
      </c>
      <c r="CM73" s="15">
        <f>[3]Лист2!$AU224</f>
        <v>0</v>
      </c>
      <c r="CN73" s="14">
        <f>[3]Лист2!$AU70</f>
        <v>0</v>
      </c>
      <c r="CO73" s="15">
        <f>[3]Лист2!$AV224</f>
        <v>0</v>
      </c>
      <c r="CP73" s="20">
        <f>[3]Лист2!$AV70</f>
        <v>0</v>
      </c>
      <c r="CQ73" s="15">
        <f>[3]Лист2!$AX224</f>
        <v>234</v>
      </c>
      <c r="CR73" s="14">
        <f>[3]Лист2!$AX70</f>
        <v>538215</v>
      </c>
    </row>
    <row r="74" spans="1:96" s="19" customFormat="1" x14ac:dyDescent="0.25">
      <c r="A74" s="29" t="s">
        <v>228</v>
      </c>
      <c r="B74" s="34" t="s">
        <v>36</v>
      </c>
      <c r="C74" s="16">
        <v>330026</v>
      </c>
      <c r="D74" s="17" t="s">
        <v>139</v>
      </c>
      <c r="E74" s="17" t="s">
        <v>123</v>
      </c>
      <c r="F74" s="18" t="s">
        <v>140</v>
      </c>
      <c r="G74" s="14">
        <f t="shared" si="74"/>
        <v>17114361.07</v>
      </c>
      <c r="H74" s="14">
        <f t="shared" si="75"/>
        <v>9728631.5700000003</v>
      </c>
      <c r="I74" s="15">
        <f t="shared" ref="I74:W90" si="88">AA74+AS74+BK74+CC74</f>
        <v>9053</v>
      </c>
      <c r="J74" s="14">
        <f t="shared" si="88"/>
        <v>7036727.3799999999</v>
      </c>
      <c r="K74" s="15">
        <f t="shared" si="88"/>
        <v>1720</v>
      </c>
      <c r="L74" s="14">
        <f t="shared" si="88"/>
        <v>935477.4</v>
      </c>
      <c r="M74" s="15">
        <f t="shared" si="88"/>
        <v>1711</v>
      </c>
      <c r="N74" s="14">
        <f t="shared" si="88"/>
        <v>1756426.79</v>
      </c>
      <c r="O74" s="15">
        <f t="shared" si="88"/>
        <v>486</v>
      </c>
      <c r="P74" s="14">
        <f t="shared" si="88"/>
        <v>4316274.93</v>
      </c>
      <c r="Q74" s="15">
        <f t="shared" si="88"/>
        <v>62</v>
      </c>
      <c r="R74" s="14">
        <f t="shared" si="88"/>
        <v>1194152.6000000001</v>
      </c>
      <c r="S74" s="15">
        <f t="shared" si="88"/>
        <v>0</v>
      </c>
      <c r="T74" s="14">
        <f t="shared" si="88"/>
        <v>0</v>
      </c>
      <c r="U74" s="15">
        <f t="shared" si="88"/>
        <v>0</v>
      </c>
      <c r="V74" s="14">
        <f t="shared" si="88"/>
        <v>0</v>
      </c>
      <c r="W74" s="15">
        <f t="shared" si="88"/>
        <v>1627</v>
      </c>
      <c r="X74" s="14">
        <f t="shared" si="86"/>
        <v>1875301.97</v>
      </c>
      <c r="Y74" s="14">
        <f t="shared" si="77"/>
        <v>4574366.57</v>
      </c>
      <c r="Z74" s="14">
        <f t="shared" si="78"/>
        <v>2771539.23</v>
      </c>
      <c r="AA74" s="15">
        <f>[3]Лист2!$M225</f>
        <v>970</v>
      </c>
      <c r="AB74" s="14">
        <f>[3]Лист2!M71</f>
        <v>1630802.27</v>
      </c>
      <c r="AC74" s="15">
        <f>[3]Лист2!N225</f>
        <v>350</v>
      </c>
      <c r="AD74" s="14">
        <f>[3]Лист2!$N71</f>
        <v>290118.63</v>
      </c>
      <c r="AE74" s="15">
        <f>[3]Лист2!$O225</f>
        <v>447</v>
      </c>
      <c r="AF74" s="14">
        <f>[3]Лист2!$O71</f>
        <v>850618.33</v>
      </c>
      <c r="AG74" s="15">
        <f>[3]Лист2!$S225</f>
        <v>91</v>
      </c>
      <c r="AH74" s="14">
        <f>[3]Лист2!$S71</f>
        <v>869690.64</v>
      </c>
      <c r="AI74" s="15">
        <f>[3]Лист2!$P225</f>
        <v>15</v>
      </c>
      <c r="AJ74" s="20">
        <f>[3]Лист2!$P71</f>
        <v>262125.63</v>
      </c>
      <c r="AK74" s="15">
        <f>[3]Лист2!$Q225</f>
        <v>0</v>
      </c>
      <c r="AL74" s="14">
        <f>[3]Лист2!$Q71</f>
        <v>0</v>
      </c>
      <c r="AM74" s="15">
        <f>[3]Лист2!$R225</f>
        <v>0</v>
      </c>
      <c r="AN74" s="20">
        <f>[3]Лист2!$R71</f>
        <v>0</v>
      </c>
      <c r="AO74" s="15">
        <f>[3]Лист2!$T225</f>
        <v>152</v>
      </c>
      <c r="AP74" s="14">
        <f>[3]Лист2!$T71</f>
        <v>671011.06999999995</v>
      </c>
      <c r="AQ74" s="14">
        <f t="shared" si="79"/>
        <v>4017489.54</v>
      </c>
      <c r="AR74" s="14">
        <f t="shared" si="80"/>
        <v>1922223.86</v>
      </c>
      <c r="AS74" s="15">
        <f>[3]Лист2!$W225</f>
        <v>2694</v>
      </c>
      <c r="AT74" s="14">
        <f>[3]Лист2!$W71</f>
        <v>1405168.12</v>
      </c>
      <c r="AU74" s="15">
        <f>[3]Лист2!$X225</f>
        <v>456</v>
      </c>
      <c r="AV74" s="14">
        <f>[3]Лист2!$X71</f>
        <v>215119.59</v>
      </c>
      <c r="AW74" s="15">
        <f>[3]Лист2!$Y225</f>
        <v>422</v>
      </c>
      <c r="AX74" s="14">
        <f>[3]Лист2!$Y71</f>
        <v>301936.15000000002</v>
      </c>
      <c r="AY74" s="15">
        <f>[3]Лист2!$AC225</f>
        <v>147</v>
      </c>
      <c r="AZ74" s="14">
        <f>[3]Лист2!$AC71</f>
        <v>1357110.36</v>
      </c>
      <c r="BA74" s="15">
        <f>[3]Лист2!$Z225</f>
        <v>16</v>
      </c>
      <c r="BB74" s="20">
        <f>[3]Лист2!$Z71</f>
        <v>334950.37</v>
      </c>
      <c r="BC74" s="15">
        <f>[3]Лист2!$AA225</f>
        <v>0</v>
      </c>
      <c r="BD74" s="14">
        <f>[3]Лист2!$AA71</f>
        <v>0</v>
      </c>
      <c r="BE74" s="15">
        <f>[3]Лист2!$AB225</f>
        <v>0</v>
      </c>
      <c r="BF74" s="20">
        <f>[3]Лист2!$AB71</f>
        <v>0</v>
      </c>
      <c r="BG74" s="15">
        <f>[3]Лист2!$AD225</f>
        <v>491</v>
      </c>
      <c r="BH74" s="14">
        <f>[3]Лист2!$AD71</f>
        <v>403204.95</v>
      </c>
      <c r="BI74" s="14">
        <f t="shared" si="81"/>
        <v>4034058.03</v>
      </c>
      <c r="BJ74" s="14">
        <f t="shared" si="82"/>
        <v>2319030.7400000002</v>
      </c>
      <c r="BK74" s="15">
        <f>[3]Лист2!$AG225</f>
        <v>2694</v>
      </c>
      <c r="BL74" s="14">
        <f>[3]Лист2!$AG71</f>
        <v>1801975</v>
      </c>
      <c r="BM74" s="15">
        <f>[3]Лист2!$AH225</f>
        <v>456</v>
      </c>
      <c r="BN74" s="14">
        <f>[3]Лист2!$AH71</f>
        <v>215119.59</v>
      </c>
      <c r="BO74" s="15">
        <f>[3]Лист2!$AI225</f>
        <v>422</v>
      </c>
      <c r="BP74" s="14">
        <f>[3]Лист2!$AI71</f>
        <v>301936.15000000002</v>
      </c>
      <c r="BQ74" s="15">
        <f>[3]Лист2!$AM225</f>
        <v>123</v>
      </c>
      <c r="BR74" s="14">
        <f>[3]Лист2!$AM71</f>
        <v>1028699.34</v>
      </c>
      <c r="BS74" s="15">
        <f>[3]Лист2!$AJ225</f>
        <v>15</v>
      </c>
      <c r="BT74" s="20">
        <f>[3]Лист2!$AJ71</f>
        <v>283123</v>
      </c>
      <c r="BU74" s="15">
        <f>[3]Лист2!$AK225</f>
        <v>0</v>
      </c>
      <c r="BV74" s="14">
        <f>[3]Лист2!$AK71</f>
        <v>0</v>
      </c>
      <c r="BW74" s="15">
        <f>[3]Лист2!$AL225</f>
        <v>0</v>
      </c>
      <c r="BX74" s="20">
        <f>[3]Лист2!$AL71</f>
        <v>0</v>
      </c>
      <c r="BY74" s="15">
        <f>[3]Лист2!$AN225</f>
        <v>491</v>
      </c>
      <c r="BZ74" s="14">
        <f>[3]Лист2!$AN71</f>
        <v>403204.95</v>
      </c>
      <c r="CA74" s="14">
        <f t="shared" si="83"/>
        <v>4488446.93</v>
      </c>
      <c r="CB74" s="14">
        <f t="shared" si="84"/>
        <v>2715837.74</v>
      </c>
      <c r="CC74" s="15">
        <f>[3]Лист2!$AQ225</f>
        <v>2695</v>
      </c>
      <c r="CD74" s="14">
        <f>[3]Лист2!$AQ71</f>
        <v>2198781.9900000002</v>
      </c>
      <c r="CE74" s="15">
        <f>[3]Лист2!$AR225</f>
        <v>458</v>
      </c>
      <c r="CF74" s="14">
        <f>[3]Лист2!$AR71</f>
        <v>215119.59</v>
      </c>
      <c r="CG74" s="15">
        <f>[3]Лист2!$AS225</f>
        <v>420</v>
      </c>
      <c r="CH74" s="14">
        <f>[3]Лист2!$AS71</f>
        <v>301936.15999999997</v>
      </c>
      <c r="CI74" s="15">
        <f>[3]Лист2!$AW225</f>
        <v>125</v>
      </c>
      <c r="CJ74" s="14">
        <f>[3]Лист2!$AW71</f>
        <v>1060774.5900000001</v>
      </c>
      <c r="CK74" s="15">
        <f>[3]Лист2!$AT225</f>
        <v>16</v>
      </c>
      <c r="CL74" s="20">
        <f>[3]Лист2!$AT71</f>
        <v>313953.59999999998</v>
      </c>
      <c r="CM74" s="15">
        <f>[3]Лист2!$AU225</f>
        <v>0</v>
      </c>
      <c r="CN74" s="14">
        <f>[3]Лист2!$AU71</f>
        <v>0</v>
      </c>
      <c r="CO74" s="15">
        <f>[3]Лист2!$AV225</f>
        <v>0</v>
      </c>
      <c r="CP74" s="20">
        <f>[3]Лист2!$AV71</f>
        <v>0</v>
      </c>
      <c r="CQ74" s="15">
        <f>[3]Лист2!$AX225</f>
        <v>493</v>
      </c>
      <c r="CR74" s="14">
        <f>[3]Лист2!$AX71</f>
        <v>397881</v>
      </c>
    </row>
    <row r="75" spans="1:96" s="19" customFormat="1" x14ac:dyDescent="0.25">
      <c r="A75" s="33" t="s">
        <v>229</v>
      </c>
      <c r="B75" s="34" t="s">
        <v>37</v>
      </c>
      <c r="C75" s="16">
        <v>330365</v>
      </c>
      <c r="D75" s="17" t="s">
        <v>139</v>
      </c>
      <c r="E75" s="17" t="s">
        <v>135</v>
      </c>
      <c r="F75" s="18" t="s">
        <v>140</v>
      </c>
      <c r="G75" s="14">
        <f t="shared" ref="G75:G138" si="89">H75+P75+R75+X75</f>
        <v>2355477.14</v>
      </c>
      <c r="H75" s="14">
        <f t="shared" ref="H75:H138" si="90">J75+L75+N75</f>
        <v>2005852.41</v>
      </c>
      <c r="I75" s="15">
        <f t="shared" si="88"/>
        <v>807</v>
      </c>
      <c r="J75" s="14">
        <f t="shared" si="88"/>
        <v>583515.16</v>
      </c>
      <c r="K75" s="15">
        <f t="shared" si="88"/>
        <v>564</v>
      </c>
      <c r="L75" s="14">
        <f t="shared" si="88"/>
        <v>369248.83</v>
      </c>
      <c r="M75" s="15">
        <f t="shared" si="88"/>
        <v>536</v>
      </c>
      <c r="N75" s="14">
        <f t="shared" si="88"/>
        <v>1053088.42</v>
      </c>
      <c r="O75" s="15">
        <f t="shared" si="88"/>
        <v>20</v>
      </c>
      <c r="P75" s="14">
        <f t="shared" si="88"/>
        <v>190692.1</v>
      </c>
      <c r="Q75" s="15">
        <f t="shared" si="88"/>
        <v>0</v>
      </c>
      <c r="R75" s="14">
        <f t="shared" si="88"/>
        <v>0</v>
      </c>
      <c r="S75" s="15">
        <f t="shared" si="88"/>
        <v>0</v>
      </c>
      <c r="T75" s="14">
        <f t="shared" si="88"/>
        <v>0</v>
      </c>
      <c r="U75" s="15">
        <f t="shared" si="88"/>
        <v>0</v>
      </c>
      <c r="V75" s="14">
        <f t="shared" si="88"/>
        <v>0</v>
      </c>
      <c r="W75" s="15">
        <f t="shared" si="88"/>
        <v>34</v>
      </c>
      <c r="X75" s="14">
        <f t="shared" si="86"/>
        <v>158932.63</v>
      </c>
      <c r="Y75" s="14">
        <f t="shared" ref="Y75:Y138" si="91">Z75+AH75+AJ75+AP75</f>
        <v>697162.44</v>
      </c>
      <c r="Z75" s="14">
        <f t="shared" ref="Z75:Z138" si="92">AB75+AD75+AF75</f>
        <v>481022.18</v>
      </c>
      <c r="AA75" s="15">
        <f>[3]Лист2!$M226</f>
        <v>203</v>
      </c>
      <c r="AB75" s="14">
        <f>[3]Лист2!M72</f>
        <v>203820.24</v>
      </c>
      <c r="AC75" s="15">
        <f>[3]Лист2!N226</f>
        <v>106</v>
      </c>
      <c r="AD75" s="14">
        <f>[3]Лист2!$N72</f>
        <v>81374.649999999994</v>
      </c>
      <c r="AE75" s="15">
        <f>[3]Лист2!$O226</f>
        <v>155</v>
      </c>
      <c r="AF75" s="14">
        <f>[3]Лист2!$O72</f>
        <v>195827.29</v>
      </c>
      <c r="AG75" s="15">
        <f>[3]Лист2!$S226</f>
        <v>6</v>
      </c>
      <c r="AH75" s="14">
        <f>[3]Лист2!$S72</f>
        <v>57207.63</v>
      </c>
      <c r="AI75" s="15">
        <f>[3]Лист2!$P226</f>
        <v>0</v>
      </c>
      <c r="AJ75" s="20">
        <f>[3]Лист2!$P72</f>
        <v>0</v>
      </c>
      <c r="AK75" s="15">
        <f>[3]Лист2!$Q226</f>
        <v>0</v>
      </c>
      <c r="AL75" s="14">
        <f>[3]Лист2!$Q72</f>
        <v>0</v>
      </c>
      <c r="AM75" s="15">
        <f>[3]Лист2!$R226</f>
        <v>0</v>
      </c>
      <c r="AN75" s="20">
        <f>[3]Лист2!$R72</f>
        <v>0</v>
      </c>
      <c r="AO75" s="15">
        <f>[3]Лист2!$T226</f>
        <v>34</v>
      </c>
      <c r="AP75" s="14">
        <f>[3]Лист2!$T72</f>
        <v>158932.63</v>
      </c>
      <c r="AQ75" s="14">
        <f t="shared" ref="AQ75:AQ138" si="93">AR75+AZ75+BB75+BH75</f>
        <v>539038.35</v>
      </c>
      <c r="AR75" s="14">
        <f t="shared" ref="AR75:AR138" si="94">AT75+AV75+AX75</f>
        <v>500901.73</v>
      </c>
      <c r="AS75" s="15">
        <f>[3]Лист2!$W226</f>
        <v>179</v>
      </c>
      <c r="AT75" s="14">
        <f>[3]Лист2!$W72</f>
        <v>87935.06</v>
      </c>
      <c r="AU75" s="15">
        <f>[3]Лист2!$X226</f>
        <v>136</v>
      </c>
      <c r="AV75" s="14">
        <f>[3]Лист2!$X72</f>
        <v>82249.759999999995</v>
      </c>
      <c r="AW75" s="15">
        <f>[3]Лист2!$Y226</f>
        <v>109</v>
      </c>
      <c r="AX75" s="14">
        <f>[3]Лист2!$Y72</f>
        <v>330716.90999999997</v>
      </c>
      <c r="AY75" s="15">
        <f>[3]Лист2!$AC226</f>
        <v>4</v>
      </c>
      <c r="AZ75" s="14">
        <f>[3]Лист2!$AC72</f>
        <v>38136.620000000003</v>
      </c>
      <c r="BA75" s="15">
        <f>[3]Лист2!$Z226</f>
        <v>0</v>
      </c>
      <c r="BB75" s="20">
        <f>[3]Лист2!$Z72</f>
        <v>0</v>
      </c>
      <c r="BC75" s="15">
        <f>[3]Лист2!$AA226</f>
        <v>0</v>
      </c>
      <c r="BD75" s="14">
        <f>[3]Лист2!$AA72</f>
        <v>0</v>
      </c>
      <c r="BE75" s="15">
        <f>[3]Лист2!$AB226</f>
        <v>0</v>
      </c>
      <c r="BF75" s="20">
        <f>[3]Лист2!$AB72</f>
        <v>0</v>
      </c>
      <c r="BG75" s="15">
        <f>[3]Лист2!$AD226</f>
        <v>0</v>
      </c>
      <c r="BH75" s="14">
        <f>[3]Лист2!$AD72</f>
        <v>0</v>
      </c>
      <c r="BI75" s="14">
        <f t="shared" ref="BI75:BI138" si="95">BJ75+BR75+BT75+BZ75</f>
        <v>562500.87</v>
      </c>
      <c r="BJ75" s="14">
        <f t="shared" ref="BJ75:BJ138" si="96">BL75+BN75+BP75</f>
        <v>515078.34</v>
      </c>
      <c r="BK75" s="15">
        <f>[3]Лист2!$AG226</f>
        <v>213</v>
      </c>
      <c r="BL75" s="14">
        <f>[3]Лист2!$AG72</f>
        <v>144714.6</v>
      </c>
      <c r="BM75" s="15">
        <f>[3]Лист2!$AH226</f>
        <v>161</v>
      </c>
      <c r="BN75" s="14">
        <f>[3]Лист2!$AH72</f>
        <v>102759.67</v>
      </c>
      <c r="BO75" s="15">
        <f>[3]Лист2!$AI226</f>
        <v>136</v>
      </c>
      <c r="BP75" s="14">
        <f>[3]Лист2!$AI72</f>
        <v>267604.07</v>
      </c>
      <c r="BQ75" s="15">
        <f>[3]Лист2!$AM226</f>
        <v>5</v>
      </c>
      <c r="BR75" s="14">
        <f>[3]Лист2!$AM72</f>
        <v>47422.53</v>
      </c>
      <c r="BS75" s="15">
        <f>[3]Лист2!$AJ226</f>
        <v>0</v>
      </c>
      <c r="BT75" s="20">
        <f>[3]Лист2!$AJ72</f>
        <v>0</v>
      </c>
      <c r="BU75" s="15">
        <f>[3]Лист2!$AK226</f>
        <v>0</v>
      </c>
      <c r="BV75" s="14">
        <f>[3]Лист2!$AK72</f>
        <v>0</v>
      </c>
      <c r="BW75" s="15">
        <f>[3]Лист2!$AL226</f>
        <v>0</v>
      </c>
      <c r="BX75" s="20">
        <f>[3]Лист2!$AL72</f>
        <v>0</v>
      </c>
      <c r="BY75" s="15">
        <f>[3]Лист2!$AN226</f>
        <v>0</v>
      </c>
      <c r="BZ75" s="14">
        <f>[3]Лист2!$AN72</f>
        <v>0</v>
      </c>
      <c r="CA75" s="14">
        <f t="shared" ref="CA75:CA138" si="97">CB75+CJ75+CL75+CR75</f>
        <v>556775.48</v>
      </c>
      <c r="CB75" s="14">
        <f t="shared" ref="CB75:CB138" si="98">CD75+CF75+CH75</f>
        <v>508850.16</v>
      </c>
      <c r="CC75" s="15">
        <f>[3]Лист2!$AQ226</f>
        <v>212</v>
      </c>
      <c r="CD75" s="14">
        <f>[3]Лист2!$AQ72</f>
        <v>147045.26</v>
      </c>
      <c r="CE75" s="15">
        <f>[3]Лист2!$AR226</f>
        <v>161</v>
      </c>
      <c r="CF75" s="14">
        <f>[3]Лист2!$AR72</f>
        <v>102864.75</v>
      </c>
      <c r="CG75" s="15">
        <f>[3]Лист2!$AS226</f>
        <v>136</v>
      </c>
      <c r="CH75" s="14">
        <f>[3]Лист2!$AS72</f>
        <v>258940.15</v>
      </c>
      <c r="CI75" s="15">
        <f>[3]Лист2!$AW226</f>
        <v>5</v>
      </c>
      <c r="CJ75" s="14">
        <f>[3]Лист2!$AW72</f>
        <v>47925.32</v>
      </c>
      <c r="CK75" s="15">
        <f>[3]Лист2!$AT226</f>
        <v>0</v>
      </c>
      <c r="CL75" s="20">
        <f>[3]Лист2!$AT72</f>
        <v>0</v>
      </c>
      <c r="CM75" s="15">
        <f>[3]Лист2!$AU226</f>
        <v>0</v>
      </c>
      <c r="CN75" s="14">
        <f>[3]Лист2!$AU72</f>
        <v>0</v>
      </c>
      <c r="CO75" s="15">
        <f>[3]Лист2!$AV226</f>
        <v>0</v>
      </c>
      <c r="CP75" s="20">
        <f>[3]Лист2!$AV72</f>
        <v>0</v>
      </c>
      <c r="CQ75" s="15">
        <f>[3]Лист2!$AX226</f>
        <v>0</v>
      </c>
      <c r="CR75" s="14">
        <f>[3]Лист2!$AX72</f>
        <v>0</v>
      </c>
    </row>
    <row r="76" spans="1:96" s="19" customFormat="1" x14ac:dyDescent="0.25">
      <c r="A76" s="29" t="s">
        <v>230</v>
      </c>
      <c r="B76" s="31" t="s">
        <v>38</v>
      </c>
      <c r="C76" s="16" t="s">
        <v>141</v>
      </c>
      <c r="D76" s="17" t="s">
        <v>139</v>
      </c>
      <c r="E76" s="17" t="s">
        <v>129</v>
      </c>
      <c r="F76" s="18" t="s">
        <v>140</v>
      </c>
      <c r="G76" s="14">
        <f t="shared" si="89"/>
        <v>14892183.890000001</v>
      </c>
      <c r="H76" s="14">
        <f t="shared" si="90"/>
        <v>6984582.9199999999</v>
      </c>
      <c r="I76" s="15">
        <f t="shared" si="88"/>
        <v>7354</v>
      </c>
      <c r="J76" s="14">
        <f t="shared" si="88"/>
        <v>3571021.91</v>
      </c>
      <c r="K76" s="15">
        <f t="shared" si="88"/>
        <v>276</v>
      </c>
      <c r="L76" s="14">
        <f t="shared" si="88"/>
        <v>175974.35</v>
      </c>
      <c r="M76" s="15">
        <f t="shared" si="88"/>
        <v>1653</v>
      </c>
      <c r="N76" s="14">
        <f t="shared" si="88"/>
        <v>3237586.66</v>
      </c>
      <c r="O76" s="15">
        <f t="shared" si="88"/>
        <v>365</v>
      </c>
      <c r="P76" s="14">
        <f t="shared" si="88"/>
        <v>5600001.5700000003</v>
      </c>
      <c r="Q76" s="15">
        <f t="shared" si="88"/>
        <v>80</v>
      </c>
      <c r="R76" s="14">
        <f t="shared" si="88"/>
        <v>2307599.4</v>
      </c>
      <c r="S76" s="15">
        <f t="shared" si="88"/>
        <v>0</v>
      </c>
      <c r="T76" s="14">
        <f t="shared" si="88"/>
        <v>0</v>
      </c>
      <c r="U76" s="15">
        <f t="shared" si="88"/>
        <v>0</v>
      </c>
      <c r="V76" s="14">
        <f t="shared" si="88"/>
        <v>0</v>
      </c>
      <c r="W76" s="15">
        <f t="shared" si="88"/>
        <v>0</v>
      </c>
      <c r="X76" s="14">
        <f t="shared" si="86"/>
        <v>0</v>
      </c>
      <c r="Y76" s="14">
        <f t="shared" si="91"/>
        <v>3547268.38</v>
      </c>
      <c r="Z76" s="14">
        <f t="shared" si="92"/>
        <v>1650355.57</v>
      </c>
      <c r="AA76" s="15">
        <f>[3]Лист2!$M227</f>
        <v>1614</v>
      </c>
      <c r="AB76" s="14">
        <f>[3]Лист2!M73</f>
        <v>797795.81</v>
      </c>
      <c r="AC76" s="15">
        <f>[3]Лист2!N227</f>
        <v>25</v>
      </c>
      <c r="AD76" s="14">
        <f>[3]Лист2!$N73</f>
        <v>15133.35</v>
      </c>
      <c r="AE76" s="15">
        <f>[3]Лист2!$O227</f>
        <v>396</v>
      </c>
      <c r="AF76" s="14">
        <f>[3]Лист2!$O73</f>
        <v>837426.41</v>
      </c>
      <c r="AG76" s="15">
        <f>[3]Лист2!$S227</f>
        <v>83</v>
      </c>
      <c r="AH76" s="14">
        <f>[3]Лист2!$S73</f>
        <v>1219642.99</v>
      </c>
      <c r="AI76" s="15">
        <f>[3]Лист2!$P227</f>
        <v>25</v>
      </c>
      <c r="AJ76" s="20">
        <f>[3]Лист2!$P73</f>
        <v>677269.82</v>
      </c>
      <c r="AK76" s="15">
        <f>[3]Лист2!$Q227</f>
        <v>0</v>
      </c>
      <c r="AL76" s="14">
        <f>[3]Лист2!$Q73</f>
        <v>0</v>
      </c>
      <c r="AM76" s="15">
        <f>[3]Лист2!$R227</f>
        <v>0</v>
      </c>
      <c r="AN76" s="20">
        <f>[3]Лист2!$R73</f>
        <v>0</v>
      </c>
      <c r="AO76" s="15">
        <f>[3]Лист2!$T227</f>
        <v>0</v>
      </c>
      <c r="AP76" s="14">
        <f>[3]Лист2!$T73</f>
        <v>0</v>
      </c>
      <c r="AQ76" s="14">
        <f t="shared" si="93"/>
        <v>3616471.36</v>
      </c>
      <c r="AR76" s="14">
        <f t="shared" si="94"/>
        <v>1780179.49</v>
      </c>
      <c r="AS76" s="15">
        <f>[3]Лист2!$W227</f>
        <v>1871</v>
      </c>
      <c r="AT76" s="14">
        <f>[3]Лист2!$W73</f>
        <v>927715.14</v>
      </c>
      <c r="AU76" s="15">
        <f>[3]Лист2!$X227</f>
        <v>83</v>
      </c>
      <c r="AV76" s="14">
        <f>[3]Лист2!$X73</f>
        <v>51097.43</v>
      </c>
      <c r="AW76" s="15">
        <f>[3]Лист2!$Y227</f>
        <v>381</v>
      </c>
      <c r="AX76" s="14">
        <f>[3]Лист2!$Y73</f>
        <v>801366.92</v>
      </c>
      <c r="AY76" s="15">
        <f>[3]Лист2!$AC227</f>
        <v>84</v>
      </c>
      <c r="AZ76" s="14">
        <f>[3]Лист2!$AC73</f>
        <v>1359761.99</v>
      </c>
      <c r="BA76" s="15">
        <f>[3]Лист2!$Z227</f>
        <v>15</v>
      </c>
      <c r="BB76" s="20">
        <f>[3]Лист2!$Z73</f>
        <v>476529.88</v>
      </c>
      <c r="BC76" s="15">
        <f>[3]Лист2!$AA227</f>
        <v>0</v>
      </c>
      <c r="BD76" s="14">
        <f>[3]Лист2!$AA73</f>
        <v>0</v>
      </c>
      <c r="BE76" s="15">
        <f>[3]Лист2!$AB227</f>
        <v>0</v>
      </c>
      <c r="BF76" s="20">
        <f>[3]Лист2!$AB73</f>
        <v>0</v>
      </c>
      <c r="BG76" s="15">
        <f>[3]Лист2!$AD227</f>
        <v>0</v>
      </c>
      <c r="BH76" s="14">
        <f>[3]Лист2!$AD73</f>
        <v>0</v>
      </c>
      <c r="BI76" s="14">
        <f t="shared" si="95"/>
        <v>3659581.48</v>
      </c>
      <c r="BJ76" s="14">
        <f t="shared" si="96"/>
        <v>1763289.61</v>
      </c>
      <c r="BK76" s="15">
        <f>[3]Лист2!$AG227</f>
        <v>1861</v>
      </c>
      <c r="BL76" s="14">
        <f>[3]Лист2!$AG73</f>
        <v>917715.14</v>
      </c>
      <c r="BM76" s="15">
        <f>[3]Лист2!$AH227</f>
        <v>83</v>
      </c>
      <c r="BN76" s="14">
        <f>[3]Лист2!$AH73</f>
        <v>51097.43</v>
      </c>
      <c r="BO76" s="15">
        <f>[3]Лист2!$AI227</f>
        <v>381</v>
      </c>
      <c r="BP76" s="14">
        <f>[3]Лист2!$AI73</f>
        <v>794477.04</v>
      </c>
      <c r="BQ76" s="15">
        <f>[3]Лист2!$AM227</f>
        <v>84</v>
      </c>
      <c r="BR76" s="14">
        <f>[3]Лист2!$AM73</f>
        <v>1359761.99</v>
      </c>
      <c r="BS76" s="15">
        <f>[3]Лист2!$AJ227</f>
        <v>17</v>
      </c>
      <c r="BT76" s="20">
        <f>[3]Лист2!$AJ73</f>
        <v>536529.88</v>
      </c>
      <c r="BU76" s="15">
        <f>[3]Лист2!$AK227</f>
        <v>0</v>
      </c>
      <c r="BV76" s="14">
        <f>[3]Лист2!$AK73</f>
        <v>0</v>
      </c>
      <c r="BW76" s="15">
        <f>[3]Лист2!$AL227</f>
        <v>0</v>
      </c>
      <c r="BX76" s="20">
        <f>[3]Лист2!$AL73</f>
        <v>0</v>
      </c>
      <c r="BY76" s="15">
        <f>[3]Лист2!$AN227</f>
        <v>0</v>
      </c>
      <c r="BZ76" s="14">
        <f>[3]Лист2!$AN73</f>
        <v>0</v>
      </c>
      <c r="CA76" s="14">
        <f t="shared" si="97"/>
        <v>4068862.67</v>
      </c>
      <c r="CB76" s="14">
        <f t="shared" si="98"/>
        <v>1790758.25</v>
      </c>
      <c r="CC76" s="15">
        <f>[3]Лист2!$AQ227</f>
        <v>2008</v>
      </c>
      <c r="CD76" s="14">
        <f>[3]Лист2!$AQ73</f>
        <v>927795.82</v>
      </c>
      <c r="CE76" s="15">
        <f>[3]Лист2!$AR227</f>
        <v>85</v>
      </c>
      <c r="CF76" s="14">
        <f>[3]Лист2!$AR73</f>
        <v>58646.14</v>
      </c>
      <c r="CG76" s="15">
        <f>[3]Лист2!$AS227</f>
        <v>495</v>
      </c>
      <c r="CH76" s="14">
        <f>[3]Лист2!$AS73</f>
        <v>804316.29</v>
      </c>
      <c r="CI76" s="15">
        <f>[3]Лист2!$AW227</f>
        <v>114</v>
      </c>
      <c r="CJ76" s="14">
        <f>[3]Лист2!$AW73</f>
        <v>1660834.6</v>
      </c>
      <c r="CK76" s="15">
        <f>[3]Лист2!$AT227</f>
        <v>23</v>
      </c>
      <c r="CL76" s="20">
        <f>[3]Лист2!$AT73</f>
        <v>617269.81999999995</v>
      </c>
      <c r="CM76" s="15">
        <f>[3]Лист2!$AU227</f>
        <v>0</v>
      </c>
      <c r="CN76" s="14">
        <f>[3]Лист2!$AU73</f>
        <v>0</v>
      </c>
      <c r="CO76" s="15">
        <f>[3]Лист2!$AV227</f>
        <v>0</v>
      </c>
      <c r="CP76" s="20">
        <f>[3]Лист2!$AV73</f>
        <v>0</v>
      </c>
      <c r="CQ76" s="15">
        <f>[3]Лист2!$AX227</f>
        <v>0</v>
      </c>
      <c r="CR76" s="14">
        <f>[3]Лист2!$AX73</f>
        <v>0</v>
      </c>
    </row>
    <row r="77" spans="1:96" s="19" customFormat="1" x14ac:dyDescent="0.25">
      <c r="A77" s="29" t="s">
        <v>231</v>
      </c>
      <c r="B77" s="31" t="s">
        <v>104</v>
      </c>
      <c r="C77" s="16">
        <v>330406</v>
      </c>
      <c r="D77" s="17" t="s">
        <v>139</v>
      </c>
      <c r="E77" s="17" t="s">
        <v>129</v>
      </c>
      <c r="F77" s="18" t="s">
        <v>140</v>
      </c>
      <c r="G77" s="14">
        <f t="shared" si="89"/>
        <v>1325617.3500000001</v>
      </c>
      <c r="H77" s="14">
        <f t="shared" si="90"/>
        <v>1225076.32</v>
      </c>
      <c r="I77" s="15">
        <f t="shared" si="88"/>
        <v>2324</v>
      </c>
      <c r="J77" s="14">
        <f t="shared" si="88"/>
        <v>485099.33</v>
      </c>
      <c r="K77" s="15">
        <f t="shared" si="88"/>
        <v>0</v>
      </c>
      <c r="L77" s="14">
        <f t="shared" si="88"/>
        <v>0</v>
      </c>
      <c r="M77" s="15">
        <f t="shared" si="88"/>
        <v>613</v>
      </c>
      <c r="N77" s="14">
        <f t="shared" si="88"/>
        <v>739976.99</v>
      </c>
      <c r="O77" s="15">
        <f t="shared" si="88"/>
        <v>10</v>
      </c>
      <c r="P77" s="14">
        <f t="shared" si="88"/>
        <v>100541.03</v>
      </c>
      <c r="Q77" s="15">
        <f t="shared" si="88"/>
        <v>0</v>
      </c>
      <c r="R77" s="14">
        <f t="shared" si="88"/>
        <v>0</v>
      </c>
      <c r="S77" s="15">
        <f t="shared" si="88"/>
        <v>0</v>
      </c>
      <c r="T77" s="14">
        <f t="shared" si="88"/>
        <v>0</v>
      </c>
      <c r="U77" s="15">
        <f t="shared" si="88"/>
        <v>0</v>
      </c>
      <c r="V77" s="14">
        <f t="shared" si="88"/>
        <v>0</v>
      </c>
      <c r="W77" s="15">
        <f t="shared" si="88"/>
        <v>0</v>
      </c>
      <c r="X77" s="14">
        <f t="shared" si="86"/>
        <v>0</v>
      </c>
      <c r="Y77" s="14">
        <f t="shared" si="91"/>
        <v>220864.21</v>
      </c>
      <c r="Z77" s="14">
        <f t="shared" si="92"/>
        <v>220864.21</v>
      </c>
      <c r="AA77" s="15">
        <f>[3]Лист2!$M228</f>
        <v>56</v>
      </c>
      <c r="AB77" s="14">
        <f>[3]Лист2!M74</f>
        <v>29848.37</v>
      </c>
      <c r="AC77" s="15">
        <f>[3]Лист2!N228</f>
        <v>0</v>
      </c>
      <c r="AD77" s="14">
        <f>[3]Лист2!$N74</f>
        <v>0</v>
      </c>
      <c r="AE77" s="15">
        <f>[3]Лист2!$O228</f>
        <v>89</v>
      </c>
      <c r="AF77" s="14">
        <f>[3]Лист2!$O74</f>
        <v>191015.84</v>
      </c>
      <c r="AG77" s="15">
        <f>[3]Лист2!$S228</f>
        <v>0</v>
      </c>
      <c r="AH77" s="14">
        <f>[3]Лист2!$S74</f>
        <v>0</v>
      </c>
      <c r="AI77" s="15">
        <f>[3]Лист2!$P228</f>
        <v>0</v>
      </c>
      <c r="AJ77" s="20">
        <f>[3]Лист2!$P74</f>
        <v>0</v>
      </c>
      <c r="AK77" s="15">
        <f>[3]Лист2!$Q228</f>
        <v>0</v>
      </c>
      <c r="AL77" s="14">
        <f>[3]Лист2!$Q74</f>
        <v>0</v>
      </c>
      <c r="AM77" s="15">
        <f>[3]Лист2!$R228</f>
        <v>0</v>
      </c>
      <c r="AN77" s="20">
        <f>[3]Лист2!$R74</f>
        <v>0</v>
      </c>
      <c r="AO77" s="15">
        <f>[3]Лист2!$T228</f>
        <v>0</v>
      </c>
      <c r="AP77" s="14">
        <f>[3]Лист2!$T74</f>
        <v>0</v>
      </c>
      <c r="AQ77" s="14">
        <f t="shared" si="93"/>
        <v>388833.5</v>
      </c>
      <c r="AR77" s="14">
        <f t="shared" si="94"/>
        <v>343026.75</v>
      </c>
      <c r="AS77" s="15">
        <f>[3]Лист2!$W228</f>
        <v>1009</v>
      </c>
      <c r="AT77" s="14">
        <f>[3]Лист2!$W74</f>
        <v>138241.82</v>
      </c>
      <c r="AU77" s="15">
        <f>[3]Лист2!$X228</f>
        <v>0</v>
      </c>
      <c r="AV77" s="14">
        <f>[3]Лист2!$X74</f>
        <v>0</v>
      </c>
      <c r="AW77" s="15">
        <f>[3]Лист2!$Y228</f>
        <v>154</v>
      </c>
      <c r="AX77" s="14">
        <f>[3]Лист2!$Y74</f>
        <v>204784.93</v>
      </c>
      <c r="AY77" s="15">
        <f>[3]Лист2!$AC228</f>
        <v>5</v>
      </c>
      <c r="AZ77" s="14">
        <f>[3]Лист2!$AC74</f>
        <v>45806.75</v>
      </c>
      <c r="BA77" s="15">
        <f>[3]Лист2!$Z228</f>
        <v>0</v>
      </c>
      <c r="BB77" s="20">
        <f>[3]Лист2!$Z74</f>
        <v>0</v>
      </c>
      <c r="BC77" s="15">
        <f>[3]Лист2!$AA228</f>
        <v>0</v>
      </c>
      <c r="BD77" s="14">
        <f>[3]Лист2!$AA74</f>
        <v>0</v>
      </c>
      <c r="BE77" s="15">
        <f>[3]Лист2!$AB228</f>
        <v>0</v>
      </c>
      <c r="BF77" s="20">
        <f>[3]Лист2!$AB74</f>
        <v>0</v>
      </c>
      <c r="BG77" s="15">
        <f>[3]Лист2!$AD228</f>
        <v>0</v>
      </c>
      <c r="BH77" s="14">
        <f>[3]Лист2!$AD74</f>
        <v>0</v>
      </c>
      <c r="BI77" s="14">
        <f t="shared" si="95"/>
        <v>334073.09999999998</v>
      </c>
      <c r="BJ77" s="14">
        <f t="shared" si="96"/>
        <v>334073.09999999998</v>
      </c>
      <c r="BK77" s="15">
        <f>[3]Лист2!$AG228</f>
        <v>971</v>
      </c>
      <c r="BL77" s="14">
        <f>[3]Лист2!$AG74</f>
        <v>150958.71</v>
      </c>
      <c r="BM77" s="15">
        <f>[3]Лист2!$AH228</f>
        <v>0</v>
      </c>
      <c r="BN77" s="14">
        <f>[3]Лист2!$AH74</f>
        <v>0</v>
      </c>
      <c r="BO77" s="15">
        <f>[3]Лист2!$AI228</f>
        <v>193</v>
      </c>
      <c r="BP77" s="14">
        <f>[3]Лист2!$AI74</f>
        <v>183114.39</v>
      </c>
      <c r="BQ77" s="15">
        <f>[3]Лист2!$AM228</f>
        <v>0</v>
      </c>
      <c r="BR77" s="14">
        <f>[3]Лист2!$AM74</f>
        <v>0</v>
      </c>
      <c r="BS77" s="15">
        <f>[3]Лист2!$AJ228</f>
        <v>0</v>
      </c>
      <c r="BT77" s="20">
        <f>[3]Лист2!$AJ74</f>
        <v>0</v>
      </c>
      <c r="BU77" s="15">
        <f>[3]Лист2!$AK228</f>
        <v>0</v>
      </c>
      <c r="BV77" s="14">
        <f>[3]Лист2!$AK74</f>
        <v>0</v>
      </c>
      <c r="BW77" s="15">
        <f>[3]Лист2!$AL228</f>
        <v>0</v>
      </c>
      <c r="BX77" s="20">
        <f>[3]Лист2!$AL74</f>
        <v>0</v>
      </c>
      <c r="BY77" s="15">
        <f>[3]Лист2!$AN228</f>
        <v>0</v>
      </c>
      <c r="BZ77" s="14">
        <f>[3]Лист2!$AN74</f>
        <v>0</v>
      </c>
      <c r="CA77" s="14">
        <f t="shared" si="97"/>
        <v>381846.54</v>
      </c>
      <c r="CB77" s="14">
        <f t="shared" si="98"/>
        <v>327112.26</v>
      </c>
      <c r="CC77" s="15">
        <f>[3]Лист2!$AQ228</f>
        <v>288</v>
      </c>
      <c r="CD77" s="14">
        <f>[3]Лист2!$AQ74</f>
        <v>166050.43</v>
      </c>
      <c r="CE77" s="15">
        <f>[3]Лист2!$AR228</f>
        <v>0</v>
      </c>
      <c r="CF77" s="14">
        <f>[3]Лист2!$AR74</f>
        <v>0</v>
      </c>
      <c r="CG77" s="15">
        <f>[3]Лист2!$AS228</f>
        <v>177</v>
      </c>
      <c r="CH77" s="14">
        <f>[3]Лист2!$AS74</f>
        <v>161061.82999999999</v>
      </c>
      <c r="CI77" s="15">
        <f>[3]Лист2!$AW228</f>
        <v>5</v>
      </c>
      <c r="CJ77" s="14">
        <f>[3]Лист2!$AW74</f>
        <v>54734.28</v>
      </c>
      <c r="CK77" s="15">
        <f>[3]Лист2!$AT228</f>
        <v>0</v>
      </c>
      <c r="CL77" s="20">
        <f>[3]Лист2!$AT74</f>
        <v>0</v>
      </c>
      <c r="CM77" s="15">
        <f>[3]Лист2!$AU228</f>
        <v>0</v>
      </c>
      <c r="CN77" s="14">
        <f>[3]Лист2!$AU74</f>
        <v>0</v>
      </c>
      <c r="CO77" s="15">
        <f>[3]Лист2!$AV228</f>
        <v>0</v>
      </c>
      <c r="CP77" s="20">
        <f>[3]Лист2!$AV74</f>
        <v>0</v>
      </c>
      <c r="CQ77" s="15">
        <f>[3]Лист2!$AX228</f>
        <v>0</v>
      </c>
      <c r="CR77" s="14">
        <f>[3]Лист2!$AX74</f>
        <v>0</v>
      </c>
    </row>
    <row r="78" spans="1:96" s="19" customFormat="1" x14ac:dyDescent="0.25">
      <c r="A78" s="29"/>
      <c r="B78" s="36" t="s">
        <v>39</v>
      </c>
      <c r="C78" s="16"/>
      <c r="D78" s="17"/>
      <c r="E78" s="17" t="s">
        <v>123</v>
      </c>
      <c r="F78" s="18"/>
      <c r="G78" s="14">
        <f t="shared" si="89"/>
        <v>0</v>
      </c>
      <c r="H78" s="14">
        <f t="shared" si="90"/>
        <v>0</v>
      </c>
      <c r="I78" s="15">
        <f t="shared" si="88"/>
        <v>0</v>
      </c>
      <c r="J78" s="14">
        <f t="shared" si="88"/>
        <v>0</v>
      </c>
      <c r="K78" s="15">
        <f t="shared" si="88"/>
        <v>0</v>
      </c>
      <c r="L78" s="14">
        <f t="shared" si="88"/>
        <v>0</v>
      </c>
      <c r="M78" s="15">
        <f t="shared" si="88"/>
        <v>0</v>
      </c>
      <c r="N78" s="14">
        <f t="shared" si="88"/>
        <v>0</v>
      </c>
      <c r="O78" s="15">
        <f t="shared" si="88"/>
        <v>0</v>
      </c>
      <c r="P78" s="14">
        <f t="shared" si="88"/>
        <v>0</v>
      </c>
      <c r="Q78" s="15">
        <f t="shared" si="88"/>
        <v>0</v>
      </c>
      <c r="R78" s="14">
        <f t="shared" si="88"/>
        <v>0</v>
      </c>
      <c r="S78" s="15">
        <f t="shared" si="88"/>
        <v>0</v>
      </c>
      <c r="T78" s="14">
        <f t="shared" si="88"/>
        <v>0</v>
      </c>
      <c r="U78" s="15">
        <f t="shared" si="88"/>
        <v>0</v>
      </c>
      <c r="V78" s="14">
        <f t="shared" si="88"/>
        <v>0</v>
      </c>
      <c r="W78" s="15">
        <f t="shared" si="88"/>
        <v>0</v>
      </c>
      <c r="X78" s="14">
        <f t="shared" si="86"/>
        <v>0</v>
      </c>
      <c r="Y78" s="14">
        <f t="shared" si="91"/>
        <v>0</v>
      </c>
      <c r="Z78" s="14">
        <f t="shared" si="92"/>
        <v>0</v>
      </c>
      <c r="AA78" s="15">
        <f>[3]Лист2!$M229</f>
        <v>0</v>
      </c>
      <c r="AB78" s="14">
        <f>[3]Лист2!M75</f>
        <v>0</v>
      </c>
      <c r="AC78" s="15">
        <f>[3]Лист2!N229</f>
        <v>0</v>
      </c>
      <c r="AD78" s="14">
        <f>[3]Лист2!$N75</f>
        <v>0</v>
      </c>
      <c r="AE78" s="15">
        <f>[3]Лист2!$O229</f>
        <v>0</v>
      </c>
      <c r="AF78" s="14">
        <f>[3]Лист2!$O75</f>
        <v>0</v>
      </c>
      <c r="AG78" s="15">
        <f>[3]Лист2!$S229</f>
        <v>0</v>
      </c>
      <c r="AH78" s="14">
        <f>[3]Лист2!$S75</f>
        <v>0</v>
      </c>
      <c r="AI78" s="15">
        <f>[3]Лист2!$P229</f>
        <v>0</v>
      </c>
      <c r="AJ78" s="20">
        <f>[3]Лист2!$P75</f>
        <v>0</v>
      </c>
      <c r="AK78" s="15">
        <f>[3]Лист2!$Q229</f>
        <v>0</v>
      </c>
      <c r="AL78" s="14">
        <f>[3]Лист2!$Q75</f>
        <v>0</v>
      </c>
      <c r="AM78" s="15">
        <f>[3]Лист2!$R229</f>
        <v>0</v>
      </c>
      <c r="AN78" s="20">
        <f>[3]Лист2!$R75</f>
        <v>0</v>
      </c>
      <c r="AO78" s="15">
        <f>[3]Лист2!$T229</f>
        <v>0</v>
      </c>
      <c r="AP78" s="14">
        <f>[3]Лист2!$T75</f>
        <v>0</v>
      </c>
      <c r="AQ78" s="14">
        <f t="shared" si="93"/>
        <v>0</v>
      </c>
      <c r="AR78" s="14">
        <f t="shared" si="94"/>
        <v>0</v>
      </c>
      <c r="AS78" s="15">
        <f>[3]Лист2!$W229</f>
        <v>0</v>
      </c>
      <c r="AT78" s="14">
        <f>[3]Лист2!$W75</f>
        <v>0</v>
      </c>
      <c r="AU78" s="15">
        <f>[3]Лист2!$X229</f>
        <v>0</v>
      </c>
      <c r="AV78" s="14">
        <f>[3]Лист2!$X75</f>
        <v>0</v>
      </c>
      <c r="AW78" s="15">
        <f>[3]Лист2!$Y229</f>
        <v>0</v>
      </c>
      <c r="AX78" s="14">
        <f>[3]Лист2!$Y75</f>
        <v>0</v>
      </c>
      <c r="AY78" s="15">
        <f>[3]Лист2!$AC229</f>
        <v>0</v>
      </c>
      <c r="AZ78" s="14">
        <f>[3]Лист2!$AC75</f>
        <v>0</v>
      </c>
      <c r="BA78" s="15">
        <f>[3]Лист2!$Z229</f>
        <v>0</v>
      </c>
      <c r="BB78" s="20">
        <f>[3]Лист2!$Z75</f>
        <v>0</v>
      </c>
      <c r="BC78" s="15">
        <f>[3]Лист2!$AA229</f>
        <v>0</v>
      </c>
      <c r="BD78" s="14">
        <f>[3]Лист2!$AA75</f>
        <v>0</v>
      </c>
      <c r="BE78" s="15">
        <f>[3]Лист2!$AB229</f>
        <v>0</v>
      </c>
      <c r="BF78" s="20">
        <f>[3]Лист2!$AB75</f>
        <v>0</v>
      </c>
      <c r="BG78" s="15">
        <f>[3]Лист2!$AD229</f>
        <v>0</v>
      </c>
      <c r="BH78" s="14">
        <f>[3]Лист2!$AD75</f>
        <v>0</v>
      </c>
      <c r="BI78" s="14">
        <f t="shared" si="95"/>
        <v>0</v>
      </c>
      <c r="BJ78" s="14">
        <f t="shared" si="96"/>
        <v>0</v>
      </c>
      <c r="BK78" s="15">
        <f>[3]Лист2!$AG229</f>
        <v>0</v>
      </c>
      <c r="BL78" s="14">
        <f>[3]Лист2!$AG75</f>
        <v>0</v>
      </c>
      <c r="BM78" s="15">
        <f>[3]Лист2!$AH229</f>
        <v>0</v>
      </c>
      <c r="BN78" s="14">
        <f>[3]Лист2!$AH75</f>
        <v>0</v>
      </c>
      <c r="BO78" s="15">
        <f>[3]Лист2!$AI229</f>
        <v>0</v>
      </c>
      <c r="BP78" s="14">
        <f>[3]Лист2!$AI75</f>
        <v>0</v>
      </c>
      <c r="BQ78" s="15">
        <f>[3]Лист2!$AM229</f>
        <v>0</v>
      </c>
      <c r="BR78" s="14">
        <f>[3]Лист2!$AM75</f>
        <v>0</v>
      </c>
      <c r="BS78" s="15">
        <f>[3]Лист2!$AJ229</f>
        <v>0</v>
      </c>
      <c r="BT78" s="20">
        <f>[3]Лист2!$AJ75</f>
        <v>0</v>
      </c>
      <c r="BU78" s="15">
        <f>[3]Лист2!$AK229</f>
        <v>0</v>
      </c>
      <c r="BV78" s="14">
        <f>[3]Лист2!$AK75</f>
        <v>0</v>
      </c>
      <c r="BW78" s="15">
        <f>[3]Лист2!$AL229</f>
        <v>0</v>
      </c>
      <c r="BX78" s="20">
        <f>[3]Лист2!$AL75</f>
        <v>0</v>
      </c>
      <c r="BY78" s="15">
        <f>[3]Лист2!$AN229</f>
        <v>0</v>
      </c>
      <c r="BZ78" s="14">
        <f>[3]Лист2!$AN75</f>
        <v>0</v>
      </c>
      <c r="CA78" s="14">
        <f t="shared" si="97"/>
        <v>0</v>
      </c>
      <c r="CB78" s="14">
        <f t="shared" si="98"/>
        <v>0</v>
      </c>
      <c r="CC78" s="15">
        <f>[3]Лист2!$AQ229</f>
        <v>0</v>
      </c>
      <c r="CD78" s="14">
        <f>[3]Лист2!$AQ75</f>
        <v>0</v>
      </c>
      <c r="CE78" s="15">
        <f>[3]Лист2!$AR229</f>
        <v>0</v>
      </c>
      <c r="CF78" s="14">
        <f>[3]Лист2!$AR75</f>
        <v>0</v>
      </c>
      <c r="CG78" s="15">
        <f>[3]Лист2!$AS229</f>
        <v>0</v>
      </c>
      <c r="CH78" s="14">
        <f>[3]Лист2!$AS75</f>
        <v>0</v>
      </c>
      <c r="CI78" s="15">
        <f>[3]Лист2!$AW229</f>
        <v>0</v>
      </c>
      <c r="CJ78" s="14">
        <f>[3]Лист2!$AW75</f>
        <v>0</v>
      </c>
      <c r="CK78" s="15">
        <f>[3]Лист2!$AT229</f>
        <v>0</v>
      </c>
      <c r="CL78" s="20">
        <f>[3]Лист2!$AT75</f>
        <v>0</v>
      </c>
      <c r="CM78" s="15">
        <f>[3]Лист2!$AU229</f>
        <v>0</v>
      </c>
      <c r="CN78" s="14">
        <f>[3]Лист2!$AU75</f>
        <v>0</v>
      </c>
      <c r="CO78" s="15">
        <f>[3]Лист2!$AV229</f>
        <v>0</v>
      </c>
      <c r="CP78" s="20">
        <f>[3]Лист2!$AV75</f>
        <v>0</v>
      </c>
      <c r="CQ78" s="15">
        <f>[3]Лист2!$AX229</f>
        <v>0</v>
      </c>
      <c r="CR78" s="14">
        <f>[3]Лист2!$AX75</f>
        <v>0</v>
      </c>
    </row>
    <row r="79" spans="1:96" s="19" customFormat="1" x14ac:dyDescent="0.25">
      <c r="A79" s="29" t="s">
        <v>232</v>
      </c>
      <c r="B79" s="31" t="s">
        <v>40</v>
      </c>
      <c r="C79" s="16">
        <v>330038</v>
      </c>
      <c r="D79" s="17" t="s">
        <v>126</v>
      </c>
      <c r="E79" s="17" t="s">
        <v>123</v>
      </c>
      <c r="F79" s="18" t="s">
        <v>127</v>
      </c>
      <c r="G79" s="14">
        <f t="shared" si="89"/>
        <v>11502345.970000001</v>
      </c>
      <c r="H79" s="14">
        <f t="shared" si="90"/>
        <v>2768393.12</v>
      </c>
      <c r="I79" s="15">
        <f t="shared" si="88"/>
        <v>2218</v>
      </c>
      <c r="J79" s="14">
        <f t="shared" si="88"/>
        <v>1370140.2</v>
      </c>
      <c r="K79" s="15">
        <f t="shared" si="88"/>
        <v>398</v>
      </c>
      <c r="L79" s="14">
        <f t="shared" si="88"/>
        <v>225221.42</v>
      </c>
      <c r="M79" s="15">
        <f t="shared" si="88"/>
        <v>1028</v>
      </c>
      <c r="N79" s="14">
        <f t="shared" si="88"/>
        <v>1173031.5</v>
      </c>
      <c r="O79" s="15">
        <f t="shared" si="88"/>
        <v>31</v>
      </c>
      <c r="P79" s="14">
        <f t="shared" si="88"/>
        <v>298428.61</v>
      </c>
      <c r="Q79" s="15">
        <f t="shared" si="88"/>
        <v>143</v>
      </c>
      <c r="R79" s="14">
        <f t="shared" si="88"/>
        <v>7116403.6600000001</v>
      </c>
      <c r="S79" s="15">
        <f t="shared" si="88"/>
        <v>0</v>
      </c>
      <c r="T79" s="14">
        <f t="shared" si="88"/>
        <v>0</v>
      </c>
      <c r="U79" s="15">
        <f t="shared" si="88"/>
        <v>0</v>
      </c>
      <c r="V79" s="14">
        <f t="shared" si="88"/>
        <v>0</v>
      </c>
      <c r="W79" s="15">
        <f t="shared" si="88"/>
        <v>342</v>
      </c>
      <c r="X79" s="14">
        <f t="shared" si="86"/>
        <v>1319120.58</v>
      </c>
      <c r="Y79" s="14">
        <f t="shared" si="91"/>
        <v>7552664.4299999997</v>
      </c>
      <c r="Z79" s="14">
        <f t="shared" si="92"/>
        <v>853479.22</v>
      </c>
      <c r="AA79" s="15">
        <f>[3]Лист2!$M230</f>
        <v>555</v>
      </c>
      <c r="AB79" s="14">
        <f>[3]Лист2!M76</f>
        <v>539349.05000000005</v>
      </c>
      <c r="AC79" s="15">
        <f>[3]Лист2!N230</f>
        <v>94</v>
      </c>
      <c r="AD79" s="14">
        <f>[3]Лист2!$N76</f>
        <v>52411.040000000001</v>
      </c>
      <c r="AE79" s="15">
        <f>[3]Лист2!$O230</f>
        <v>308</v>
      </c>
      <c r="AF79" s="14">
        <f>[3]Лист2!$O76</f>
        <v>261719.13</v>
      </c>
      <c r="AG79" s="15">
        <f>[3]Лист2!$S230</f>
        <v>0</v>
      </c>
      <c r="AH79" s="14">
        <f>[3]Лист2!$S76</f>
        <v>0</v>
      </c>
      <c r="AI79" s="15">
        <f>[3]Лист2!$P230</f>
        <v>56</v>
      </c>
      <c r="AJ79" s="20">
        <f>[3]Лист2!$P76</f>
        <v>6324397.6399999997</v>
      </c>
      <c r="AK79" s="15">
        <f>[3]Лист2!$Q230</f>
        <v>0</v>
      </c>
      <c r="AL79" s="14">
        <f>[3]Лист2!$Q76</f>
        <v>0</v>
      </c>
      <c r="AM79" s="15">
        <f>[3]Лист2!$R230</f>
        <v>0</v>
      </c>
      <c r="AN79" s="20">
        <f>[3]Лист2!$R76</f>
        <v>0</v>
      </c>
      <c r="AO79" s="15">
        <f>[3]Лист2!$T230</f>
        <v>91</v>
      </c>
      <c r="AP79" s="14">
        <f>[3]Лист2!$T76</f>
        <v>374787.57</v>
      </c>
      <c r="AQ79" s="14">
        <f t="shared" si="93"/>
        <v>1161608.0900000001</v>
      </c>
      <c r="AR79" s="14">
        <f t="shared" si="94"/>
        <v>521726.16</v>
      </c>
      <c r="AS79" s="15">
        <f>[3]Лист2!$W230</f>
        <v>444</v>
      </c>
      <c r="AT79" s="14">
        <f>[3]Лист2!$W76</f>
        <v>271044.13</v>
      </c>
      <c r="AU79" s="15">
        <f>[3]Лист2!$X230</f>
        <v>105</v>
      </c>
      <c r="AV79" s="14">
        <f>[3]Лист2!$X76</f>
        <v>42411.040000000001</v>
      </c>
      <c r="AW79" s="15">
        <f>[3]Лист2!$Y230</f>
        <v>206</v>
      </c>
      <c r="AX79" s="14">
        <f>[3]Лист2!$Y76</f>
        <v>208270.99</v>
      </c>
      <c r="AY79" s="15">
        <f>[3]Лист2!$AC230</f>
        <v>6</v>
      </c>
      <c r="AZ79" s="14">
        <f>[3]Лист2!$AC76</f>
        <v>61102.76</v>
      </c>
      <c r="BA79" s="15">
        <f>[3]Лист2!$Z230</f>
        <v>29</v>
      </c>
      <c r="BB79" s="20">
        <f>[3]Лист2!$Z76</f>
        <v>264001.5</v>
      </c>
      <c r="BC79" s="15">
        <f>[3]Лист2!$AA230</f>
        <v>0</v>
      </c>
      <c r="BD79" s="14">
        <f>[3]Лист2!$AA76</f>
        <v>0</v>
      </c>
      <c r="BE79" s="15">
        <f>[3]Лист2!$AB230</f>
        <v>0</v>
      </c>
      <c r="BF79" s="20">
        <f>[3]Лист2!$AB76</f>
        <v>0</v>
      </c>
      <c r="BG79" s="15">
        <f>[3]Лист2!$AD230</f>
        <v>75</v>
      </c>
      <c r="BH79" s="14">
        <f>[3]Лист2!$AD76</f>
        <v>314777.67</v>
      </c>
      <c r="BI79" s="14">
        <f t="shared" si="95"/>
        <v>1380872.13</v>
      </c>
      <c r="BJ79" s="14">
        <f t="shared" si="96"/>
        <v>683887.15</v>
      </c>
      <c r="BK79" s="15">
        <f>[3]Лист2!$AG230</f>
        <v>444</v>
      </c>
      <c r="BL79" s="14">
        <f>[3]Лист2!$AG76</f>
        <v>274873.51</v>
      </c>
      <c r="BM79" s="15">
        <f>[3]Лист2!$AH230</f>
        <v>94</v>
      </c>
      <c r="BN79" s="14">
        <f>[3]Лист2!$AH76</f>
        <v>57492.95</v>
      </c>
      <c r="BO79" s="15">
        <f>[3]Лист2!$AI230</f>
        <v>206</v>
      </c>
      <c r="BP79" s="14">
        <f>[3]Лист2!$AI76</f>
        <v>351520.69</v>
      </c>
      <c r="BQ79" s="15">
        <f>[3]Лист2!$AM230</f>
        <v>12</v>
      </c>
      <c r="BR79" s="14">
        <f>[3]Лист2!$AM76</f>
        <v>118205.8</v>
      </c>
      <c r="BS79" s="15">
        <f>[3]Лист2!$AJ230</f>
        <v>28</v>
      </c>
      <c r="BT79" s="20">
        <f>[3]Лист2!$AJ76</f>
        <v>264001.51</v>
      </c>
      <c r="BU79" s="15">
        <f>[3]Лист2!$AK230</f>
        <v>0</v>
      </c>
      <c r="BV79" s="14">
        <f>[3]Лист2!$AK76</f>
        <v>0</v>
      </c>
      <c r="BW79" s="15">
        <f>[3]Лист2!$AL230</f>
        <v>0</v>
      </c>
      <c r="BX79" s="20">
        <f>[3]Лист2!$AL76</f>
        <v>0</v>
      </c>
      <c r="BY79" s="15">
        <f>[3]Лист2!$AN230</f>
        <v>88</v>
      </c>
      <c r="BZ79" s="14">
        <f>[3]Лист2!$AN76</f>
        <v>314777.67</v>
      </c>
      <c r="CA79" s="14">
        <f t="shared" si="97"/>
        <v>1407201.32</v>
      </c>
      <c r="CB79" s="14">
        <f t="shared" si="98"/>
        <v>709300.59</v>
      </c>
      <c r="CC79" s="15">
        <f>[3]Лист2!$AQ230</f>
        <v>775</v>
      </c>
      <c r="CD79" s="14">
        <f>[3]Лист2!$AQ76</f>
        <v>284873.51</v>
      </c>
      <c r="CE79" s="15">
        <f>[3]Лист2!$AR230</f>
        <v>105</v>
      </c>
      <c r="CF79" s="14">
        <f>[3]Лист2!$AR76</f>
        <v>72906.39</v>
      </c>
      <c r="CG79" s="15">
        <f>[3]Лист2!$AS230</f>
        <v>308</v>
      </c>
      <c r="CH79" s="14">
        <f>[3]Лист2!$AS76</f>
        <v>351520.69</v>
      </c>
      <c r="CI79" s="15">
        <f>[3]Лист2!$AW230</f>
        <v>13</v>
      </c>
      <c r="CJ79" s="14">
        <f>[3]Лист2!$AW76</f>
        <v>119120.05</v>
      </c>
      <c r="CK79" s="15">
        <f>[3]Лист2!$AT230</f>
        <v>30</v>
      </c>
      <c r="CL79" s="20">
        <f>[3]Лист2!$AT76</f>
        <v>264003.01</v>
      </c>
      <c r="CM79" s="15">
        <f>[3]Лист2!$AU230</f>
        <v>0</v>
      </c>
      <c r="CN79" s="14">
        <f>[3]Лист2!$AU76</f>
        <v>0</v>
      </c>
      <c r="CO79" s="15">
        <f>[3]Лист2!$AV230</f>
        <v>0</v>
      </c>
      <c r="CP79" s="20">
        <f>[3]Лист2!$AV76</f>
        <v>0</v>
      </c>
      <c r="CQ79" s="15">
        <f>[3]Лист2!$AX230</f>
        <v>88</v>
      </c>
      <c r="CR79" s="14">
        <f>[3]Лист2!$AX76</f>
        <v>314777.67</v>
      </c>
    </row>
    <row r="80" spans="1:96" s="19" customFormat="1" x14ac:dyDescent="0.25">
      <c r="A80" s="37"/>
      <c r="B80" s="36" t="s">
        <v>41</v>
      </c>
      <c r="C80" s="16"/>
      <c r="D80" s="17"/>
      <c r="E80" s="17"/>
      <c r="F80" s="18"/>
      <c r="G80" s="14">
        <f t="shared" si="89"/>
        <v>0</v>
      </c>
      <c r="H80" s="14">
        <f t="shared" si="90"/>
        <v>0</v>
      </c>
      <c r="I80" s="15">
        <f t="shared" si="88"/>
        <v>0</v>
      </c>
      <c r="J80" s="14">
        <f t="shared" si="88"/>
        <v>0</v>
      </c>
      <c r="K80" s="15">
        <f t="shared" si="88"/>
        <v>0</v>
      </c>
      <c r="L80" s="14">
        <f t="shared" si="88"/>
        <v>0</v>
      </c>
      <c r="M80" s="15">
        <f t="shared" si="88"/>
        <v>0</v>
      </c>
      <c r="N80" s="14">
        <f t="shared" si="88"/>
        <v>0</v>
      </c>
      <c r="O80" s="15">
        <f t="shared" si="88"/>
        <v>0</v>
      </c>
      <c r="P80" s="14">
        <f t="shared" si="88"/>
        <v>0</v>
      </c>
      <c r="Q80" s="15">
        <f t="shared" si="88"/>
        <v>0</v>
      </c>
      <c r="R80" s="14">
        <f t="shared" si="88"/>
        <v>0</v>
      </c>
      <c r="S80" s="15">
        <f t="shared" si="88"/>
        <v>0</v>
      </c>
      <c r="T80" s="14">
        <f t="shared" si="88"/>
        <v>0</v>
      </c>
      <c r="U80" s="15">
        <f t="shared" si="88"/>
        <v>0</v>
      </c>
      <c r="V80" s="14">
        <f t="shared" si="88"/>
        <v>0</v>
      </c>
      <c r="W80" s="15">
        <f t="shared" si="88"/>
        <v>0</v>
      </c>
      <c r="X80" s="14">
        <f t="shared" si="86"/>
        <v>0</v>
      </c>
      <c r="Y80" s="14">
        <f t="shared" si="91"/>
        <v>0</v>
      </c>
      <c r="Z80" s="14">
        <f t="shared" si="92"/>
        <v>0</v>
      </c>
      <c r="AA80" s="15">
        <f>[3]Лист2!$M231</f>
        <v>0</v>
      </c>
      <c r="AB80" s="14">
        <f>[3]Лист2!M77</f>
        <v>0</v>
      </c>
      <c r="AC80" s="15">
        <f>[3]Лист2!N231</f>
        <v>0</v>
      </c>
      <c r="AD80" s="14">
        <f>[3]Лист2!$N77</f>
        <v>0</v>
      </c>
      <c r="AE80" s="15">
        <f>[3]Лист2!$O231</f>
        <v>0</v>
      </c>
      <c r="AF80" s="14">
        <f>[3]Лист2!$O77</f>
        <v>0</v>
      </c>
      <c r="AG80" s="15">
        <f>[3]Лист2!$S231</f>
        <v>0</v>
      </c>
      <c r="AH80" s="14">
        <f>[3]Лист2!$S77</f>
        <v>0</v>
      </c>
      <c r="AI80" s="15">
        <f>[3]Лист2!$P231</f>
        <v>0</v>
      </c>
      <c r="AJ80" s="20">
        <f>[3]Лист2!$P77</f>
        <v>0</v>
      </c>
      <c r="AK80" s="15">
        <f>[3]Лист2!$Q231</f>
        <v>0</v>
      </c>
      <c r="AL80" s="14">
        <f>[3]Лист2!$Q77</f>
        <v>0</v>
      </c>
      <c r="AM80" s="15">
        <f>[3]Лист2!$R231</f>
        <v>0</v>
      </c>
      <c r="AN80" s="20">
        <f>[3]Лист2!$R77</f>
        <v>0</v>
      </c>
      <c r="AO80" s="15">
        <f>[3]Лист2!$T231</f>
        <v>0</v>
      </c>
      <c r="AP80" s="14">
        <f>[3]Лист2!$T77</f>
        <v>0</v>
      </c>
      <c r="AQ80" s="14">
        <f t="shared" si="93"/>
        <v>0</v>
      </c>
      <c r="AR80" s="14">
        <f t="shared" si="94"/>
        <v>0</v>
      </c>
      <c r="AS80" s="15">
        <f>[3]Лист2!$W231</f>
        <v>0</v>
      </c>
      <c r="AT80" s="14">
        <f>[3]Лист2!$W77</f>
        <v>0</v>
      </c>
      <c r="AU80" s="15">
        <f>[3]Лист2!$X231</f>
        <v>0</v>
      </c>
      <c r="AV80" s="14">
        <f>[3]Лист2!$X77</f>
        <v>0</v>
      </c>
      <c r="AW80" s="15">
        <f>[3]Лист2!$Y231</f>
        <v>0</v>
      </c>
      <c r="AX80" s="14">
        <f>[3]Лист2!$Y77</f>
        <v>0</v>
      </c>
      <c r="AY80" s="15">
        <f>[3]Лист2!$AC231</f>
        <v>0</v>
      </c>
      <c r="AZ80" s="14">
        <f>[3]Лист2!$AC77</f>
        <v>0</v>
      </c>
      <c r="BA80" s="15">
        <f>[3]Лист2!$Z231</f>
        <v>0</v>
      </c>
      <c r="BB80" s="20">
        <f>[3]Лист2!$Z77</f>
        <v>0</v>
      </c>
      <c r="BC80" s="15">
        <f>[3]Лист2!$AA231</f>
        <v>0</v>
      </c>
      <c r="BD80" s="14">
        <f>[3]Лист2!$AA77</f>
        <v>0</v>
      </c>
      <c r="BE80" s="15">
        <f>[3]Лист2!$AB231</f>
        <v>0</v>
      </c>
      <c r="BF80" s="20">
        <f>[3]Лист2!$AB77</f>
        <v>0</v>
      </c>
      <c r="BG80" s="15">
        <f>[3]Лист2!$AD231</f>
        <v>0</v>
      </c>
      <c r="BH80" s="14">
        <f>[3]Лист2!$AD77</f>
        <v>0</v>
      </c>
      <c r="BI80" s="14">
        <f t="shared" si="95"/>
        <v>0</v>
      </c>
      <c r="BJ80" s="14">
        <f t="shared" si="96"/>
        <v>0</v>
      </c>
      <c r="BK80" s="15">
        <f>[3]Лист2!$AG231</f>
        <v>0</v>
      </c>
      <c r="BL80" s="14">
        <f>[3]Лист2!$AG77</f>
        <v>0</v>
      </c>
      <c r="BM80" s="15">
        <f>[3]Лист2!$AH231</f>
        <v>0</v>
      </c>
      <c r="BN80" s="14">
        <f>[3]Лист2!$AH77</f>
        <v>0</v>
      </c>
      <c r="BO80" s="15">
        <f>[3]Лист2!$AI231</f>
        <v>0</v>
      </c>
      <c r="BP80" s="14">
        <f>[3]Лист2!$AI77</f>
        <v>0</v>
      </c>
      <c r="BQ80" s="15">
        <f>[3]Лист2!$AM231</f>
        <v>0</v>
      </c>
      <c r="BR80" s="14">
        <f>[3]Лист2!$AM77</f>
        <v>0</v>
      </c>
      <c r="BS80" s="15">
        <f>[3]Лист2!$AJ231</f>
        <v>0</v>
      </c>
      <c r="BT80" s="20">
        <f>[3]Лист2!$AJ77</f>
        <v>0</v>
      </c>
      <c r="BU80" s="15">
        <f>[3]Лист2!$AK231</f>
        <v>0</v>
      </c>
      <c r="BV80" s="14">
        <f>[3]Лист2!$AK77</f>
        <v>0</v>
      </c>
      <c r="BW80" s="15">
        <f>[3]Лист2!$AL231</f>
        <v>0</v>
      </c>
      <c r="BX80" s="20">
        <f>[3]Лист2!$AL77</f>
        <v>0</v>
      </c>
      <c r="BY80" s="15">
        <f>[3]Лист2!$AN231</f>
        <v>0</v>
      </c>
      <c r="BZ80" s="14">
        <f>[3]Лист2!$AN77</f>
        <v>0</v>
      </c>
      <c r="CA80" s="14">
        <f t="shared" si="97"/>
        <v>0</v>
      </c>
      <c r="CB80" s="14">
        <f t="shared" si="98"/>
        <v>0</v>
      </c>
      <c r="CC80" s="15">
        <f>[3]Лист2!$AQ231</f>
        <v>0</v>
      </c>
      <c r="CD80" s="14">
        <f>[3]Лист2!$AQ77</f>
        <v>0</v>
      </c>
      <c r="CE80" s="15">
        <f>[3]Лист2!$AR231</f>
        <v>0</v>
      </c>
      <c r="CF80" s="14">
        <f>[3]Лист2!$AR77</f>
        <v>0</v>
      </c>
      <c r="CG80" s="15">
        <f>[3]Лист2!$AS231</f>
        <v>0</v>
      </c>
      <c r="CH80" s="14">
        <f>[3]Лист2!$AS77</f>
        <v>0</v>
      </c>
      <c r="CI80" s="15">
        <f>[3]Лист2!$AW231</f>
        <v>0</v>
      </c>
      <c r="CJ80" s="14">
        <f>[3]Лист2!$AW77</f>
        <v>0</v>
      </c>
      <c r="CK80" s="15">
        <f>[3]Лист2!$AT231</f>
        <v>0</v>
      </c>
      <c r="CL80" s="20">
        <f>[3]Лист2!$AT77</f>
        <v>0</v>
      </c>
      <c r="CM80" s="15">
        <f>[3]Лист2!$AU231</f>
        <v>0</v>
      </c>
      <c r="CN80" s="14">
        <f>[3]Лист2!$AU77</f>
        <v>0</v>
      </c>
      <c r="CO80" s="15">
        <f>[3]Лист2!$AV231</f>
        <v>0</v>
      </c>
      <c r="CP80" s="20">
        <f>[3]Лист2!$AV77</f>
        <v>0</v>
      </c>
      <c r="CQ80" s="15">
        <f>[3]Лист2!$AX231</f>
        <v>0</v>
      </c>
      <c r="CR80" s="14">
        <f>[3]Лист2!$AX77</f>
        <v>0</v>
      </c>
    </row>
    <row r="81" spans="1:96" s="19" customFormat="1" x14ac:dyDescent="0.25">
      <c r="A81" s="29" t="s">
        <v>233</v>
      </c>
      <c r="B81" s="31" t="s">
        <v>42</v>
      </c>
      <c r="C81" s="16">
        <v>330040</v>
      </c>
      <c r="D81" s="17" t="s">
        <v>132</v>
      </c>
      <c r="E81" s="17" t="s">
        <v>123</v>
      </c>
      <c r="F81" s="18" t="s">
        <v>133</v>
      </c>
      <c r="G81" s="14">
        <f t="shared" si="89"/>
        <v>8654903.0800000001</v>
      </c>
      <c r="H81" s="14">
        <f t="shared" si="90"/>
        <v>2662507.1800000002</v>
      </c>
      <c r="I81" s="15">
        <f t="shared" si="88"/>
        <v>329</v>
      </c>
      <c r="J81" s="14">
        <f t="shared" si="88"/>
        <v>138564.6</v>
      </c>
      <c r="K81" s="15">
        <f t="shared" si="88"/>
        <v>42</v>
      </c>
      <c r="L81" s="14">
        <f t="shared" si="88"/>
        <v>26673.14</v>
      </c>
      <c r="M81" s="15">
        <f t="shared" si="88"/>
        <v>40</v>
      </c>
      <c r="N81" s="14">
        <f t="shared" si="88"/>
        <v>2497269.44</v>
      </c>
      <c r="O81" s="15">
        <f t="shared" si="88"/>
        <v>183</v>
      </c>
      <c r="P81" s="14">
        <f t="shared" si="88"/>
        <v>4578173.6100000003</v>
      </c>
      <c r="Q81" s="15">
        <f t="shared" si="88"/>
        <v>60</v>
      </c>
      <c r="R81" s="14">
        <f t="shared" si="88"/>
        <v>1145193.8999999999</v>
      </c>
      <c r="S81" s="15">
        <f t="shared" si="88"/>
        <v>0</v>
      </c>
      <c r="T81" s="14">
        <f t="shared" si="88"/>
        <v>0</v>
      </c>
      <c r="U81" s="15">
        <f t="shared" si="88"/>
        <v>0</v>
      </c>
      <c r="V81" s="14">
        <f t="shared" si="88"/>
        <v>0</v>
      </c>
      <c r="W81" s="15">
        <f t="shared" si="88"/>
        <v>42</v>
      </c>
      <c r="X81" s="14">
        <f t="shared" si="86"/>
        <v>269028.39</v>
      </c>
      <c r="Y81" s="14">
        <f t="shared" si="91"/>
        <v>1934082.95</v>
      </c>
      <c r="Z81" s="14">
        <f t="shared" si="92"/>
        <v>622880.94999999995</v>
      </c>
      <c r="AA81" s="15">
        <f>[3]Лист2!$M232</f>
        <v>82</v>
      </c>
      <c r="AB81" s="14">
        <f>[3]Лист2!M78</f>
        <v>35794.559999999998</v>
      </c>
      <c r="AC81" s="15">
        <f>[3]Лист2!N232</f>
        <v>11</v>
      </c>
      <c r="AD81" s="14">
        <f>[3]Лист2!$N78</f>
        <v>8001.94</v>
      </c>
      <c r="AE81" s="15">
        <f>[3]Лист2!$O232</f>
        <v>12</v>
      </c>
      <c r="AF81" s="14">
        <f>[3]Лист2!$O78</f>
        <v>579084.44999999995</v>
      </c>
      <c r="AG81" s="15">
        <f>[3]Лист2!$S232</f>
        <v>55</v>
      </c>
      <c r="AH81" s="14">
        <f>[3]Лист2!$S78</f>
        <v>773452.08</v>
      </c>
      <c r="AI81" s="15">
        <f>[3]Лист2!$P232</f>
        <v>29</v>
      </c>
      <c r="AJ81" s="20">
        <f>[3]Лист2!$P78</f>
        <v>524558.17000000004</v>
      </c>
      <c r="AK81" s="15">
        <f>[3]Лист2!$Q232</f>
        <v>0</v>
      </c>
      <c r="AL81" s="14">
        <f>[3]Лист2!$Q78</f>
        <v>0</v>
      </c>
      <c r="AM81" s="15">
        <f>[3]Лист2!$R232</f>
        <v>0</v>
      </c>
      <c r="AN81" s="20">
        <f>[3]Лист2!$R78</f>
        <v>0</v>
      </c>
      <c r="AO81" s="15">
        <f>[3]Лист2!$T232</f>
        <v>11</v>
      </c>
      <c r="AP81" s="14">
        <f>[3]Лист2!$T78</f>
        <v>13191.75</v>
      </c>
      <c r="AQ81" s="14">
        <f t="shared" si="93"/>
        <v>3286224.03</v>
      </c>
      <c r="AR81" s="14">
        <f t="shared" si="94"/>
        <v>484271.65</v>
      </c>
      <c r="AS81" s="15">
        <f>[3]Лист2!$W232</f>
        <v>66</v>
      </c>
      <c r="AT81" s="14">
        <f>[3]Лист2!$W78</f>
        <v>33487.74</v>
      </c>
      <c r="AU81" s="15">
        <f>[3]Лист2!$X232</f>
        <v>11</v>
      </c>
      <c r="AV81" s="14">
        <f>[3]Лист2!$X78</f>
        <v>5334.63</v>
      </c>
      <c r="AW81" s="15">
        <f>[3]Лист2!$Y232</f>
        <v>8</v>
      </c>
      <c r="AX81" s="14">
        <f>[3]Лист2!$Y78</f>
        <v>445449.28</v>
      </c>
      <c r="AY81" s="15">
        <f>[3]Лист2!$AC232</f>
        <v>37</v>
      </c>
      <c r="AZ81" s="14">
        <f>[3]Лист2!$AC78</f>
        <v>2515634.7200000002</v>
      </c>
      <c r="BA81" s="15">
        <f>[3]Лист2!$Z232</f>
        <v>10</v>
      </c>
      <c r="BB81" s="20">
        <f>[3]Лист2!$Z78</f>
        <v>201038.78</v>
      </c>
      <c r="BC81" s="15">
        <f>[3]Лист2!$AA232</f>
        <v>0</v>
      </c>
      <c r="BD81" s="14">
        <f>[3]Лист2!$AA78</f>
        <v>0</v>
      </c>
      <c r="BE81" s="15">
        <f>[3]Лист2!$AB232</f>
        <v>0</v>
      </c>
      <c r="BF81" s="20">
        <f>[3]Лист2!$AB78</f>
        <v>0</v>
      </c>
      <c r="BG81" s="15">
        <f>[3]Лист2!$AD232</f>
        <v>11</v>
      </c>
      <c r="BH81" s="14">
        <f>[3]Лист2!$AD78</f>
        <v>85278.88</v>
      </c>
      <c r="BI81" s="14">
        <f t="shared" si="95"/>
        <v>1574426.01</v>
      </c>
      <c r="BJ81" s="14">
        <f t="shared" si="96"/>
        <v>772473.63</v>
      </c>
      <c r="BK81" s="15">
        <f>[3]Лист2!$AG232</f>
        <v>66</v>
      </c>
      <c r="BL81" s="14">
        <f>[3]Лист2!$AG78</f>
        <v>33487.74</v>
      </c>
      <c r="BM81" s="15">
        <f>[3]Лист2!$AH232</f>
        <v>11</v>
      </c>
      <c r="BN81" s="14">
        <f>[3]Лист2!$AH78</f>
        <v>5334.63</v>
      </c>
      <c r="BO81" s="15">
        <f>[3]Лист2!$AI232</f>
        <v>8</v>
      </c>
      <c r="BP81" s="14">
        <f>[3]Лист2!$AI78</f>
        <v>733651.26</v>
      </c>
      <c r="BQ81" s="15">
        <f>[3]Лист2!$AM232</f>
        <v>37</v>
      </c>
      <c r="BR81" s="14">
        <f>[3]Лист2!$AM78</f>
        <v>515634.72</v>
      </c>
      <c r="BS81" s="15">
        <f>[3]Лист2!$AJ232</f>
        <v>10</v>
      </c>
      <c r="BT81" s="20">
        <f>[3]Лист2!$AJ78</f>
        <v>201038.78</v>
      </c>
      <c r="BU81" s="15">
        <f>[3]Лист2!$AK232</f>
        <v>0</v>
      </c>
      <c r="BV81" s="14">
        <f>[3]Лист2!$AK78</f>
        <v>0</v>
      </c>
      <c r="BW81" s="15">
        <f>[3]Лист2!$AL232</f>
        <v>0</v>
      </c>
      <c r="BX81" s="20">
        <f>[3]Лист2!$AL78</f>
        <v>0</v>
      </c>
      <c r="BY81" s="15">
        <f>[3]Лист2!$AN232</f>
        <v>10</v>
      </c>
      <c r="BZ81" s="14">
        <f>[3]Лист2!$AN78</f>
        <v>85278.88</v>
      </c>
      <c r="CA81" s="14">
        <f t="shared" si="97"/>
        <v>1860170.09</v>
      </c>
      <c r="CB81" s="14">
        <f t="shared" si="98"/>
        <v>782880.95</v>
      </c>
      <c r="CC81" s="15">
        <f>[3]Лист2!$AQ232</f>
        <v>115</v>
      </c>
      <c r="CD81" s="14">
        <f>[3]Лист2!$AQ78</f>
        <v>35794.559999999998</v>
      </c>
      <c r="CE81" s="15">
        <f>[3]Лист2!$AR232</f>
        <v>9</v>
      </c>
      <c r="CF81" s="14">
        <f>[3]Лист2!$AR78</f>
        <v>8001.94</v>
      </c>
      <c r="CG81" s="15">
        <f>[3]Лист2!$AS232</f>
        <v>12</v>
      </c>
      <c r="CH81" s="14">
        <f>[3]Лист2!$AS78</f>
        <v>739084.45</v>
      </c>
      <c r="CI81" s="15">
        <f>[3]Лист2!$AW232</f>
        <v>54</v>
      </c>
      <c r="CJ81" s="14">
        <f>[3]Лист2!$AW78</f>
        <v>773452.09</v>
      </c>
      <c r="CK81" s="15">
        <f>[3]Лист2!$AT232</f>
        <v>11</v>
      </c>
      <c r="CL81" s="20">
        <f>[3]Лист2!$AT78</f>
        <v>218558.17</v>
      </c>
      <c r="CM81" s="15">
        <f>[3]Лист2!$AU232</f>
        <v>0</v>
      </c>
      <c r="CN81" s="14">
        <f>[3]Лист2!$AU78</f>
        <v>0</v>
      </c>
      <c r="CO81" s="15">
        <f>[3]Лист2!$AV232</f>
        <v>0</v>
      </c>
      <c r="CP81" s="20">
        <f>[3]Лист2!$AV78</f>
        <v>0</v>
      </c>
      <c r="CQ81" s="15">
        <f>[3]Лист2!$AX232</f>
        <v>10</v>
      </c>
      <c r="CR81" s="14">
        <f>[3]Лист2!$AX78</f>
        <v>85278.88</v>
      </c>
    </row>
    <row r="82" spans="1:96" s="19" customFormat="1" x14ac:dyDescent="0.25">
      <c r="A82" s="29" t="s">
        <v>234</v>
      </c>
      <c r="B82" s="31" t="s">
        <v>105</v>
      </c>
      <c r="C82" s="16">
        <v>330408</v>
      </c>
      <c r="D82" s="17" t="s">
        <v>132</v>
      </c>
      <c r="E82" s="17" t="s">
        <v>129</v>
      </c>
      <c r="F82" s="18" t="s">
        <v>133</v>
      </c>
      <c r="G82" s="14">
        <f t="shared" si="89"/>
        <v>23362.52</v>
      </c>
      <c r="H82" s="14">
        <f t="shared" si="90"/>
        <v>23362.52</v>
      </c>
      <c r="I82" s="15">
        <f t="shared" si="88"/>
        <v>0</v>
      </c>
      <c r="J82" s="14">
        <f t="shared" si="88"/>
        <v>0</v>
      </c>
      <c r="K82" s="15">
        <f t="shared" si="88"/>
        <v>0</v>
      </c>
      <c r="L82" s="14">
        <f t="shared" si="88"/>
        <v>0</v>
      </c>
      <c r="M82" s="15">
        <f t="shared" si="88"/>
        <v>20</v>
      </c>
      <c r="N82" s="14">
        <f t="shared" si="88"/>
        <v>23362.52</v>
      </c>
      <c r="O82" s="15">
        <f t="shared" si="88"/>
        <v>0</v>
      </c>
      <c r="P82" s="14">
        <f t="shared" si="88"/>
        <v>0</v>
      </c>
      <c r="Q82" s="15">
        <f t="shared" si="88"/>
        <v>0</v>
      </c>
      <c r="R82" s="14">
        <f t="shared" si="88"/>
        <v>0</v>
      </c>
      <c r="S82" s="15">
        <f t="shared" si="88"/>
        <v>0</v>
      </c>
      <c r="T82" s="14">
        <f t="shared" si="88"/>
        <v>0</v>
      </c>
      <c r="U82" s="15">
        <f t="shared" si="88"/>
        <v>0</v>
      </c>
      <c r="V82" s="14">
        <f t="shared" si="88"/>
        <v>0</v>
      </c>
      <c r="W82" s="15">
        <f t="shared" si="88"/>
        <v>0</v>
      </c>
      <c r="X82" s="14">
        <f t="shared" si="86"/>
        <v>0</v>
      </c>
      <c r="Y82" s="14">
        <f t="shared" si="91"/>
        <v>0</v>
      </c>
      <c r="Z82" s="14">
        <f t="shared" si="92"/>
        <v>0</v>
      </c>
      <c r="AA82" s="15">
        <f>[3]Лист2!$M233</f>
        <v>0</v>
      </c>
      <c r="AB82" s="14">
        <f>[3]Лист2!M79</f>
        <v>0</v>
      </c>
      <c r="AC82" s="15">
        <f>[3]Лист2!N233</f>
        <v>0</v>
      </c>
      <c r="AD82" s="14">
        <f>[3]Лист2!$N79</f>
        <v>0</v>
      </c>
      <c r="AE82" s="15">
        <f>[3]Лист2!$O233</f>
        <v>0</v>
      </c>
      <c r="AF82" s="14">
        <f>[3]Лист2!$O79</f>
        <v>0</v>
      </c>
      <c r="AG82" s="15">
        <f>[3]Лист2!$S233</f>
        <v>0</v>
      </c>
      <c r="AH82" s="14">
        <f>[3]Лист2!$S79</f>
        <v>0</v>
      </c>
      <c r="AI82" s="15">
        <f>[3]Лист2!$P233</f>
        <v>0</v>
      </c>
      <c r="AJ82" s="20">
        <f>[3]Лист2!$P79</f>
        <v>0</v>
      </c>
      <c r="AK82" s="15">
        <f>[3]Лист2!$Q233</f>
        <v>0</v>
      </c>
      <c r="AL82" s="14">
        <f>[3]Лист2!$Q79</f>
        <v>0</v>
      </c>
      <c r="AM82" s="15">
        <f>[3]Лист2!$R233</f>
        <v>0</v>
      </c>
      <c r="AN82" s="20">
        <f>[3]Лист2!$R79</f>
        <v>0</v>
      </c>
      <c r="AO82" s="15">
        <f>[3]Лист2!$T233</f>
        <v>0</v>
      </c>
      <c r="AP82" s="14">
        <f>[3]Лист2!$T79</f>
        <v>0</v>
      </c>
      <c r="AQ82" s="14">
        <f t="shared" si="93"/>
        <v>7261.68</v>
      </c>
      <c r="AR82" s="14">
        <f t="shared" si="94"/>
        <v>7261.68</v>
      </c>
      <c r="AS82" s="15">
        <f>[3]Лист2!$W233</f>
        <v>0</v>
      </c>
      <c r="AT82" s="14">
        <f>[3]Лист2!$W79</f>
        <v>0</v>
      </c>
      <c r="AU82" s="15">
        <f>[3]Лист2!$X233</f>
        <v>0</v>
      </c>
      <c r="AV82" s="14">
        <f>[3]Лист2!$X79</f>
        <v>0</v>
      </c>
      <c r="AW82" s="15">
        <f>[3]Лист2!$Y233</f>
        <v>6</v>
      </c>
      <c r="AX82" s="14">
        <f>[3]Лист2!$Y79</f>
        <v>7261.68</v>
      </c>
      <c r="AY82" s="15">
        <f>[3]Лист2!$AC233</f>
        <v>0</v>
      </c>
      <c r="AZ82" s="14">
        <f>[3]Лист2!$AC79</f>
        <v>0</v>
      </c>
      <c r="BA82" s="15">
        <f>[3]Лист2!$Z233</f>
        <v>0</v>
      </c>
      <c r="BB82" s="20">
        <f>[3]Лист2!$Z79</f>
        <v>0</v>
      </c>
      <c r="BC82" s="15">
        <f>[3]Лист2!$AA233</f>
        <v>0</v>
      </c>
      <c r="BD82" s="14">
        <f>[3]Лист2!$AA79</f>
        <v>0</v>
      </c>
      <c r="BE82" s="15">
        <f>[3]Лист2!$AB233</f>
        <v>0</v>
      </c>
      <c r="BF82" s="20">
        <f>[3]Лист2!$AB79</f>
        <v>0</v>
      </c>
      <c r="BG82" s="15">
        <f>[3]Лист2!$AD233</f>
        <v>0</v>
      </c>
      <c r="BH82" s="14">
        <f>[3]Лист2!$AD79</f>
        <v>0</v>
      </c>
      <c r="BI82" s="14">
        <f t="shared" si="95"/>
        <v>6944.44</v>
      </c>
      <c r="BJ82" s="14">
        <f t="shared" si="96"/>
        <v>6944.44</v>
      </c>
      <c r="BK82" s="15">
        <f>[3]Лист2!$AG233</f>
        <v>0</v>
      </c>
      <c r="BL82" s="14">
        <f>[3]Лист2!$AG79</f>
        <v>0</v>
      </c>
      <c r="BM82" s="15">
        <f>[3]Лист2!$AH233</f>
        <v>0</v>
      </c>
      <c r="BN82" s="14">
        <f>[3]Лист2!$AH79</f>
        <v>0</v>
      </c>
      <c r="BO82" s="15">
        <f>[3]Лист2!$AI233</f>
        <v>6</v>
      </c>
      <c r="BP82" s="14">
        <f>[3]Лист2!$AI79</f>
        <v>6944.44</v>
      </c>
      <c r="BQ82" s="15">
        <f>[3]Лист2!$AM233</f>
        <v>0</v>
      </c>
      <c r="BR82" s="14">
        <f>[3]Лист2!$AM79</f>
        <v>0</v>
      </c>
      <c r="BS82" s="15">
        <f>[3]Лист2!$AJ233</f>
        <v>0</v>
      </c>
      <c r="BT82" s="20">
        <f>[3]Лист2!$AJ79</f>
        <v>0</v>
      </c>
      <c r="BU82" s="15">
        <f>[3]Лист2!$AK233</f>
        <v>0</v>
      </c>
      <c r="BV82" s="14">
        <f>[3]Лист2!$AK79</f>
        <v>0</v>
      </c>
      <c r="BW82" s="15">
        <f>[3]Лист2!$AL233</f>
        <v>0</v>
      </c>
      <c r="BX82" s="20">
        <f>[3]Лист2!$AL79</f>
        <v>0</v>
      </c>
      <c r="BY82" s="15">
        <f>[3]Лист2!$AN233</f>
        <v>0</v>
      </c>
      <c r="BZ82" s="14">
        <f>[3]Лист2!$AN79</f>
        <v>0</v>
      </c>
      <c r="CA82" s="14">
        <f t="shared" si="97"/>
        <v>9156.4</v>
      </c>
      <c r="CB82" s="14">
        <f t="shared" si="98"/>
        <v>9156.4</v>
      </c>
      <c r="CC82" s="15">
        <f>[3]Лист2!$AQ233</f>
        <v>0</v>
      </c>
      <c r="CD82" s="14">
        <f>[3]Лист2!$AQ79</f>
        <v>0</v>
      </c>
      <c r="CE82" s="15">
        <f>[3]Лист2!$AR233</f>
        <v>0</v>
      </c>
      <c r="CF82" s="14">
        <f>[3]Лист2!$AR79</f>
        <v>0</v>
      </c>
      <c r="CG82" s="15">
        <f>[3]Лист2!$AS233</f>
        <v>8</v>
      </c>
      <c r="CH82" s="14">
        <f>[3]Лист2!$AS79</f>
        <v>9156.4</v>
      </c>
      <c r="CI82" s="15">
        <f>[3]Лист2!$AW233</f>
        <v>0</v>
      </c>
      <c r="CJ82" s="14">
        <f>[3]Лист2!$AW79</f>
        <v>0</v>
      </c>
      <c r="CK82" s="15">
        <f>[3]Лист2!$AT233</f>
        <v>0</v>
      </c>
      <c r="CL82" s="20">
        <f>[3]Лист2!$AT79</f>
        <v>0</v>
      </c>
      <c r="CM82" s="15">
        <f>[3]Лист2!$AU233</f>
        <v>0</v>
      </c>
      <c r="CN82" s="14">
        <f>[3]Лист2!$AU79</f>
        <v>0</v>
      </c>
      <c r="CO82" s="15">
        <f>[3]Лист2!$AV233</f>
        <v>0</v>
      </c>
      <c r="CP82" s="20">
        <f>[3]Лист2!$AV79</f>
        <v>0</v>
      </c>
      <c r="CQ82" s="15">
        <f>[3]Лист2!$AX233</f>
        <v>0</v>
      </c>
      <c r="CR82" s="14">
        <f>[3]Лист2!$AX79</f>
        <v>0</v>
      </c>
    </row>
    <row r="83" spans="1:96" s="19" customFormat="1" x14ac:dyDescent="0.25">
      <c r="A83" s="29"/>
      <c r="B83" s="36" t="s">
        <v>43</v>
      </c>
      <c r="C83" s="16"/>
      <c r="D83" s="17"/>
      <c r="E83" s="17"/>
      <c r="F83" s="18"/>
      <c r="G83" s="14">
        <f t="shared" si="89"/>
        <v>0</v>
      </c>
      <c r="H83" s="14">
        <f t="shared" si="90"/>
        <v>0</v>
      </c>
      <c r="I83" s="15">
        <f t="shared" si="88"/>
        <v>0</v>
      </c>
      <c r="J83" s="14">
        <f t="shared" si="88"/>
        <v>0</v>
      </c>
      <c r="K83" s="15">
        <f t="shared" si="88"/>
        <v>0</v>
      </c>
      <c r="L83" s="14">
        <f t="shared" si="88"/>
        <v>0</v>
      </c>
      <c r="M83" s="15">
        <f t="shared" si="88"/>
        <v>0</v>
      </c>
      <c r="N83" s="14">
        <f t="shared" si="88"/>
        <v>0</v>
      </c>
      <c r="O83" s="15">
        <f t="shared" si="88"/>
        <v>0</v>
      </c>
      <c r="P83" s="14">
        <f t="shared" si="88"/>
        <v>0</v>
      </c>
      <c r="Q83" s="15">
        <f t="shared" si="88"/>
        <v>0</v>
      </c>
      <c r="R83" s="14">
        <f t="shared" si="88"/>
        <v>0</v>
      </c>
      <c r="S83" s="15">
        <f t="shared" si="88"/>
        <v>0</v>
      </c>
      <c r="T83" s="14">
        <f t="shared" si="88"/>
        <v>0</v>
      </c>
      <c r="U83" s="15">
        <f t="shared" si="88"/>
        <v>0</v>
      </c>
      <c r="V83" s="14">
        <f t="shared" si="88"/>
        <v>0</v>
      </c>
      <c r="W83" s="15">
        <f t="shared" si="88"/>
        <v>0</v>
      </c>
      <c r="X83" s="14">
        <f t="shared" si="86"/>
        <v>0</v>
      </c>
      <c r="Y83" s="14">
        <f t="shared" si="91"/>
        <v>0</v>
      </c>
      <c r="Z83" s="14">
        <f t="shared" si="92"/>
        <v>0</v>
      </c>
      <c r="AA83" s="15">
        <f>[3]Лист2!$M234</f>
        <v>0</v>
      </c>
      <c r="AB83" s="14">
        <f>[3]Лист2!M80</f>
        <v>0</v>
      </c>
      <c r="AC83" s="15">
        <f>[3]Лист2!N234</f>
        <v>0</v>
      </c>
      <c r="AD83" s="14">
        <f>[3]Лист2!$N80</f>
        <v>0</v>
      </c>
      <c r="AE83" s="15">
        <f>[3]Лист2!$O234</f>
        <v>0</v>
      </c>
      <c r="AF83" s="14">
        <f>[3]Лист2!$O80</f>
        <v>0</v>
      </c>
      <c r="AG83" s="15">
        <f>[3]Лист2!$S234</f>
        <v>0</v>
      </c>
      <c r="AH83" s="14">
        <f>[3]Лист2!$S80</f>
        <v>0</v>
      </c>
      <c r="AI83" s="15">
        <f>[3]Лист2!$P234</f>
        <v>0</v>
      </c>
      <c r="AJ83" s="20">
        <f>[3]Лист2!$P80</f>
        <v>0</v>
      </c>
      <c r="AK83" s="15">
        <f>[3]Лист2!$Q234</f>
        <v>0</v>
      </c>
      <c r="AL83" s="14">
        <f>[3]Лист2!$Q80</f>
        <v>0</v>
      </c>
      <c r="AM83" s="15">
        <f>[3]Лист2!$R234</f>
        <v>0</v>
      </c>
      <c r="AN83" s="20">
        <f>[3]Лист2!$R80</f>
        <v>0</v>
      </c>
      <c r="AO83" s="15">
        <f>[3]Лист2!$T234</f>
        <v>0</v>
      </c>
      <c r="AP83" s="14">
        <f>[3]Лист2!$T80</f>
        <v>0</v>
      </c>
      <c r="AQ83" s="14">
        <f t="shared" si="93"/>
        <v>0</v>
      </c>
      <c r="AR83" s="14">
        <f t="shared" si="94"/>
        <v>0</v>
      </c>
      <c r="AS83" s="15">
        <f>[3]Лист2!$W234</f>
        <v>0</v>
      </c>
      <c r="AT83" s="14">
        <f>[3]Лист2!$W80</f>
        <v>0</v>
      </c>
      <c r="AU83" s="15">
        <f>[3]Лист2!$X234</f>
        <v>0</v>
      </c>
      <c r="AV83" s="14">
        <f>[3]Лист2!$X80</f>
        <v>0</v>
      </c>
      <c r="AW83" s="15">
        <f>[3]Лист2!$Y234</f>
        <v>0</v>
      </c>
      <c r="AX83" s="14">
        <f>[3]Лист2!$Y80</f>
        <v>0</v>
      </c>
      <c r="AY83" s="15">
        <f>[3]Лист2!$AC234</f>
        <v>0</v>
      </c>
      <c r="AZ83" s="14">
        <f>[3]Лист2!$AC80</f>
        <v>0</v>
      </c>
      <c r="BA83" s="15">
        <f>[3]Лист2!$Z234</f>
        <v>0</v>
      </c>
      <c r="BB83" s="20">
        <f>[3]Лист2!$Z80</f>
        <v>0</v>
      </c>
      <c r="BC83" s="15">
        <f>[3]Лист2!$AA234</f>
        <v>0</v>
      </c>
      <c r="BD83" s="14">
        <f>[3]Лист2!$AA80</f>
        <v>0</v>
      </c>
      <c r="BE83" s="15">
        <f>[3]Лист2!$AB234</f>
        <v>0</v>
      </c>
      <c r="BF83" s="20">
        <f>[3]Лист2!$AB80</f>
        <v>0</v>
      </c>
      <c r="BG83" s="15">
        <f>[3]Лист2!$AD234</f>
        <v>0</v>
      </c>
      <c r="BH83" s="14">
        <f>[3]Лист2!$AD80</f>
        <v>0</v>
      </c>
      <c r="BI83" s="14">
        <f t="shared" si="95"/>
        <v>0</v>
      </c>
      <c r="BJ83" s="14">
        <f t="shared" si="96"/>
        <v>0</v>
      </c>
      <c r="BK83" s="15">
        <f>[3]Лист2!$AG234</f>
        <v>0</v>
      </c>
      <c r="BL83" s="14">
        <f>[3]Лист2!$AG80</f>
        <v>0</v>
      </c>
      <c r="BM83" s="15">
        <f>[3]Лист2!$AH234</f>
        <v>0</v>
      </c>
      <c r="BN83" s="14">
        <f>[3]Лист2!$AH80</f>
        <v>0</v>
      </c>
      <c r="BO83" s="15">
        <f>[3]Лист2!$AI234</f>
        <v>0</v>
      </c>
      <c r="BP83" s="14">
        <f>[3]Лист2!$AI80</f>
        <v>0</v>
      </c>
      <c r="BQ83" s="15">
        <f>[3]Лист2!$AM234</f>
        <v>0</v>
      </c>
      <c r="BR83" s="14">
        <f>[3]Лист2!$AM80</f>
        <v>0</v>
      </c>
      <c r="BS83" s="15">
        <f>[3]Лист2!$AJ234</f>
        <v>0</v>
      </c>
      <c r="BT83" s="20">
        <f>[3]Лист2!$AJ80</f>
        <v>0</v>
      </c>
      <c r="BU83" s="15">
        <f>[3]Лист2!$AK234</f>
        <v>0</v>
      </c>
      <c r="BV83" s="14">
        <f>[3]Лист2!$AK80</f>
        <v>0</v>
      </c>
      <c r="BW83" s="15">
        <f>[3]Лист2!$AL234</f>
        <v>0</v>
      </c>
      <c r="BX83" s="20">
        <f>[3]Лист2!$AL80</f>
        <v>0</v>
      </c>
      <c r="BY83" s="15">
        <f>[3]Лист2!$AN234</f>
        <v>0</v>
      </c>
      <c r="BZ83" s="14">
        <f>[3]Лист2!$AN80</f>
        <v>0</v>
      </c>
      <c r="CA83" s="14">
        <f t="shared" si="97"/>
        <v>0</v>
      </c>
      <c r="CB83" s="14">
        <f t="shared" si="98"/>
        <v>0</v>
      </c>
      <c r="CC83" s="15">
        <f>[3]Лист2!$AQ234</f>
        <v>0</v>
      </c>
      <c r="CD83" s="14">
        <f>[3]Лист2!$AQ80</f>
        <v>0</v>
      </c>
      <c r="CE83" s="15">
        <f>[3]Лист2!$AR234</f>
        <v>0</v>
      </c>
      <c r="CF83" s="14">
        <f>[3]Лист2!$AR80</f>
        <v>0</v>
      </c>
      <c r="CG83" s="15">
        <f>[3]Лист2!$AS234</f>
        <v>0</v>
      </c>
      <c r="CH83" s="14">
        <f>[3]Лист2!$AS80</f>
        <v>0</v>
      </c>
      <c r="CI83" s="15">
        <f>[3]Лист2!$AW234</f>
        <v>0</v>
      </c>
      <c r="CJ83" s="14">
        <f>[3]Лист2!$AW80</f>
        <v>0</v>
      </c>
      <c r="CK83" s="15">
        <f>[3]Лист2!$AT234</f>
        <v>0</v>
      </c>
      <c r="CL83" s="20">
        <f>[3]Лист2!$AT80</f>
        <v>0</v>
      </c>
      <c r="CM83" s="15">
        <f>[3]Лист2!$AU234</f>
        <v>0</v>
      </c>
      <c r="CN83" s="14">
        <f>[3]Лист2!$AU80</f>
        <v>0</v>
      </c>
      <c r="CO83" s="15">
        <f>[3]Лист2!$AV234</f>
        <v>0</v>
      </c>
      <c r="CP83" s="20">
        <f>[3]Лист2!$AV80</f>
        <v>0</v>
      </c>
      <c r="CQ83" s="15">
        <f>[3]Лист2!$AX234</f>
        <v>0</v>
      </c>
      <c r="CR83" s="14">
        <f>[3]Лист2!$AX80</f>
        <v>0</v>
      </c>
    </row>
    <row r="84" spans="1:96" s="19" customFormat="1" x14ac:dyDescent="0.25">
      <c r="A84" s="29" t="s">
        <v>235</v>
      </c>
      <c r="B84" s="31" t="s">
        <v>44</v>
      </c>
      <c r="C84" s="16">
        <v>330048</v>
      </c>
      <c r="D84" s="17" t="s">
        <v>126</v>
      </c>
      <c r="E84" s="17" t="s">
        <v>123</v>
      </c>
      <c r="F84" s="18" t="s">
        <v>127</v>
      </c>
      <c r="G84" s="14">
        <f t="shared" si="89"/>
        <v>368101039.85000002</v>
      </c>
      <c r="H84" s="14">
        <f t="shared" si="90"/>
        <v>111874587.08</v>
      </c>
      <c r="I84" s="15">
        <f t="shared" si="88"/>
        <v>35937</v>
      </c>
      <c r="J84" s="14">
        <f t="shared" si="88"/>
        <v>31489248.34</v>
      </c>
      <c r="K84" s="15">
        <f t="shared" si="88"/>
        <v>8363</v>
      </c>
      <c r="L84" s="14">
        <f t="shared" si="88"/>
        <v>5579429.79</v>
      </c>
      <c r="M84" s="15">
        <f t="shared" si="88"/>
        <v>11657</v>
      </c>
      <c r="N84" s="14">
        <f t="shared" si="88"/>
        <v>74805908.950000003</v>
      </c>
      <c r="O84" s="15">
        <f t="shared" si="88"/>
        <v>826</v>
      </c>
      <c r="P84" s="14">
        <f t="shared" si="88"/>
        <v>36435714.079999998</v>
      </c>
      <c r="Q84" s="15">
        <f t="shared" si="88"/>
        <v>7033</v>
      </c>
      <c r="R84" s="14">
        <f t="shared" si="88"/>
        <v>219790738.69</v>
      </c>
      <c r="S84" s="15">
        <f t="shared" si="88"/>
        <v>0</v>
      </c>
      <c r="T84" s="14">
        <f t="shared" si="88"/>
        <v>0</v>
      </c>
      <c r="U84" s="15">
        <f t="shared" si="88"/>
        <v>136</v>
      </c>
      <c r="V84" s="14">
        <f t="shared" si="88"/>
        <v>21847513.120000001</v>
      </c>
      <c r="W84" s="15">
        <f t="shared" si="88"/>
        <v>0</v>
      </c>
      <c r="X84" s="14">
        <f t="shared" si="86"/>
        <v>0</v>
      </c>
      <c r="Y84" s="14">
        <f t="shared" si="91"/>
        <v>92625520.719999999</v>
      </c>
      <c r="Z84" s="14">
        <f t="shared" si="92"/>
        <v>19717584.890000001</v>
      </c>
      <c r="AA84" s="15">
        <f>[3]Лист2!$M235</f>
        <v>8984</v>
      </c>
      <c r="AB84" s="14">
        <f>[3]Лист2!M81</f>
        <v>3203130.97</v>
      </c>
      <c r="AC84" s="15">
        <f>[3]Лист2!N235</f>
        <v>2091</v>
      </c>
      <c r="AD84" s="14">
        <f>[3]Лист2!$N81</f>
        <v>1673828.94</v>
      </c>
      <c r="AE84" s="15">
        <f>[3]Лист2!$O235</f>
        <v>3499</v>
      </c>
      <c r="AF84" s="14">
        <f>[3]Лист2!$O81</f>
        <v>14840624.98</v>
      </c>
      <c r="AG84" s="15">
        <f>[3]Лист2!$S235</f>
        <v>248</v>
      </c>
      <c r="AH84" s="14">
        <f>[3]Лист2!$S81</f>
        <v>9040714.2200000007</v>
      </c>
      <c r="AI84" s="15">
        <f>[3]Лист2!$P235</f>
        <v>2110</v>
      </c>
      <c r="AJ84" s="20">
        <f>[3]Лист2!$P81</f>
        <v>63867221.609999999</v>
      </c>
      <c r="AK84" s="15">
        <f>[3]Лист2!$Q235</f>
        <v>0</v>
      </c>
      <c r="AL84" s="14">
        <f>[3]Лист2!$Q81</f>
        <v>0</v>
      </c>
      <c r="AM84" s="15">
        <f>[3]Лист2!$R235</f>
        <v>41</v>
      </c>
      <c r="AN84" s="20">
        <f>[3]Лист2!$R81</f>
        <v>6554253.9400000004</v>
      </c>
      <c r="AO84" s="15">
        <f>[3]Лист2!$T235</f>
        <v>0</v>
      </c>
      <c r="AP84" s="14">
        <f>[3]Лист2!$T81</f>
        <v>0</v>
      </c>
      <c r="AQ84" s="14">
        <f t="shared" si="93"/>
        <v>87504999.219999999</v>
      </c>
      <c r="AR84" s="14">
        <f t="shared" si="94"/>
        <v>29719708.66</v>
      </c>
      <c r="AS84" s="15">
        <f>[3]Лист2!$W235</f>
        <v>7187</v>
      </c>
      <c r="AT84" s="14">
        <f>[3]Лист2!$W81</f>
        <v>9791493.1999999993</v>
      </c>
      <c r="AU84" s="15">
        <f>[3]Лист2!$X235</f>
        <v>2091</v>
      </c>
      <c r="AV84" s="14">
        <f>[3]Лист2!$X81</f>
        <v>1115885.96</v>
      </c>
      <c r="AW84" s="15">
        <f>[3]Лист2!$Y235</f>
        <v>2331</v>
      </c>
      <c r="AX84" s="14">
        <f>[3]Лист2!$Y81</f>
        <v>18812329.5</v>
      </c>
      <c r="AY84" s="15">
        <f>[3]Лист2!$AC235</f>
        <v>165</v>
      </c>
      <c r="AZ84" s="14">
        <f>[3]Лист2!$AC81</f>
        <v>12907142.82</v>
      </c>
      <c r="BA84" s="15">
        <f>[3]Лист2!$Z235</f>
        <v>1407</v>
      </c>
      <c r="BB84" s="20">
        <f>[3]Лист2!$Z81</f>
        <v>44878147.740000002</v>
      </c>
      <c r="BC84" s="15">
        <f>[3]Лист2!$AA235</f>
        <v>0</v>
      </c>
      <c r="BD84" s="14">
        <f>[3]Лист2!$AA81</f>
        <v>0</v>
      </c>
      <c r="BE84" s="15">
        <f>[3]Лист2!$AB235</f>
        <v>27</v>
      </c>
      <c r="BF84" s="20">
        <f>[3]Лист2!$AB81</f>
        <v>4369502.62</v>
      </c>
      <c r="BG84" s="15">
        <f>[3]Лист2!$AD235</f>
        <v>0</v>
      </c>
      <c r="BH84" s="14">
        <f>[3]Лист2!$AD81</f>
        <v>0</v>
      </c>
      <c r="BI84" s="14">
        <f t="shared" si="95"/>
        <v>84104999.219999999</v>
      </c>
      <c r="BJ84" s="14">
        <f t="shared" si="96"/>
        <v>29619708.66</v>
      </c>
      <c r="BK84" s="15">
        <f>[3]Лист2!$AG235</f>
        <v>7187</v>
      </c>
      <c r="BL84" s="14">
        <f>[3]Лист2!$AG81</f>
        <v>9191493.1999999993</v>
      </c>
      <c r="BM84" s="15">
        <f>[3]Лист2!$AH235</f>
        <v>2091</v>
      </c>
      <c r="BN84" s="14">
        <f>[3]Лист2!$AH81</f>
        <v>1115885.96</v>
      </c>
      <c r="BO84" s="15">
        <f>[3]Лист2!$AI235</f>
        <v>2331</v>
      </c>
      <c r="BP84" s="14">
        <f>[3]Лист2!$AI81</f>
        <v>19312329.5</v>
      </c>
      <c r="BQ84" s="15">
        <f>[3]Лист2!$AM235</f>
        <v>165</v>
      </c>
      <c r="BR84" s="14">
        <f>[3]Лист2!$AM81</f>
        <v>9607142.8200000003</v>
      </c>
      <c r="BS84" s="15">
        <f>[3]Лист2!$AJ235</f>
        <v>1407</v>
      </c>
      <c r="BT84" s="20">
        <f>[3]Лист2!$AJ81</f>
        <v>44878147.740000002</v>
      </c>
      <c r="BU84" s="15">
        <f>[3]Лист2!$AK235</f>
        <v>0</v>
      </c>
      <c r="BV84" s="14">
        <f>[3]Лист2!$AK81</f>
        <v>0</v>
      </c>
      <c r="BW84" s="15">
        <f>[3]Лист2!$AL235</f>
        <v>27</v>
      </c>
      <c r="BX84" s="20">
        <f>[3]Лист2!$AL81</f>
        <v>4369502.62</v>
      </c>
      <c r="BY84" s="15">
        <f>[3]Лист2!$AN235</f>
        <v>0</v>
      </c>
      <c r="BZ84" s="14">
        <f>[3]Лист2!$AN81</f>
        <v>0</v>
      </c>
      <c r="CA84" s="14">
        <f t="shared" si="97"/>
        <v>103865520.69</v>
      </c>
      <c r="CB84" s="14">
        <f t="shared" si="98"/>
        <v>32817584.870000001</v>
      </c>
      <c r="CC84" s="15">
        <f>[3]Лист2!$AQ235</f>
        <v>12579</v>
      </c>
      <c r="CD84" s="14">
        <f>[3]Лист2!$AQ81</f>
        <v>9303130.9700000007</v>
      </c>
      <c r="CE84" s="15">
        <f>[3]Лист2!$AR235</f>
        <v>2090</v>
      </c>
      <c r="CF84" s="14">
        <f>[3]Лист2!$AR81</f>
        <v>1673828.93</v>
      </c>
      <c r="CG84" s="15">
        <f>[3]Лист2!$AS235</f>
        <v>3496</v>
      </c>
      <c r="CH84" s="14">
        <f>[3]Лист2!$AS81</f>
        <v>21840624.969999999</v>
      </c>
      <c r="CI84" s="15">
        <f>[3]Лист2!$AW235</f>
        <v>248</v>
      </c>
      <c r="CJ84" s="14">
        <f>[3]Лист2!$AW81</f>
        <v>4880714.22</v>
      </c>
      <c r="CK84" s="15">
        <f>[3]Лист2!$AT235</f>
        <v>2109</v>
      </c>
      <c r="CL84" s="20">
        <f>[3]Лист2!$AT81</f>
        <v>66167221.600000001</v>
      </c>
      <c r="CM84" s="15">
        <f>[3]Лист2!$AU235</f>
        <v>0</v>
      </c>
      <c r="CN84" s="14">
        <f>[3]Лист2!$AU81</f>
        <v>0</v>
      </c>
      <c r="CO84" s="15">
        <f>[3]Лист2!$AV235</f>
        <v>41</v>
      </c>
      <c r="CP84" s="20">
        <f>[3]Лист2!$AV81</f>
        <v>6554253.9400000004</v>
      </c>
      <c r="CQ84" s="15">
        <f>[3]Лист2!$AX235</f>
        <v>0</v>
      </c>
      <c r="CR84" s="14">
        <f>[3]Лист2!$AX81</f>
        <v>0</v>
      </c>
    </row>
    <row r="85" spans="1:96" s="19" customFormat="1" x14ac:dyDescent="0.25">
      <c r="A85" s="33" t="s">
        <v>236</v>
      </c>
      <c r="B85" s="34" t="s">
        <v>237</v>
      </c>
      <c r="C85" s="16">
        <v>330044</v>
      </c>
      <c r="D85" s="17" t="s">
        <v>126</v>
      </c>
      <c r="E85" s="17" t="s">
        <v>123</v>
      </c>
      <c r="F85" s="18" t="s">
        <v>127</v>
      </c>
      <c r="G85" s="14">
        <f t="shared" si="89"/>
        <v>67126738.140000001</v>
      </c>
      <c r="H85" s="14">
        <f t="shared" si="90"/>
        <v>34327821.030000001</v>
      </c>
      <c r="I85" s="15">
        <f t="shared" si="88"/>
        <v>28878</v>
      </c>
      <c r="J85" s="14">
        <f t="shared" si="88"/>
        <v>10951534.93</v>
      </c>
      <c r="K85" s="15">
        <f t="shared" si="88"/>
        <v>3657</v>
      </c>
      <c r="L85" s="14">
        <f t="shared" si="88"/>
        <v>2160139.5299999998</v>
      </c>
      <c r="M85" s="15">
        <f t="shared" si="88"/>
        <v>14519</v>
      </c>
      <c r="N85" s="14">
        <f t="shared" si="88"/>
        <v>21216146.57</v>
      </c>
      <c r="O85" s="15">
        <f t="shared" si="88"/>
        <v>917</v>
      </c>
      <c r="P85" s="14">
        <f t="shared" si="88"/>
        <v>9430713.1400000006</v>
      </c>
      <c r="Q85" s="15">
        <f t="shared" si="88"/>
        <v>1105</v>
      </c>
      <c r="R85" s="14">
        <f t="shared" si="88"/>
        <v>23368203.969999999</v>
      </c>
      <c r="S85" s="15">
        <f t="shared" si="88"/>
        <v>0</v>
      </c>
      <c r="T85" s="14">
        <f t="shared" si="88"/>
        <v>0</v>
      </c>
      <c r="U85" s="15">
        <f t="shared" si="88"/>
        <v>0</v>
      </c>
      <c r="V85" s="14">
        <f t="shared" si="88"/>
        <v>0</v>
      </c>
      <c r="W85" s="15">
        <f t="shared" si="88"/>
        <v>0</v>
      </c>
      <c r="X85" s="14">
        <f t="shared" si="86"/>
        <v>0</v>
      </c>
      <c r="Y85" s="14">
        <f t="shared" si="91"/>
        <v>27641672.710000001</v>
      </c>
      <c r="Z85" s="14">
        <f t="shared" si="92"/>
        <v>9491141.8300000001</v>
      </c>
      <c r="AA85" s="15">
        <f>[3]Лист2!$M236</f>
        <v>7220</v>
      </c>
      <c r="AB85" s="14">
        <f>[3]Лист2!M82</f>
        <v>2774527.26</v>
      </c>
      <c r="AC85" s="15">
        <f>[3]Лист2!N236</f>
        <v>914</v>
      </c>
      <c r="AD85" s="14">
        <f>[3]Лист2!$N82</f>
        <v>648041.86</v>
      </c>
      <c r="AE85" s="15">
        <f>[3]Лист2!$O236</f>
        <v>4356</v>
      </c>
      <c r="AF85" s="14">
        <f>[3]Лист2!$O82</f>
        <v>6068572.71</v>
      </c>
      <c r="AG85" s="15">
        <f>[3]Лист2!$S236</f>
        <v>275</v>
      </c>
      <c r="AH85" s="14">
        <f>[3]Лист2!$S82</f>
        <v>2829608.51</v>
      </c>
      <c r="AI85" s="15">
        <f>[3]Лист2!$P236</f>
        <v>742</v>
      </c>
      <c r="AJ85" s="20">
        <f>[3]Лист2!$P82</f>
        <v>15320922.369999999</v>
      </c>
      <c r="AK85" s="15">
        <f>[3]Лист2!$Q236</f>
        <v>0</v>
      </c>
      <c r="AL85" s="14">
        <f>[3]Лист2!$Q82</f>
        <v>0</v>
      </c>
      <c r="AM85" s="15">
        <f>[3]Лист2!$R236</f>
        <v>0</v>
      </c>
      <c r="AN85" s="20">
        <f>[3]Лист2!$R82</f>
        <v>0</v>
      </c>
      <c r="AO85" s="15">
        <f>[3]Лист2!$T236</f>
        <v>0</v>
      </c>
      <c r="AP85" s="14">
        <f>[3]Лист2!$T82</f>
        <v>0</v>
      </c>
      <c r="AQ85" s="14">
        <f t="shared" si="93"/>
        <v>10940181.01</v>
      </c>
      <c r="AR85" s="14">
        <f t="shared" si="94"/>
        <v>7554968.4500000002</v>
      </c>
      <c r="AS85" s="15">
        <f>[3]Лист2!$W236</f>
        <v>5776</v>
      </c>
      <c r="AT85" s="14">
        <f>[3]Лист2!$W82</f>
        <v>2852601.63</v>
      </c>
      <c r="AU85" s="15">
        <f>[3]Лист2!$X236</f>
        <v>914</v>
      </c>
      <c r="AV85" s="14">
        <f>[3]Лист2!$X82</f>
        <v>437870.48</v>
      </c>
      <c r="AW85" s="15">
        <f>[3]Лист2!$Y236</f>
        <v>2619</v>
      </c>
      <c r="AX85" s="14">
        <f>[3]Лист2!$Y82</f>
        <v>4264496.34</v>
      </c>
      <c r="AY85" s="15">
        <f>[3]Лист2!$AC236</f>
        <v>183</v>
      </c>
      <c r="AZ85" s="14">
        <f>[3]Лист2!$AC82</f>
        <v>1885748.06</v>
      </c>
      <c r="BA85" s="15">
        <f>[3]Лист2!$Z236</f>
        <v>121</v>
      </c>
      <c r="BB85" s="20">
        <f>[3]Лист2!$Z82</f>
        <v>1499464.5</v>
      </c>
      <c r="BC85" s="15">
        <f>[3]Лист2!$AA236</f>
        <v>0</v>
      </c>
      <c r="BD85" s="14">
        <f>[3]Лист2!$AA82</f>
        <v>0</v>
      </c>
      <c r="BE85" s="15">
        <f>[3]Лист2!$AB236</f>
        <v>0</v>
      </c>
      <c r="BF85" s="20">
        <f>[3]Лист2!$AB82</f>
        <v>0</v>
      </c>
      <c r="BG85" s="15">
        <f>[3]Лист2!$AD236</f>
        <v>0</v>
      </c>
      <c r="BH85" s="14">
        <f>[3]Лист2!$AD82</f>
        <v>0</v>
      </c>
      <c r="BI85" s="14">
        <f t="shared" si="95"/>
        <v>14272437.220000001</v>
      </c>
      <c r="BJ85" s="14">
        <f t="shared" si="96"/>
        <v>8640850.3800000008</v>
      </c>
      <c r="BK85" s="15">
        <f>[3]Лист2!$AG236</f>
        <v>8073</v>
      </c>
      <c r="BL85" s="14">
        <f>[3]Лист2!$AG82</f>
        <v>2662198.02</v>
      </c>
      <c r="BM85" s="15">
        <f>[3]Лист2!$AH236</f>
        <v>914</v>
      </c>
      <c r="BN85" s="14">
        <f>[3]Лист2!$AH82</f>
        <v>537113.59999999998</v>
      </c>
      <c r="BO85" s="15">
        <f>[3]Лист2!$AI236</f>
        <v>3772</v>
      </c>
      <c r="BP85" s="14">
        <f>[3]Лист2!$AI82</f>
        <v>5441538.7599999998</v>
      </c>
      <c r="BQ85" s="15">
        <f>[3]Лист2!$AM236</f>
        <v>230</v>
      </c>
      <c r="BR85" s="14">
        <f>[3]Лист2!$AM82</f>
        <v>2357678.29</v>
      </c>
      <c r="BS85" s="15">
        <f>[3]Лист2!$AJ236</f>
        <v>121</v>
      </c>
      <c r="BT85" s="20">
        <f>[3]Лист2!$AJ82</f>
        <v>3273908.55</v>
      </c>
      <c r="BU85" s="15">
        <f>[3]Лист2!$AK236</f>
        <v>0</v>
      </c>
      <c r="BV85" s="14">
        <f>[3]Лист2!$AK82</f>
        <v>0</v>
      </c>
      <c r="BW85" s="15">
        <f>[3]Лист2!$AL236</f>
        <v>0</v>
      </c>
      <c r="BX85" s="20">
        <f>[3]Лист2!$AL82</f>
        <v>0</v>
      </c>
      <c r="BY85" s="15">
        <f>[3]Лист2!$AN236</f>
        <v>0</v>
      </c>
      <c r="BZ85" s="14">
        <f>[3]Лист2!$AN82</f>
        <v>0</v>
      </c>
      <c r="CA85" s="14">
        <f t="shared" si="97"/>
        <v>14272447.199999999</v>
      </c>
      <c r="CB85" s="14">
        <f t="shared" si="98"/>
        <v>8640860.3699999992</v>
      </c>
      <c r="CC85" s="15">
        <f>[3]Лист2!$AQ236</f>
        <v>7809</v>
      </c>
      <c r="CD85" s="14">
        <f>[3]Лист2!$AQ82</f>
        <v>2662208.02</v>
      </c>
      <c r="CE85" s="15">
        <f>[3]Лист2!$AR236</f>
        <v>915</v>
      </c>
      <c r="CF85" s="14">
        <f>[3]Лист2!$AR82</f>
        <v>537113.59</v>
      </c>
      <c r="CG85" s="15">
        <f>[3]Лист2!$AS236</f>
        <v>3772</v>
      </c>
      <c r="CH85" s="14">
        <f>[3]Лист2!$AS82</f>
        <v>5441538.7599999998</v>
      </c>
      <c r="CI85" s="15">
        <f>[3]Лист2!$AW236</f>
        <v>229</v>
      </c>
      <c r="CJ85" s="14">
        <f>[3]Лист2!$AW82</f>
        <v>2357678.2799999998</v>
      </c>
      <c r="CK85" s="15">
        <f>[3]Лист2!$AT236</f>
        <v>121</v>
      </c>
      <c r="CL85" s="20">
        <f>[3]Лист2!$AT82</f>
        <v>3273908.55</v>
      </c>
      <c r="CM85" s="15">
        <f>[3]Лист2!$AU236</f>
        <v>0</v>
      </c>
      <c r="CN85" s="14">
        <f>[3]Лист2!$AU82</f>
        <v>0</v>
      </c>
      <c r="CO85" s="15">
        <f>[3]Лист2!$AV236</f>
        <v>0</v>
      </c>
      <c r="CP85" s="20">
        <f>[3]Лист2!$AV82</f>
        <v>0</v>
      </c>
      <c r="CQ85" s="15">
        <f>[3]Лист2!$AX236</f>
        <v>0</v>
      </c>
      <c r="CR85" s="14">
        <f>[3]Лист2!$AX82</f>
        <v>0</v>
      </c>
    </row>
    <row r="86" spans="1:96" s="19" customFormat="1" x14ac:dyDescent="0.25">
      <c r="A86" s="29" t="s">
        <v>238</v>
      </c>
      <c r="B86" s="31" t="s">
        <v>239</v>
      </c>
      <c r="C86" s="16">
        <v>330043</v>
      </c>
      <c r="D86" s="17" t="s">
        <v>126</v>
      </c>
      <c r="E86" s="17" t="s">
        <v>123</v>
      </c>
      <c r="F86" s="18" t="s">
        <v>127</v>
      </c>
      <c r="G86" s="14">
        <f t="shared" si="89"/>
        <v>115387745.2</v>
      </c>
      <c r="H86" s="14">
        <f t="shared" si="90"/>
        <v>96089684.439999998</v>
      </c>
      <c r="I86" s="15">
        <f t="shared" si="88"/>
        <v>105567</v>
      </c>
      <c r="J86" s="14">
        <f t="shared" si="88"/>
        <v>42956996.640000001</v>
      </c>
      <c r="K86" s="15">
        <f t="shared" si="88"/>
        <v>20932</v>
      </c>
      <c r="L86" s="14">
        <f t="shared" si="88"/>
        <v>12448591.539999999</v>
      </c>
      <c r="M86" s="15">
        <f t="shared" si="88"/>
        <v>49578</v>
      </c>
      <c r="N86" s="14">
        <f t="shared" si="88"/>
        <v>40684096.259999998</v>
      </c>
      <c r="O86" s="15">
        <f t="shared" si="88"/>
        <v>1091</v>
      </c>
      <c r="P86" s="14">
        <f t="shared" si="88"/>
        <v>9741992.3200000003</v>
      </c>
      <c r="Q86" s="15">
        <f t="shared" si="88"/>
        <v>395</v>
      </c>
      <c r="R86" s="14">
        <f t="shared" si="88"/>
        <v>9556068.4399999995</v>
      </c>
      <c r="S86" s="15">
        <f t="shared" si="88"/>
        <v>0</v>
      </c>
      <c r="T86" s="14">
        <f t="shared" si="88"/>
        <v>0</v>
      </c>
      <c r="U86" s="15">
        <f t="shared" si="88"/>
        <v>0</v>
      </c>
      <c r="V86" s="14">
        <f t="shared" si="88"/>
        <v>0</v>
      </c>
      <c r="W86" s="15">
        <f t="shared" si="88"/>
        <v>0</v>
      </c>
      <c r="X86" s="14">
        <f t="shared" si="86"/>
        <v>0</v>
      </c>
      <c r="Y86" s="14">
        <f t="shared" si="91"/>
        <v>30526885.079999998</v>
      </c>
      <c r="Z86" s="14">
        <f t="shared" si="92"/>
        <v>25501981.890000001</v>
      </c>
      <c r="AA86" s="15">
        <f>[3]Лист2!$M237</f>
        <v>26917</v>
      </c>
      <c r="AB86" s="14">
        <f>[3]Лист2!M83</f>
        <v>11970160.5</v>
      </c>
      <c r="AC86" s="15">
        <f>[3]Лист2!N237</f>
        <v>6129</v>
      </c>
      <c r="AD86" s="14">
        <f>[3]Лист2!$N83</f>
        <v>3335401.95</v>
      </c>
      <c r="AE86" s="15">
        <f>[3]Лист2!$O237</f>
        <v>12395</v>
      </c>
      <c r="AF86" s="14">
        <f>[3]Лист2!$O83</f>
        <v>10196419.439999999</v>
      </c>
      <c r="AG86" s="15">
        <f>[3]Лист2!$S237</f>
        <v>272</v>
      </c>
      <c r="AH86" s="14">
        <f>[3]Лист2!$S83</f>
        <v>2435498.08</v>
      </c>
      <c r="AI86" s="15">
        <f>[3]Лист2!$P237</f>
        <v>111</v>
      </c>
      <c r="AJ86" s="20">
        <f>[3]Лист2!$P83</f>
        <v>2589405.11</v>
      </c>
      <c r="AK86" s="15">
        <f>[3]Лист2!$Q237</f>
        <v>0</v>
      </c>
      <c r="AL86" s="14">
        <f>[3]Лист2!$Q83</f>
        <v>0</v>
      </c>
      <c r="AM86" s="15">
        <f>[3]Лист2!$R237</f>
        <v>0</v>
      </c>
      <c r="AN86" s="20">
        <f>[3]Лист2!$R83</f>
        <v>0</v>
      </c>
      <c r="AO86" s="15">
        <f>[3]Лист2!$T237</f>
        <v>0</v>
      </c>
      <c r="AP86" s="14">
        <f>[3]Лист2!$T83</f>
        <v>0</v>
      </c>
      <c r="AQ86" s="14">
        <f t="shared" si="93"/>
        <v>27166987.530000001</v>
      </c>
      <c r="AR86" s="14">
        <f t="shared" si="94"/>
        <v>22542860.34</v>
      </c>
      <c r="AS86" s="15">
        <f>[3]Лист2!$W237</f>
        <v>25866</v>
      </c>
      <c r="AT86" s="14">
        <f>[3]Лист2!$W83</f>
        <v>9508337.8200000003</v>
      </c>
      <c r="AU86" s="15">
        <f>[3]Лист2!$X237</f>
        <v>4337</v>
      </c>
      <c r="AV86" s="14">
        <f>[3]Лист2!$X83</f>
        <v>2888893.83</v>
      </c>
      <c r="AW86" s="15">
        <f>[3]Лист2!$Y237</f>
        <v>12394</v>
      </c>
      <c r="AX86" s="14">
        <f>[3]Лист2!$Y83</f>
        <v>10145628.689999999</v>
      </c>
      <c r="AY86" s="15">
        <f>[3]Лист2!$AC237</f>
        <v>273</v>
      </c>
      <c r="AZ86" s="14">
        <f>[3]Лист2!$AC83</f>
        <v>2435498.08</v>
      </c>
      <c r="BA86" s="15">
        <f>[3]Лист2!$Z237</f>
        <v>87</v>
      </c>
      <c r="BB86" s="20">
        <f>[3]Лист2!$Z83</f>
        <v>2188629.11</v>
      </c>
      <c r="BC86" s="15">
        <f>[3]Лист2!$AA237</f>
        <v>0</v>
      </c>
      <c r="BD86" s="14">
        <f>[3]Лист2!$AA83</f>
        <v>0</v>
      </c>
      <c r="BE86" s="15">
        <f>[3]Лист2!$AB237</f>
        <v>0</v>
      </c>
      <c r="BF86" s="20">
        <f>[3]Лист2!$AB83</f>
        <v>0</v>
      </c>
      <c r="BG86" s="15">
        <f>[3]Лист2!$AD237</f>
        <v>0</v>
      </c>
      <c r="BH86" s="14">
        <f>[3]Лист2!$AD83</f>
        <v>0</v>
      </c>
      <c r="BI86" s="14">
        <f t="shared" si="95"/>
        <v>28846936.309999999</v>
      </c>
      <c r="BJ86" s="14">
        <f t="shared" si="96"/>
        <v>24022421.120000001</v>
      </c>
      <c r="BK86" s="15">
        <f>[3]Лист2!$AG237</f>
        <v>26392</v>
      </c>
      <c r="BL86" s="14">
        <f>[3]Лист2!$AG83</f>
        <v>10739249.16</v>
      </c>
      <c r="BM86" s="15">
        <f>[3]Лист2!$AH237</f>
        <v>5233</v>
      </c>
      <c r="BN86" s="14">
        <f>[3]Лист2!$AH83</f>
        <v>3112147.89</v>
      </c>
      <c r="BO86" s="15">
        <f>[3]Лист2!$AI237</f>
        <v>12395</v>
      </c>
      <c r="BP86" s="14">
        <f>[3]Лист2!$AI83</f>
        <v>10171024.07</v>
      </c>
      <c r="BQ86" s="15">
        <f>[3]Лист2!$AM237</f>
        <v>273</v>
      </c>
      <c r="BR86" s="14">
        <f>[3]Лист2!$AM83</f>
        <v>2435498.08</v>
      </c>
      <c r="BS86" s="15">
        <f>[3]Лист2!$AJ237</f>
        <v>98</v>
      </c>
      <c r="BT86" s="20">
        <f>[3]Лист2!$AJ83</f>
        <v>2389017.11</v>
      </c>
      <c r="BU86" s="15">
        <f>[3]Лист2!$AK237</f>
        <v>0</v>
      </c>
      <c r="BV86" s="14">
        <f>[3]Лист2!$AK83</f>
        <v>0</v>
      </c>
      <c r="BW86" s="15">
        <f>[3]Лист2!$AL237</f>
        <v>0</v>
      </c>
      <c r="BX86" s="20">
        <f>[3]Лист2!$AL83</f>
        <v>0</v>
      </c>
      <c r="BY86" s="15">
        <f>[3]Лист2!$AN237</f>
        <v>0</v>
      </c>
      <c r="BZ86" s="14">
        <f>[3]Лист2!$AN83</f>
        <v>0</v>
      </c>
      <c r="CA86" s="14">
        <f t="shared" si="97"/>
        <v>28846936.280000001</v>
      </c>
      <c r="CB86" s="14">
        <f t="shared" si="98"/>
        <v>24022421.09</v>
      </c>
      <c r="CC86" s="15">
        <f>[3]Лист2!$AQ237</f>
        <v>26392</v>
      </c>
      <c r="CD86" s="14">
        <f>[3]Лист2!$AQ83</f>
        <v>10739249.16</v>
      </c>
      <c r="CE86" s="15">
        <f>[3]Лист2!$AR237</f>
        <v>5233</v>
      </c>
      <c r="CF86" s="14">
        <f>[3]Лист2!$AR83</f>
        <v>3112147.87</v>
      </c>
      <c r="CG86" s="15">
        <f>[3]Лист2!$AS237</f>
        <v>12394</v>
      </c>
      <c r="CH86" s="14">
        <f>[3]Лист2!$AS83</f>
        <v>10171024.060000001</v>
      </c>
      <c r="CI86" s="15">
        <f>[3]Лист2!$AW237</f>
        <v>273</v>
      </c>
      <c r="CJ86" s="14">
        <f>[3]Лист2!$AW83</f>
        <v>2435498.08</v>
      </c>
      <c r="CK86" s="15">
        <f>[3]Лист2!$AT237</f>
        <v>99</v>
      </c>
      <c r="CL86" s="20">
        <f>[3]Лист2!$AT83</f>
        <v>2389017.11</v>
      </c>
      <c r="CM86" s="15">
        <f>[3]Лист2!$AU237</f>
        <v>0</v>
      </c>
      <c r="CN86" s="14">
        <f>[3]Лист2!$AU83</f>
        <v>0</v>
      </c>
      <c r="CO86" s="15">
        <f>[3]Лист2!$AV237</f>
        <v>0</v>
      </c>
      <c r="CP86" s="20">
        <f>[3]Лист2!$AV83</f>
        <v>0</v>
      </c>
      <c r="CQ86" s="15">
        <f>[3]Лист2!$AX237</f>
        <v>0</v>
      </c>
      <c r="CR86" s="14">
        <f>[3]Лист2!$AX83</f>
        <v>0</v>
      </c>
    </row>
    <row r="87" spans="1:96" s="19" customFormat="1" x14ac:dyDescent="0.25">
      <c r="A87" s="33" t="s">
        <v>240</v>
      </c>
      <c r="B87" s="31" t="s">
        <v>45</v>
      </c>
      <c r="C87" s="16">
        <v>330233</v>
      </c>
      <c r="D87" s="17" t="s">
        <v>126</v>
      </c>
      <c r="E87" s="17" t="s">
        <v>123</v>
      </c>
      <c r="F87" s="18" t="s">
        <v>127</v>
      </c>
      <c r="G87" s="14">
        <f t="shared" si="89"/>
        <v>12727551.470000001</v>
      </c>
      <c r="H87" s="14">
        <f t="shared" si="90"/>
        <v>12727551.470000001</v>
      </c>
      <c r="I87" s="15">
        <f t="shared" si="88"/>
        <v>9640</v>
      </c>
      <c r="J87" s="14">
        <f t="shared" si="88"/>
        <v>4411592.16</v>
      </c>
      <c r="K87" s="15">
        <f t="shared" si="88"/>
        <v>2069</v>
      </c>
      <c r="L87" s="14">
        <f t="shared" si="88"/>
        <v>1108116.43</v>
      </c>
      <c r="M87" s="15">
        <f t="shared" si="88"/>
        <v>6706</v>
      </c>
      <c r="N87" s="14">
        <f t="shared" si="88"/>
        <v>7207842.8799999999</v>
      </c>
      <c r="O87" s="15">
        <f t="shared" si="88"/>
        <v>0</v>
      </c>
      <c r="P87" s="14">
        <f t="shared" si="88"/>
        <v>0</v>
      </c>
      <c r="Q87" s="15">
        <f t="shared" si="88"/>
        <v>0</v>
      </c>
      <c r="R87" s="14">
        <f t="shared" si="88"/>
        <v>0</v>
      </c>
      <c r="S87" s="15">
        <f t="shared" si="88"/>
        <v>0</v>
      </c>
      <c r="T87" s="14">
        <f t="shared" si="88"/>
        <v>0</v>
      </c>
      <c r="U87" s="15">
        <f t="shared" si="88"/>
        <v>0</v>
      </c>
      <c r="V87" s="14">
        <f t="shared" si="88"/>
        <v>0</v>
      </c>
      <c r="W87" s="15">
        <f t="shared" si="88"/>
        <v>0</v>
      </c>
      <c r="X87" s="14">
        <f t="shared" si="86"/>
        <v>0</v>
      </c>
      <c r="Y87" s="14">
        <f t="shared" si="91"/>
        <v>3132718.71</v>
      </c>
      <c r="Z87" s="14">
        <f t="shared" si="92"/>
        <v>3132718.71</v>
      </c>
      <c r="AA87" s="15">
        <f>[3]Лист2!$M238</f>
        <v>2605</v>
      </c>
      <c r="AB87" s="14">
        <f>[3]Лист2!M84</f>
        <v>1306714.49</v>
      </c>
      <c r="AC87" s="15">
        <f>[3]Лист2!N238</f>
        <v>319</v>
      </c>
      <c r="AD87" s="14">
        <f>[3]Лист2!$N84</f>
        <v>170680.83</v>
      </c>
      <c r="AE87" s="15">
        <f>[3]Лист2!$O238</f>
        <v>1168</v>
      </c>
      <c r="AF87" s="14">
        <f>[3]Лист2!$O84</f>
        <v>1655323.39</v>
      </c>
      <c r="AG87" s="15">
        <f>[3]Лист2!$S238</f>
        <v>0</v>
      </c>
      <c r="AH87" s="14">
        <f>[3]Лист2!$S84</f>
        <v>0</v>
      </c>
      <c r="AI87" s="15">
        <f>[3]Лист2!$P238</f>
        <v>0</v>
      </c>
      <c r="AJ87" s="20">
        <f>[3]Лист2!$P84</f>
        <v>0</v>
      </c>
      <c r="AK87" s="15">
        <f>[3]Лист2!$Q238</f>
        <v>0</v>
      </c>
      <c r="AL87" s="14">
        <f>[3]Лист2!$Q84</f>
        <v>0</v>
      </c>
      <c r="AM87" s="15">
        <f>[3]Лист2!$R238</f>
        <v>0</v>
      </c>
      <c r="AN87" s="20">
        <f>[3]Лист2!$R84</f>
        <v>0</v>
      </c>
      <c r="AO87" s="15">
        <f>[3]Лист2!$T238</f>
        <v>0</v>
      </c>
      <c r="AP87" s="14">
        <f>[3]Лист2!$T84</f>
        <v>0</v>
      </c>
      <c r="AQ87" s="14">
        <f t="shared" si="93"/>
        <v>3231056.41</v>
      </c>
      <c r="AR87" s="14">
        <f t="shared" si="94"/>
        <v>3231056.41</v>
      </c>
      <c r="AS87" s="15">
        <f>[3]Лист2!$W238</f>
        <v>2210</v>
      </c>
      <c r="AT87" s="14">
        <f>[3]Лист2!$W84</f>
        <v>1111072.43</v>
      </c>
      <c r="AU87" s="15">
        <f>[3]Лист2!$X238</f>
        <v>681</v>
      </c>
      <c r="AV87" s="14">
        <f>[3]Лист2!$X84</f>
        <v>276770.90000000002</v>
      </c>
      <c r="AW87" s="15">
        <f>[3]Лист2!$Y238</f>
        <v>2183</v>
      </c>
      <c r="AX87" s="14">
        <f>[3]Лист2!$Y84</f>
        <v>1843213.08</v>
      </c>
      <c r="AY87" s="15">
        <f>[3]Лист2!$AC238</f>
        <v>0</v>
      </c>
      <c r="AZ87" s="14">
        <f>[3]Лист2!$AC84</f>
        <v>0</v>
      </c>
      <c r="BA87" s="15">
        <f>[3]Лист2!$Z238</f>
        <v>0</v>
      </c>
      <c r="BB87" s="20">
        <f>[3]Лист2!$Z84</f>
        <v>0</v>
      </c>
      <c r="BC87" s="15">
        <f>[3]Лист2!$AA238</f>
        <v>0</v>
      </c>
      <c r="BD87" s="14">
        <f>[3]Лист2!$AA84</f>
        <v>0</v>
      </c>
      <c r="BE87" s="15">
        <f>[3]Лист2!$AB238</f>
        <v>0</v>
      </c>
      <c r="BF87" s="20">
        <f>[3]Лист2!$AB84</f>
        <v>0</v>
      </c>
      <c r="BG87" s="15">
        <f>[3]Лист2!$AD238</f>
        <v>0</v>
      </c>
      <c r="BH87" s="14">
        <f>[3]Лист2!$AD84</f>
        <v>0</v>
      </c>
      <c r="BI87" s="14">
        <f t="shared" si="95"/>
        <v>3272261.09</v>
      </c>
      <c r="BJ87" s="14">
        <f t="shared" si="96"/>
        <v>3272261.09</v>
      </c>
      <c r="BK87" s="15">
        <f>[3]Лист2!$AG238</f>
        <v>2411</v>
      </c>
      <c r="BL87" s="14">
        <f>[3]Лист2!$AG84</f>
        <v>1132497.24</v>
      </c>
      <c r="BM87" s="15">
        <f>[3]Лист2!$AH238</f>
        <v>532</v>
      </c>
      <c r="BN87" s="14">
        <f>[3]Лист2!$AH84</f>
        <v>294442.43</v>
      </c>
      <c r="BO87" s="15">
        <f>[3]Лист2!$AI238</f>
        <v>1677</v>
      </c>
      <c r="BP87" s="14">
        <f>[3]Лист2!$AI84</f>
        <v>1845321.42</v>
      </c>
      <c r="BQ87" s="15">
        <f>[3]Лист2!$AM238</f>
        <v>0</v>
      </c>
      <c r="BR87" s="14">
        <f>[3]Лист2!$AM84</f>
        <v>0</v>
      </c>
      <c r="BS87" s="15">
        <f>[3]Лист2!$AJ238</f>
        <v>0</v>
      </c>
      <c r="BT87" s="20">
        <f>[3]Лист2!$AJ84</f>
        <v>0</v>
      </c>
      <c r="BU87" s="15">
        <f>[3]Лист2!$AK238</f>
        <v>0</v>
      </c>
      <c r="BV87" s="14">
        <f>[3]Лист2!$AK84</f>
        <v>0</v>
      </c>
      <c r="BW87" s="15">
        <f>[3]Лист2!$AL238</f>
        <v>0</v>
      </c>
      <c r="BX87" s="20">
        <f>[3]Лист2!$AL84</f>
        <v>0</v>
      </c>
      <c r="BY87" s="15">
        <f>[3]Лист2!$AN238</f>
        <v>0</v>
      </c>
      <c r="BZ87" s="14">
        <f>[3]Лист2!$AN84</f>
        <v>0</v>
      </c>
      <c r="CA87" s="14">
        <f t="shared" si="97"/>
        <v>3091515.26</v>
      </c>
      <c r="CB87" s="14">
        <f t="shared" si="98"/>
        <v>3091515.26</v>
      </c>
      <c r="CC87" s="15">
        <f>[3]Лист2!$AQ238</f>
        <v>2414</v>
      </c>
      <c r="CD87" s="14">
        <f>[3]Лист2!$AQ84</f>
        <v>861308</v>
      </c>
      <c r="CE87" s="15">
        <f>[3]Лист2!$AR238</f>
        <v>537</v>
      </c>
      <c r="CF87" s="14">
        <f>[3]Лист2!$AR84</f>
        <v>366222.27</v>
      </c>
      <c r="CG87" s="15">
        <f>[3]Лист2!$AS238</f>
        <v>1678</v>
      </c>
      <c r="CH87" s="14">
        <f>[3]Лист2!$AS84</f>
        <v>1863984.99</v>
      </c>
      <c r="CI87" s="15">
        <f>[3]Лист2!$AW238</f>
        <v>0</v>
      </c>
      <c r="CJ87" s="14">
        <f>[3]Лист2!$AW84</f>
        <v>0</v>
      </c>
      <c r="CK87" s="15">
        <f>[3]Лист2!$AT238</f>
        <v>0</v>
      </c>
      <c r="CL87" s="20">
        <f>[3]Лист2!$AT84</f>
        <v>0</v>
      </c>
      <c r="CM87" s="15">
        <f>[3]Лист2!$AU238</f>
        <v>0</v>
      </c>
      <c r="CN87" s="14">
        <f>[3]Лист2!$AU84</f>
        <v>0</v>
      </c>
      <c r="CO87" s="15">
        <f>[3]Лист2!$AV238</f>
        <v>0</v>
      </c>
      <c r="CP87" s="20">
        <f>[3]Лист2!$AV84</f>
        <v>0</v>
      </c>
      <c r="CQ87" s="15">
        <f>[3]Лист2!$AX238</f>
        <v>0</v>
      </c>
      <c r="CR87" s="14">
        <f>[3]Лист2!$AX84</f>
        <v>0</v>
      </c>
    </row>
    <row r="88" spans="1:96" s="19" customFormat="1" x14ac:dyDescent="0.25">
      <c r="A88" s="33" t="s">
        <v>241</v>
      </c>
      <c r="B88" s="31" t="s">
        <v>46</v>
      </c>
      <c r="C88" s="16">
        <v>330335</v>
      </c>
      <c r="D88" s="17" t="s">
        <v>126</v>
      </c>
      <c r="E88" s="17" t="s">
        <v>123</v>
      </c>
      <c r="F88" s="18" t="s">
        <v>127</v>
      </c>
      <c r="G88" s="14">
        <f t="shared" si="89"/>
        <v>55863272.859999999</v>
      </c>
      <c r="H88" s="14">
        <f t="shared" si="90"/>
        <v>0</v>
      </c>
      <c r="I88" s="15">
        <f t="shared" si="88"/>
        <v>0</v>
      </c>
      <c r="J88" s="14">
        <f t="shared" si="88"/>
        <v>0</v>
      </c>
      <c r="K88" s="15">
        <f t="shared" si="88"/>
        <v>0</v>
      </c>
      <c r="L88" s="14">
        <f t="shared" si="88"/>
        <v>0</v>
      </c>
      <c r="M88" s="15">
        <f t="shared" si="88"/>
        <v>0</v>
      </c>
      <c r="N88" s="14">
        <f t="shared" si="88"/>
        <v>0</v>
      </c>
      <c r="O88" s="15">
        <f t="shared" si="88"/>
        <v>0</v>
      </c>
      <c r="P88" s="14">
        <f t="shared" si="88"/>
        <v>0</v>
      </c>
      <c r="Q88" s="15">
        <f t="shared" si="88"/>
        <v>0</v>
      </c>
      <c r="R88" s="14">
        <f t="shared" si="88"/>
        <v>0</v>
      </c>
      <c r="S88" s="15">
        <f t="shared" si="88"/>
        <v>0</v>
      </c>
      <c r="T88" s="14">
        <f t="shared" si="88"/>
        <v>0</v>
      </c>
      <c r="U88" s="15">
        <f t="shared" si="88"/>
        <v>0</v>
      </c>
      <c r="V88" s="14">
        <f t="shared" si="88"/>
        <v>0</v>
      </c>
      <c r="W88" s="15">
        <f t="shared" si="88"/>
        <v>20558</v>
      </c>
      <c r="X88" s="14">
        <f t="shared" si="86"/>
        <v>55863272.859999999</v>
      </c>
      <c r="Y88" s="14">
        <f t="shared" si="91"/>
        <v>14158390.26</v>
      </c>
      <c r="Z88" s="14">
        <f t="shared" si="92"/>
        <v>0</v>
      </c>
      <c r="AA88" s="15">
        <f>[3]Лист2!$M239</f>
        <v>0</v>
      </c>
      <c r="AB88" s="14">
        <f>[3]Лист2!M85</f>
        <v>0</v>
      </c>
      <c r="AC88" s="15">
        <f>[3]Лист2!N239</f>
        <v>0</v>
      </c>
      <c r="AD88" s="14">
        <f>[3]Лист2!$N85</f>
        <v>0</v>
      </c>
      <c r="AE88" s="15">
        <f>[3]Лист2!$O239</f>
        <v>0</v>
      </c>
      <c r="AF88" s="14">
        <f>[3]Лист2!$O85</f>
        <v>0</v>
      </c>
      <c r="AG88" s="15">
        <f>[3]Лист2!$S239</f>
        <v>0</v>
      </c>
      <c r="AH88" s="14">
        <f>[3]Лист2!$S85</f>
        <v>0</v>
      </c>
      <c r="AI88" s="15">
        <f>[3]Лист2!$P239</f>
        <v>0</v>
      </c>
      <c r="AJ88" s="20">
        <f>[3]Лист2!$P85</f>
        <v>0</v>
      </c>
      <c r="AK88" s="15">
        <f>[3]Лист2!$Q239</f>
        <v>0</v>
      </c>
      <c r="AL88" s="14">
        <f>[3]Лист2!$Q85</f>
        <v>0</v>
      </c>
      <c r="AM88" s="15">
        <f>[3]Лист2!$R239</f>
        <v>0</v>
      </c>
      <c r="AN88" s="20">
        <f>[3]Лист2!$R85</f>
        <v>0</v>
      </c>
      <c r="AO88" s="15">
        <f>[3]Лист2!$T239</f>
        <v>4672</v>
      </c>
      <c r="AP88" s="14">
        <f>[3]Лист2!$T85</f>
        <v>14158390.26</v>
      </c>
      <c r="AQ88" s="14">
        <f t="shared" si="93"/>
        <v>13739894.199999999</v>
      </c>
      <c r="AR88" s="14">
        <f t="shared" si="94"/>
        <v>0</v>
      </c>
      <c r="AS88" s="15">
        <f>[3]Лист2!$W239</f>
        <v>0</v>
      </c>
      <c r="AT88" s="14">
        <f>[3]Лист2!$W85</f>
        <v>0</v>
      </c>
      <c r="AU88" s="15">
        <f>[3]Лист2!$X239</f>
        <v>0</v>
      </c>
      <c r="AV88" s="14">
        <f>[3]Лист2!$X85</f>
        <v>0</v>
      </c>
      <c r="AW88" s="15">
        <f>[3]Лист2!$Y239</f>
        <v>0</v>
      </c>
      <c r="AX88" s="14">
        <f>[3]Лист2!$Y85</f>
        <v>0</v>
      </c>
      <c r="AY88" s="15">
        <f>[3]Лист2!$AC239</f>
        <v>0</v>
      </c>
      <c r="AZ88" s="14">
        <f>[3]Лист2!$AC85</f>
        <v>0</v>
      </c>
      <c r="BA88" s="15">
        <f>[3]Лист2!$Z239</f>
        <v>0</v>
      </c>
      <c r="BB88" s="20">
        <f>[3]Лист2!$Z85</f>
        <v>0</v>
      </c>
      <c r="BC88" s="15">
        <f>[3]Лист2!$AA239</f>
        <v>0</v>
      </c>
      <c r="BD88" s="14">
        <f>[3]Лист2!$AA85</f>
        <v>0</v>
      </c>
      <c r="BE88" s="15">
        <f>[3]Лист2!$AB239</f>
        <v>0</v>
      </c>
      <c r="BF88" s="20">
        <f>[3]Лист2!$AB85</f>
        <v>0</v>
      </c>
      <c r="BG88" s="15">
        <f>[3]Лист2!$AD239</f>
        <v>5295</v>
      </c>
      <c r="BH88" s="14">
        <f>[3]Лист2!$AD85</f>
        <v>13739894.199999999</v>
      </c>
      <c r="BI88" s="14">
        <f t="shared" si="95"/>
        <v>13982494.199999999</v>
      </c>
      <c r="BJ88" s="14">
        <f t="shared" si="96"/>
        <v>0</v>
      </c>
      <c r="BK88" s="15">
        <f>[3]Лист2!$AG239</f>
        <v>0</v>
      </c>
      <c r="BL88" s="14">
        <f>[3]Лист2!$AG85</f>
        <v>0</v>
      </c>
      <c r="BM88" s="15">
        <f>[3]Лист2!$AH239</f>
        <v>0</v>
      </c>
      <c r="BN88" s="14">
        <f>[3]Лист2!$AH85</f>
        <v>0</v>
      </c>
      <c r="BO88" s="15">
        <f>[3]Лист2!$AI239</f>
        <v>0</v>
      </c>
      <c r="BP88" s="14">
        <f>[3]Лист2!$AI85</f>
        <v>0</v>
      </c>
      <c r="BQ88" s="15">
        <f>[3]Лист2!$AM239</f>
        <v>0</v>
      </c>
      <c r="BR88" s="14">
        <f>[3]Лист2!$AM85</f>
        <v>0</v>
      </c>
      <c r="BS88" s="15">
        <f>[3]Лист2!$AJ239</f>
        <v>0</v>
      </c>
      <c r="BT88" s="20">
        <f>[3]Лист2!$AJ85</f>
        <v>0</v>
      </c>
      <c r="BU88" s="15">
        <f>[3]Лист2!$AK239</f>
        <v>0</v>
      </c>
      <c r="BV88" s="14">
        <f>[3]Лист2!$AK85</f>
        <v>0</v>
      </c>
      <c r="BW88" s="15">
        <f>[3]Лист2!$AL239</f>
        <v>0</v>
      </c>
      <c r="BX88" s="20">
        <f>[3]Лист2!$AL85</f>
        <v>0</v>
      </c>
      <c r="BY88" s="15">
        <f>[3]Лист2!$AN239</f>
        <v>5295</v>
      </c>
      <c r="BZ88" s="14">
        <f>[3]Лист2!$AN85</f>
        <v>13982494.199999999</v>
      </c>
      <c r="CA88" s="14">
        <f t="shared" si="97"/>
        <v>13982494.199999999</v>
      </c>
      <c r="CB88" s="14">
        <f t="shared" si="98"/>
        <v>0</v>
      </c>
      <c r="CC88" s="15">
        <f>[3]Лист2!$AQ239</f>
        <v>0</v>
      </c>
      <c r="CD88" s="14">
        <f>[3]Лист2!$AQ85</f>
        <v>0</v>
      </c>
      <c r="CE88" s="15">
        <f>[3]Лист2!$AR239</f>
        <v>0</v>
      </c>
      <c r="CF88" s="14">
        <f>[3]Лист2!$AR85</f>
        <v>0</v>
      </c>
      <c r="CG88" s="15">
        <f>[3]Лист2!$AS239</f>
        <v>0</v>
      </c>
      <c r="CH88" s="14">
        <f>[3]Лист2!$AS85</f>
        <v>0</v>
      </c>
      <c r="CI88" s="15">
        <f>[3]Лист2!$AW239</f>
        <v>0</v>
      </c>
      <c r="CJ88" s="14">
        <f>[3]Лист2!$AW85</f>
        <v>0</v>
      </c>
      <c r="CK88" s="15">
        <f>[3]Лист2!$AT239</f>
        <v>0</v>
      </c>
      <c r="CL88" s="20">
        <f>[3]Лист2!$AT85</f>
        <v>0</v>
      </c>
      <c r="CM88" s="15">
        <f>[3]Лист2!$AU239</f>
        <v>0</v>
      </c>
      <c r="CN88" s="14">
        <f>[3]Лист2!$AU85</f>
        <v>0</v>
      </c>
      <c r="CO88" s="15">
        <f>[3]Лист2!$AV239</f>
        <v>0</v>
      </c>
      <c r="CP88" s="20">
        <f>[3]Лист2!$AV85</f>
        <v>0</v>
      </c>
      <c r="CQ88" s="15">
        <f>[3]Лист2!$AX239</f>
        <v>5296</v>
      </c>
      <c r="CR88" s="14">
        <f>[3]Лист2!$AX85</f>
        <v>13982494.199999999</v>
      </c>
    </row>
    <row r="89" spans="1:96" s="19" customFormat="1" x14ac:dyDescent="0.25">
      <c r="A89" s="29" t="s">
        <v>242</v>
      </c>
      <c r="B89" s="31" t="s">
        <v>47</v>
      </c>
      <c r="C89" s="16">
        <v>330227</v>
      </c>
      <c r="D89" s="17" t="s">
        <v>126</v>
      </c>
      <c r="E89" s="17" t="s">
        <v>123</v>
      </c>
      <c r="F89" s="18" t="s">
        <v>127</v>
      </c>
      <c r="G89" s="14">
        <f t="shared" si="89"/>
        <v>7911491.71</v>
      </c>
      <c r="H89" s="14">
        <f t="shared" si="90"/>
        <v>3400298.03</v>
      </c>
      <c r="I89" s="15">
        <f t="shared" si="88"/>
        <v>5576</v>
      </c>
      <c r="J89" s="14">
        <f t="shared" si="88"/>
        <v>734080.4</v>
      </c>
      <c r="K89" s="15">
        <f t="shared" si="88"/>
        <v>0</v>
      </c>
      <c r="L89" s="14">
        <f t="shared" si="88"/>
        <v>0</v>
      </c>
      <c r="M89" s="15">
        <f t="shared" si="88"/>
        <v>2859</v>
      </c>
      <c r="N89" s="14">
        <f t="shared" si="88"/>
        <v>2666217.63</v>
      </c>
      <c r="O89" s="15">
        <f t="shared" si="88"/>
        <v>245</v>
      </c>
      <c r="P89" s="14">
        <f t="shared" si="88"/>
        <v>4511193.68</v>
      </c>
      <c r="Q89" s="15">
        <f t="shared" si="88"/>
        <v>0</v>
      </c>
      <c r="R89" s="14">
        <f t="shared" si="88"/>
        <v>0</v>
      </c>
      <c r="S89" s="15">
        <f t="shared" si="88"/>
        <v>0</v>
      </c>
      <c r="T89" s="14">
        <f t="shared" si="88"/>
        <v>0</v>
      </c>
      <c r="U89" s="15">
        <f t="shared" si="88"/>
        <v>0</v>
      </c>
      <c r="V89" s="14">
        <f t="shared" si="88"/>
        <v>0</v>
      </c>
      <c r="W89" s="15">
        <f t="shared" si="88"/>
        <v>0</v>
      </c>
      <c r="X89" s="14">
        <f t="shared" si="86"/>
        <v>0</v>
      </c>
      <c r="Y89" s="14">
        <f t="shared" si="91"/>
        <v>2309803.7400000002</v>
      </c>
      <c r="Z89" s="14">
        <f t="shared" si="92"/>
        <v>763108.38</v>
      </c>
      <c r="AA89" s="15">
        <f>[3]Лист2!$M240</f>
        <v>953</v>
      </c>
      <c r="AB89" s="14">
        <f>[3]Лист2!M86</f>
        <v>123365.36</v>
      </c>
      <c r="AC89" s="15">
        <f>[3]Лист2!N240</f>
        <v>0</v>
      </c>
      <c r="AD89" s="14">
        <f>[3]Лист2!$N86</f>
        <v>0</v>
      </c>
      <c r="AE89" s="15">
        <f>[3]Лист2!$O240</f>
        <v>686</v>
      </c>
      <c r="AF89" s="14">
        <f>[3]Лист2!$O86</f>
        <v>639743.02</v>
      </c>
      <c r="AG89" s="15">
        <f>[3]Лист2!$S240</f>
        <v>84</v>
      </c>
      <c r="AH89" s="14">
        <f>[3]Лист2!$S86</f>
        <v>1546695.36</v>
      </c>
      <c r="AI89" s="15">
        <f>[3]Лист2!$P240</f>
        <v>0</v>
      </c>
      <c r="AJ89" s="20">
        <f>[3]Лист2!$P86</f>
        <v>0</v>
      </c>
      <c r="AK89" s="15">
        <f>[3]Лист2!$Q240</f>
        <v>0</v>
      </c>
      <c r="AL89" s="14">
        <f>[3]Лист2!$Q86</f>
        <v>0</v>
      </c>
      <c r="AM89" s="15">
        <f>[3]Лист2!$R240</f>
        <v>0</v>
      </c>
      <c r="AN89" s="20">
        <f>[3]Лист2!$R86</f>
        <v>0</v>
      </c>
      <c r="AO89" s="15">
        <f>[3]Лист2!$T240</f>
        <v>0</v>
      </c>
      <c r="AP89" s="14">
        <f>[3]Лист2!$T86</f>
        <v>0</v>
      </c>
      <c r="AQ89" s="14">
        <f t="shared" si="93"/>
        <v>1651436.97</v>
      </c>
      <c r="AR89" s="14">
        <f t="shared" si="94"/>
        <v>951741.45</v>
      </c>
      <c r="AS89" s="15">
        <f>[3]Лист2!$W240</f>
        <v>1171</v>
      </c>
      <c r="AT89" s="14">
        <f>[3]Лист2!$W86</f>
        <v>156259.24</v>
      </c>
      <c r="AU89" s="15">
        <f>[3]Лист2!$X240</f>
        <v>0</v>
      </c>
      <c r="AV89" s="14">
        <f>[3]Лист2!$X86</f>
        <v>0</v>
      </c>
      <c r="AW89" s="15">
        <f>[3]Лист2!$Y240</f>
        <v>853</v>
      </c>
      <c r="AX89" s="14">
        <f>[3]Лист2!$Y86</f>
        <v>795482.21</v>
      </c>
      <c r="AY89" s="15">
        <f>[3]Лист2!$AC240</f>
        <v>38</v>
      </c>
      <c r="AZ89" s="14">
        <f>[3]Лист2!$AC86</f>
        <v>699695.52</v>
      </c>
      <c r="BA89" s="15">
        <f>[3]Лист2!$Z240</f>
        <v>0</v>
      </c>
      <c r="BB89" s="20">
        <f>[3]Лист2!$Z86</f>
        <v>0</v>
      </c>
      <c r="BC89" s="15">
        <f>[3]Лист2!$AA240</f>
        <v>0</v>
      </c>
      <c r="BD89" s="14">
        <f>[3]Лист2!$AA86</f>
        <v>0</v>
      </c>
      <c r="BE89" s="15">
        <f>[3]Лист2!$AB240</f>
        <v>0</v>
      </c>
      <c r="BF89" s="20">
        <f>[3]Лист2!$AB86</f>
        <v>0</v>
      </c>
      <c r="BG89" s="15">
        <f>[3]Лист2!$AD240</f>
        <v>0</v>
      </c>
      <c r="BH89" s="14">
        <f>[3]Лист2!$AD86</f>
        <v>0</v>
      </c>
      <c r="BI89" s="14">
        <f t="shared" si="95"/>
        <v>1892267.38</v>
      </c>
      <c r="BJ89" s="14">
        <f t="shared" si="96"/>
        <v>842724.1</v>
      </c>
      <c r="BK89" s="15">
        <f>[3]Лист2!$AG240</f>
        <v>1726</v>
      </c>
      <c r="BL89" s="14">
        <f>[3]Лист2!$AG86</f>
        <v>227227.9</v>
      </c>
      <c r="BM89" s="15">
        <f>[3]Лист2!$AH240</f>
        <v>0</v>
      </c>
      <c r="BN89" s="14">
        <f>[3]Лист2!$AH86</f>
        <v>0</v>
      </c>
      <c r="BO89" s="15">
        <f>[3]Лист2!$AI240</f>
        <v>660</v>
      </c>
      <c r="BP89" s="14">
        <f>[3]Лист2!$AI86</f>
        <v>615496.19999999995</v>
      </c>
      <c r="BQ89" s="15">
        <f>[3]Лист2!$AM240</f>
        <v>57</v>
      </c>
      <c r="BR89" s="14">
        <f>[3]Лист2!$AM86</f>
        <v>1049543.28</v>
      </c>
      <c r="BS89" s="15">
        <f>[3]Лист2!$AJ240</f>
        <v>0</v>
      </c>
      <c r="BT89" s="20">
        <f>[3]Лист2!$AJ86</f>
        <v>0</v>
      </c>
      <c r="BU89" s="15">
        <f>[3]Лист2!$AK240</f>
        <v>0</v>
      </c>
      <c r="BV89" s="14">
        <f>[3]Лист2!$AK86</f>
        <v>0</v>
      </c>
      <c r="BW89" s="15">
        <f>[3]Лист2!$AL240</f>
        <v>0</v>
      </c>
      <c r="BX89" s="20">
        <f>[3]Лист2!$AL86</f>
        <v>0</v>
      </c>
      <c r="BY89" s="15">
        <f>[3]Лист2!$AN240</f>
        <v>0</v>
      </c>
      <c r="BZ89" s="14">
        <f>[3]Лист2!$AN86</f>
        <v>0</v>
      </c>
      <c r="CA89" s="14">
        <f t="shared" si="97"/>
        <v>2057983.62</v>
      </c>
      <c r="CB89" s="14">
        <f t="shared" si="98"/>
        <v>842724.1</v>
      </c>
      <c r="CC89" s="15">
        <f>[3]Лист2!$AQ240</f>
        <v>1726</v>
      </c>
      <c r="CD89" s="14">
        <f>[3]Лист2!$AQ86</f>
        <v>227227.9</v>
      </c>
      <c r="CE89" s="15">
        <f>[3]Лист2!$AR240</f>
        <v>0</v>
      </c>
      <c r="CF89" s="14">
        <f>[3]Лист2!$AR86</f>
        <v>0</v>
      </c>
      <c r="CG89" s="15">
        <f>[3]Лист2!$AS240</f>
        <v>660</v>
      </c>
      <c r="CH89" s="14">
        <f>[3]Лист2!$AS86</f>
        <v>615496.19999999995</v>
      </c>
      <c r="CI89" s="15">
        <f>[3]Лист2!$AW240</f>
        <v>66</v>
      </c>
      <c r="CJ89" s="14">
        <f>[3]Лист2!$AW86</f>
        <v>1215259.52</v>
      </c>
      <c r="CK89" s="15">
        <f>[3]Лист2!$AT240</f>
        <v>0</v>
      </c>
      <c r="CL89" s="20">
        <f>[3]Лист2!$AT86</f>
        <v>0</v>
      </c>
      <c r="CM89" s="15">
        <f>[3]Лист2!$AU240</f>
        <v>0</v>
      </c>
      <c r="CN89" s="14">
        <f>[3]Лист2!$AU86</f>
        <v>0</v>
      </c>
      <c r="CO89" s="15">
        <f>[3]Лист2!$AV240</f>
        <v>0</v>
      </c>
      <c r="CP89" s="20">
        <f>[3]Лист2!$AV86</f>
        <v>0</v>
      </c>
      <c r="CQ89" s="15">
        <f>[3]Лист2!$AX240</f>
        <v>0</v>
      </c>
      <c r="CR89" s="14">
        <f>[3]Лист2!$AX86</f>
        <v>0</v>
      </c>
    </row>
    <row r="90" spans="1:96" s="19" customFormat="1" x14ac:dyDescent="0.25">
      <c r="A90" s="29" t="s">
        <v>243</v>
      </c>
      <c r="B90" s="31" t="s">
        <v>48</v>
      </c>
      <c r="C90" s="16">
        <v>330045</v>
      </c>
      <c r="D90" s="17" t="s">
        <v>126</v>
      </c>
      <c r="E90" s="17" t="s">
        <v>123</v>
      </c>
      <c r="F90" s="18" t="s">
        <v>127</v>
      </c>
      <c r="G90" s="14">
        <f t="shared" si="89"/>
        <v>40520236.079999998</v>
      </c>
      <c r="H90" s="14">
        <f t="shared" si="90"/>
        <v>29676193.760000002</v>
      </c>
      <c r="I90" s="15">
        <f t="shared" si="88"/>
        <v>20443</v>
      </c>
      <c r="J90" s="14">
        <f t="shared" si="88"/>
        <v>16987896.199999999</v>
      </c>
      <c r="K90" s="15">
        <f t="shared" si="88"/>
        <v>7649</v>
      </c>
      <c r="L90" s="14">
        <f t="shared" si="88"/>
        <v>4175707.38</v>
      </c>
      <c r="M90" s="15">
        <f t="shared" si="88"/>
        <v>12055</v>
      </c>
      <c r="N90" s="14">
        <f t="shared" si="88"/>
        <v>8512590.1799999997</v>
      </c>
      <c r="O90" s="15">
        <f t="shared" si="88"/>
        <v>934</v>
      </c>
      <c r="P90" s="14">
        <f t="shared" si="88"/>
        <v>7882950.9100000001</v>
      </c>
      <c r="Q90" s="15">
        <f t="shared" si="88"/>
        <v>140</v>
      </c>
      <c r="R90" s="14">
        <f t="shared" si="88"/>
        <v>2961091.41</v>
      </c>
      <c r="S90" s="15">
        <f t="shared" si="88"/>
        <v>0</v>
      </c>
      <c r="T90" s="14">
        <f t="shared" si="88"/>
        <v>0</v>
      </c>
      <c r="U90" s="15">
        <f t="shared" si="88"/>
        <v>0</v>
      </c>
      <c r="V90" s="14">
        <f t="shared" si="88"/>
        <v>0</v>
      </c>
      <c r="W90" s="15">
        <f t="shared" si="88"/>
        <v>0</v>
      </c>
      <c r="X90" s="14">
        <f t="shared" si="86"/>
        <v>0</v>
      </c>
      <c r="Y90" s="14">
        <f t="shared" si="91"/>
        <v>11165186.800000001</v>
      </c>
      <c r="Z90" s="14">
        <f t="shared" si="92"/>
        <v>8048126.9000000004</v>
      </c>
      <c r="AA90" s="15">
        <f>[3]Лист2!$M241</f>
        <v>5111</v>
      </c>
      <c r="AB90" s="14">
        <f>[3]Лист2!M87</f>
        <v>4151410.5</v>
      </c>
      <c r="AC90" s="15">
        <f>[3]Лист2!N241</f>
        <v>1912</v>
      </c>
      <c r="AD90" s="14">
        <f>[3]Лист2!$N87</f>
        <v>1118067.21</v>
      </c>
      <c r="AE90" s="15">
        <f>[3]Лист2!$O241</f>
        <v>3617</v>
      </c>
      <c r="AF90" s="14">
        <f>[3]Лист2!$O87</f>
        <v>2778649.19</v>
      </c>
      <c r="AG90" s="15">
        <f>[3]Лист2!$S241</f>
        <v>247</v>
      </c>
      <c r="AH90" s="14">
        <f>[3]Лист2!$S87</f>
        <v>2281431.81</v>
      </c>
      <c r="AI90" s="15">
        <f>[3]Лист2!$P241</f>
        <v>48</v>
      </c>
      <c r="AJ90" s="20">
        <f>[3]Лист2!$P87</f>
        <v>835628.09</v>
      </c>
      <c r="AK90" s="15">
        <f>[3]Лист2!$Q241</f>
        <v>0</v>
      </c>
      <c r="AL90" s="14">
        <f>[3]Лист2!$Q87</f>
        <v>0</v>
      </c>
      <c r="AM90" s="15">
        <f>[3]Лист2!$R241</f>
        <v>0</v>
      </c>
      <c r="AN90" s="20">
        <f>[3]Лист2!$R87</f>
        <v>0</v>
      </c>
      <c r="AO90" s="15">
        <f>[3]Лист2!$T241</f>
        <v>0</v>
      </c>
      <c r="AP90" s="14">
        <f>[3]Лист2!$T87</f>
        <v>0</v>
      </c>
      <c r="AQ90" s="14">
        <f t="shared" si="93"/>
        <v>9029148.3100000005</v>
      </c>
      <c r="AR90" s="14">
        <f t="shared" si="94"/>
        <v>6865552.3300000001</v>
      </c>
      <c r="AS90" s="15">
        <f>[3]Лист2!$W241</f>
        <v>4089</v>
      </c>
      <c r="AT90" s="14">
        <f>[3]Лист2!$W87</f>
        <v>3965552.33</v>
      </c>
      <c r="AU90" s="15">
        <f>[3]Лист2!$X241</f>
        <v>1912</v>
      </c>
      <c r="AV90" s="14">
        <f>[3]Лист2!$X87</f>
        <v>1000000</v>
      </c>
      <c r="AW90" s="15">
        <f>[3]Лист2!$Y241</f>
        <v>2411</v>
      </c>
      <c r="AX90" s="14">
        <f>[3]Лист2!$Y87</f>
        <v>1900000</v>
      </c>
      <c r="AY90" s="15">
        <f>[3]Лист2!$AC241</f>
        <v>219</v>
      </c>
      <c r="AZ90" s="14">
        <f>[3]Лист2!$AC87</f>
        <v>1631513.43</v>
      </c>
      <c r="BA90" s="15">
        <f>[3]Лист2!$Z241</f>
        <v>14</v>
      </c>
      <c r="BB90" s="20">
        <f>[3]Лист2!$Z87</f>
        <v>532082.55000000005</v>
      </c>
      <c r="BC90" s="15">
        <f>[3]Лист2!$AA241</f>
        <v>0</v>
      </c>
      <c r="BD90" s="14">
        <f>[3]Лист2!$AA87</f>
        <v>0</v>
      </c>
      <c r="BE90" s="15">
        <f>[3]Лист2!$AB241</f>
        <v>0</v>
      </c>
      <c r="BF90" s="20">
        <f>[3]Лист2!$AB87</f>
        <v>0</v>
      </c>
      <c r="BG90" s="15">
        <f>[3]Лист2!$AD241</f>
        <v>0</v>
      </c>
      <c r="BH90" s="14">
        <f>[3]Лист2!$AD87</f>
        <v>0</v>
      </c>
      <c r="BI90" s="14">
        <f t="shared" si="95"/>
        <v>10843794.23</v>
      </c>
      <c r="BJ90" s="14">
        <f t="shared" si="96"/>
        <v>7383277.21</v>
      </c>
      <c r="BK90" s="15">
        <f>[3]Лист2!$AG241</f>
        <v>4089</v>
      </c>
      <c r="BL90" s="14">
        <f>[3]Лист2!$AG87</f>
        <v>4483277.21</v>
      </c>
      <c r="BM90" s="15">
        <f>[3]Лист2!$AH241</f>
        <v>1912</v>
      </c>
      <c r="BN90" s="14">
        <f>[3]Лист2!$AH87</f>
        <v>1000000</v>
      </c>
      <c r="BO90" s="15">
        <f>[3]Лист2!$AI241</f>
        <v>2411</v>
      </c>
      <c r="BP90" s="14">
        <f>[3]Лист2!$AI87</f>
        <v>1900000</v>
      </c>
      <c r="BQ90" s="15">
        <f>[3]Лист2!$AM241</f>
        <v>270</v>
      </c>
      <c r="BR90" s="14">
        <f>[3]Лист2!$AM87</f>
        <v>2292607.16</v>
      </c>
      <c r="BS90" s="15">
        <f>[3]Лист2!$AJ241</f>
        <v>58</v>
      </c>
      <c r="BT90" s="20">
        <f>[3]Лист2!$AJ87</f>
        <v>1167909.8600000001</v>
      </c>
      <c r="BU90" s="15">
        <f>[3]Лист2!$AK241</f>
        <v>0</v>
      </c>
      <c r="BV90" s="14">
        <f>[3]Лист2!$AK87</f>
        <v>0</v>
      </c>
      <c r="BW90" s="15">
        <f>[3]Лист2!$AL241</f>
        <v>0</v>
      </c>
      <c r="BX90" s="20">
        <f>[3]Лист2!$AL87</f>
        <v>0</v>
      </c>
      <c r="BY90" s="15">
        <f>[3]Лист2!$AN241</f>
        <v>0</v>
      </c>
      <c r="BZ90" s="14">
        <f>[3]Лист2!$AN87</f>
        <v>0</v>
      </c>
      <c r="CA90" s="14">
        <f t="shared" si="97"/>
        <v>9482106.7400000002</v>
      </c>
      <c r="CB90" s="14">
        <f t="shared" si="98"/>
        <v>7379237.3200000003</v>
      </c>
      <c r="CC90" s="15">
        <f>[3]Лист2!$AQ241</f>
        <v>7154</v>
      </c>
      <c r="CD90" s="14">
        <f>[3]Лист2!$AQ87</f>
        <v>4387656.16</v>
      </c>
      <c r="CE90" s="15">
        <f>[3]Лист2!$AR241</f>
        <v>1913</v>
      </c>
      <c r="CF90" s="14">
        <f>[3]Лист2!$AR87</f>
        <v>1057640.17</v>
      </c>
      <c r="CG90" s="15">
        <f>[3]Лист2!$AS241</f>
        <v>3616</v>
      </c>
      <c r="CH90" s="14">
        <f>[3]Лист2!$AS87</f>
        <v>1933940.99</v>
      </c>
      <c r="CI90" s="15">
        <f>[3]Лист2!$AW241</f>
        <v>198</v>
      </c>
      <c r="CJ90" s="14">
        <f>[3]Лист2!$AW87</f>
        <v>1677398.51</v>
      </c>
      <c r="CK90" s="15">
        <f>[3]Лист2!$AT241</f>
        <v>20</v>
      </c>
      <c r="CL90" s="20">
        <f>[3]Лист2!$AT87</f>
        <v>425470.91</v>
      </c>
      <c r="CM90" s="15">
        <f>[3]Лист2!$AU241</f>
        <v>0</v>
      </c>
      <c r="CN90" s="14">
        <f>[3]Лист2!$AU87</f>
        <v>0</v>
      </c>
      <c r="CO90" s="15">
        <f>[3]Лист2!$AV241</f>
        <v>0</v>
      </c>
      <c r="CP90" s="20">
        <f>[3]Лист2!$AV87</f>
        <v>0</v>
      </c>
      <c r="CQ90" s="15">
        <f>[3]Лист2!$AX241</f>
        <v>0</v>
      </c>
      <c r="CR90" s="14">
        <f>[3]Лист2!$AX87</f>
        <v>0</v>
      </c>
    </row>
    <row r="91" spans="1:96" s="19" customFormat="1" x14ac:dyDescent="0.25">
      <c r="A91" s="29" t="s">
        <v>244</v>
      </c>
      <c r="B91" s="31" t="s">
        <v>49</v>
      </c>
      <c r="C91" s="16">
        <v>330368</v>
      </c>
      <c r="D91" s="17" t="s">
        <v>126</v>
      </c>
      <c r="E91" s="17" t="s">
        <v>135</v>
      </c>
      <c r="F91" s="18" t="s">
        <v>127</v>
      </c>
      <c r="G91" s="14">
        <f t="shared" si="89"/>
        <v>107659677.90000001</v>
      </c>
      <c r="H91" s="14">
        <f t="shared" si="90"/>
        <v>1058470.78</v>
      </c>
      <c r="I91" s="15">
        <f t="shared" ref="I91:W107" si="99">AA91+AS91+BK91+CC91</f>
        <v>0</v>
      </c>
      <c r="J91" s="14">
        <f t="shared" si="99"/>
        <v>0</v>
      </c>
      <c r="K91" s="15">
        <f t="shared" si="99"/>
        <v>122</v>
      </c>
      <c r="L91" s="14">
        <f t="shared" si="99"/>
        <v>78014.559999999998</v>
      </c>
      <c r="M91" s="15">
        <f t="shared" si="99"/>
        <v>0</v>
      </c>
      <c r="N91" s="14">
        <f t="shared" si="99"/>
        <v>980456.22</v>
      </c>
      <c r="O91" s="15">
        <f t="shared" si="99"/>
        <v>136</v>
      </c>
      <c r="P91" s="14">
        <f t="shared" si="99"/>
        <v>12922496.84</v>
      </c>
      <c r="Q91" s="15">
        <f t="shared" si="99"/>
        <v>991</v>
      </c>
      <c r="R91" s="14">
        <f t="shared" si="99"/>
        <v>93678710.280000001</v>
      </c>
      <c r="S91" s="15">
        <f t="shared" si="99"/>
        <v>0</v>
      </c>
      <c r="T91" s="14">
        <f t="shared" si="99"/>
        <v>0</v>
      </c>
      <c r="U91" s="15">
        <f t="shared" si="99"/>
        <v>289</v>
      </c>
      <c r="V91" s="14">
        <f t="shared" si="99"/>
        <v>43084400</v>
      </c>
      <c r="W91" s="15">
        <f t="shared" si="99"/>
        <v>0</v>
      </c>
      <c r="X91" s="14">
        <f t="shared" si="86"/>
        <v>0</v>
      </c>
      <c r="Y91" s="14">
        <f t="shared" si="91"/>
        <v>23463910.640000001</v>
      </c>
      <c r="Z91" s="14">
        <f t="shared" si="92"/>
        <v>145895.85999999999</v>
      </c>
      <c r="AA91" s="15">
        <f>[3]Лист2!$M242</f>
        <v>0</v>
      </c>
      <c r="AB91" s="14">
        <f>[3]Лист2!M88</f>
        <v>0</v>
      </c>
      <c r="AC91" s="15">
        <f>[3]Лист2!N242</f>
        <v>18</v>
      </c>
      <c r="AD91" s="14">
        <f>[3]Лист2!$N88</f>
        <v>11497.14</v>
      </c>
      <c r="AE91" s="15">
        <f>[3]Лист2!$O242</f>
        <v>0</v>
      </c>
      <c r="AF91" s="14">
        <f>[3]Лист2!$O88</f>
        <v>134398.72</v>
      </c>
      <c r="AG91" s="15">
        <f>[3]Лист2!$S242</f>
        <v>32</v>
      </c>
      <c r="AH91" s="14">
        <f>[3]Лист2!$S88</f>
        <v>2434214.21</v>
      </c>
      <c r="AI91" s="15">
        <f>[3]Лист2!$P242</f>
        <v>259</v>
      </c>
      <c r="AJ91" s="20">
        <f>[3]Лист2!$P88</f>
        <v>20883800.57</v>
      </c>
      <c r="AK91" s="15">
        <f>[3]Лист2!$Q242</f>
        <v>0</v>
      </c>
      <c r="AL91" s="14">
        <f>[3]Лист2!$Q88</f>
        <v>0</v>
      </c>
      <c r="AM91" s="15">
        <f>[3]Лист2!$R242</f>
        <v>56</v>
      </c>
      <c r="AN91" s="20">
        <f>[3]Лист2!$R88</f>
        <v>7991100</v>
      </c>
      <c r="AO91" s="15">
        <f>[3]Лист2!$T242</f>
        <v>0</v>
      </c>
      <c r="AP91" s="14">
        <f>[3]Лист2!$T88</f>
        <v>0</v>
      </c>
      <c r="AQ91" s="14">
        <f t="shared" si="93"/>
        <v>31014497.640000001</v>
      </c>
      <c r="AR91" s="14">
        <f t="shared" si="94"/>
        <v>281908.86</v>
      </c>
      <c r="AS91" s="15">
        <f>[3]Лист2!$W242</f>
        <v>0</v>
      </c>
      <c r="AT91" s="14">
        <f>[3]Лист2!$W88</f>
        <v>0</v>
      </c>
      <c r="AU91" s="15">
        <f>[3]Лист2!$X242</f>
        <v>43</v>
      </c>
      <c r="AV91" s="14">
        <f>[3]Лист2!$X88</f>
        <v>27510.14</v>
      </c>
      <c r="AW91" s="15">
        <f>[3]Лист2!$Y242</f>
        <v>0</v>
      </c>
      <c r="AX91" s="14">
        <f>[3]Лист2!$Y88</f>
        <v>254398.72</v>
      </c>
      <c r="AY91" s="15">
        <f>[3]Лист2!$AC242</f>
        <v>36</v>
      </c>
      <c r="AZ91" s="14">
        <f>[3]Лист2!$AC88</f>
        <v>4027034.21</v>
      </c>
      <c r="BA91" s="15">
        <f>[3]Лист2!$Z242</f>
        <v>224</v>
      </c>
      <c r="BB91" s="20">
        <f>[3]Лист2!$Z88</f>
        <v>26705554.57</v>
      </c>
      <c r="BC91" s="15">
        <f>[3]Лист2!$AA242</f>
        <v>0</v>
      </c>
      <c r="BD91" s="14">
        <f>[3]Лист2!$AA88</f>
        <v>0</v>
      </c>
      <c r="BE91" s="15">
        <f>[3]Лист2!$AB242</f>
        <v>91</v>
      </c>
      <c r="BF91" s="20">
        <f>[3]Лист2!$AB88</f>
        <v>14551100</v>
      </c>
      <c r="BG91" s="15">
        <f>[3]Лист2!$AD242</f>
        <v>0</v>
      </c>
      <c r="BH91" s="14">
        <f>[3]Лист2!$AD88</f>
        <v>0</v>
      </c>
      <c r="BI91" s="14">
        <f t="shared" si="95"/>
        <v>30867358.98</v>
      </c>
      <c r="BJ91" s="14">
        <f t="shared" si="96"/>
        <v>334770.2</v>
      </c>
      <c r="BK91" s="15">
        <f>[3]Лист2!$AG242</f>
        <v>0</v>
      </c>
      <c r="BL91" s="14">
        <f>[3]Лист2!$AG88</f>
        <v>0</v>
      </c>
      <c r="BM91" s="15">
        <f>[3]Лист2!$AH242</f>
        <v>43</v>
      </c>
      <c r="BN91" s="14">
        <f>[3]Лист2!$AH88</f>
        <v>27510.14</v>
      </c>
      <c r="BO91" s="15">
        <f>[3]Лист2!$AI242</f>
        <v>0</v>
      </c>
      <c r="BP91" s="14">
        <f>[3]Лист2!$AI88</f>
        <v>307260.06</v>
      </c>
      <c r="BQ91" s="15">
        <f>[3]Лист2!$AM242</f>
        <v>36</v>
      </c>
      <c r="BR91" s="14">
        <f>[3]Лист2!$AM88</f>
        <v>4027034.21</v>
      </c>
      <c r="BS91" s="15">
        <f>[3]Лист2!$AJ242</f>
        <v>289</v>
      </c>
      <c r="BT91" s="20">
        <f>[3]Лист2!$AJ88</f>
        <v>26505554.57</v>
      </c>
      <c r="BU91" s="15">
        <f>[3]Лист2!$AK242</f>
        <v>0</v>
      </c>
      <c r="BV91" s="14">
        <f>[3]Лист2!$AK88</f>
        <v>0</v>
      </c>
      <c r="BW91" s="15">
        <f>[3]Лист2!$AL242</f>
        <v>86</v>
      </c>
      <c r="BX91" s="20">
        <f>[3]Лист2!$AL88</f>
        <v>12551100</v>
      </c>
      <c r="BY91" s="15">
        <f>[3]Лист2!$AN242</f>
        <v>0</v>
      </c>
      <c r="BZ91" s="14">
        <f>[3]Лист2!$AN88</f>
        <v>0</v>
      </c>
      <c r="CA91" s="14">
        <f t="shared" si="97"/>
        <v>22313910.640000001</v>
      </c>
      <c r="CB91" s="14">
        <f t="shared" si="98"/>
        <v>295895.86</v>
      </c>
      <c r="CC91" s="15">
        <f>[3]Лист2!$AQ242</f>
        <v>0</v>
      </c>
      <c r="CD91" s="14">
        <f>[3]Лист2!$AQ88</f>
        <v>0</v>
      </c>
      <c r="CE91" s="15">
        <f>[3]Лист2!$AR242</f>
        <v>18</v>
      </c>
      <c r="CF91" s="14">
        <f>[3]Лист2!$AR88</f>
        <v>11497.14</v>
      </c>
      <c r="CG91" s="15">
        <f>[3]Лист2!$AS242</f>
        <v>0</v>
      </c>
      <c r="CH91" s="14">
        <f>[3]Лист2!$AS88</f>
        <v>284398.71999999997</v>
      </c>
      <c r="CI91" s="15">
        <f>[3]Лист2!$AW242</f>
        <v>32</v>
      </c>
      <c r="CJ91" s="14">
        <f>[3]Лист2!$AW88</f>
        <v>2434214.21</v>
      </c>
      <c r="CK91" s="15">
        <f>[3]Лист2!$AT242</f>
        <v>219</v>
      </c>
      <c r="CL91" s="20">
        <f>[3]Лист2!$AT88</f>
        <v>19583800.57</v>
      </c>
      <c r="CM91" s="15">
        <f>[3]Лист2!$AU242</f>
        <v>0</v>
      </c>
      <c r="CN91" s="14">
        <f>[3]Лист2!$AU88</f>
        <v>0</v>
      </c>
      <c r="CO91" s="15">
        <f>[3]Лист2!$AV242</f>
        <v>56</v>
      </c>
      <c r="CP91" s="20">
        <f>[3]Лист2!$AV88</f>
        <v>7991100</v>
      </c>
      <c r="CQ91" s="15">
        <f>[3]Лист2!$AX242</f>
        <v>0</v>
      </c>
      <c r="CR91" s="14">
        <f>[3]Лист2!$AX88</f>
        <v>0</v>
      </c>
    </row>
    <row r="92" spans="1:96" s="19" customFormat="1" x14ac:dyDescent="0.25">
      <c r="A92" s="29" t="s">
        <v>245</v>
      </c>
      <c r="B92" s="34" t="s">
        <v>50</v>
      </c>
      <c r="C92" s="16">
        <v>330373</v>
      </c>
      <c r="D92" s="17" t="s">
        <v>126</v>
      </c>
      <c r="E92" s="17" t="s">
        <v>129</v>
      </c>
      <c r="F92" s="18" t="s">
        <v>127</v>
      </c>
      <c r="G92" s="14">
        <f t="shared" si="89"/>
        <v>12436147.66</v>
      </c>
      <c r="H92" s="14">
        <f t="shared" si="90"/>
        <v>0</v>
      </c>
      <c r="I92" s="15">
        <f t="shared" si="99"/>
        <v>0</v>
      </c>
      <c r="J92" s="14">
        <f t="shared" si="99"/>
        <v>0</v>
      </c>
      <c r="K92" s="15">
        <f t="shared" si="99"/>
        <v>0</v>
      </c>
      <c r="L92" s="14">
        <f t="shared" si="99"/>
        <v>0</v>
      </c>
      <c r="M92" s="15">
        <f t="shared" si="99"/>
        <v>0</v>
      </c>
      <c r="N92" s="14">
        <f t="shared" si="99"/>
        <v>0</v>
      </c>
      <c r="O92" s="15">
        <f t="shared" si="99"/>
        <v>226</v>
      </c>
      <c r="P92" s="14">
        <f t="shared" si="99"/>
        <v>9164660.6300000008</v>
      </c>
      <c r="Q92" s="15">
        <f t="shared" si="99"/>
        <v>54</v>
      </c>
      <c r="R92" s="14">
        <f t="shared" si="99"/>
        <v>3271487.03</v>
      </c>
      <c r="S92" s="15">
        <f t="shared" si="99"/>
        <v>0</v>
      </c>
      <c r="T92" s="14">
        <f t="shared" si="99"/>
        <v>0</v>
      </c>
      <c r="U92" s="15">
        <f t="shared" si="99"/>
        <v>42</v>
      </c>
      <c r="V92" s="14">
        <f t="shared" si="99"/>
        <v>2655702</v>
      </c>
      <c r="W92" s="15">
        <f t="shared" si="99"/>
        <v>0</v>
      </c>
      <c r="X92" s="14">
        <f t="shared" si="86"/>
        <v>0</v>
      </c>
      <c r="Y92" s="14">
        <f t="shared" si="91"/>
        <v>3752852.05</v>
      </c>
      <c r="Z92" s="14">
        <f t="shared" si="92"/>
        <v>0</v>
      </c>
      <c r="AA92" s="15">
        <f>[3]Лист2!$M243</f>
        <v>0</v>
      </c>
      <c r="AB92" s="14">
        <f>[3]Лист2!M89</f>
        <v>0</v>
      </c>
      <c r="AC92" s="15">
        <f>[3]Лист2!N243</f>
        <v>0</v>
      </c>
      <c r="AD92" s="14">
        <f>[3]Лист2!$N89</f>
        <v>0</v>
      </c>
      <c r="AE92" s="15">
        <f>[3]Лист2!$O243</f>
        <v>0</v>
      </c>
      <c r="AF92" s="14">
        <f>[3]Лист2!$O89</f>
        <v>0</v>
      </c>
      <c r="AG92" s="15">
        <f>[3]Лист2!$S243</f>
        <v>68</v>
      </c>
      <c r="AH92" s="14">
        <f>[3]Лист2!$S89</f>
        <v>2749398.19</v>
      </c>
      <c r="AI92" s="15">
        <f>[3]Лист2!$P243</f>
        <v>16</v>
      </c>
      <c r="AJ92" s="20">
        <f>[3]Лист2!$P89</f>
        <v>1003453.86</v>
      </c>
      <c r="AK92" s="15">
        <f>[3]Лист2!$Q243</f>
        <v>0</v>
      </c>
      <c r="AL92" s="14">
        <f>[3]Лист2!$Q89</f>
        <v>0</v>
      </c>
      <c r="AM92" s="15">
        <f>[3]Лист2!$R243</f>
        <v>13</v>
      </c>
      <c r="AN92" s="20">
        <f>[3]Лист2!$R89</f>
        <v>822003</v>
      </c>
      <c r="AO92" s="15">
        <f>[3]Лист2!$T243</f>
        <v>0</v>
      </c>
      <c r="AP92" s="14">
        <f>[3]Лист2!$T89</f>
        <v>0</v>
      </c>
      <c r="AQ92" s="14">
        <f t="shared" si="93"/>
        <v>2474377.0099999998</v>
      </c>
      <c r="AR92" s="14">
        <f t="shared" si="94"/>
        <v>0</v>
      </c>
      <c r="AS92" s="15">
        <f>[3]Лист2!$W243</f>
        <v>0</v>
      </c>
      <c r="AT92" s="14">
        <f>[3]Лист2!$W89</f>
        <v>0</v>
      </c>
      <c r="AU92" s="15">
        <f>[3]Лист2!$X243</f>
        <v>0</v>
      </c>
      <c r="AV92" s="14">
        <f>[3]Лист2!$X89</f>
        <v>0</v>
      </c>
      <c r="AW92" s="15">
        <f>[3]Лист2!$Y243</f>
        <v>0</v>
      </c>
      <c r="AX92" s="14">
        <f>[3]Лист2!$Y89</f>
        <v>0</v>
      </c>
      <c r="AY92" s="15">
        <f>[3]Лист2!$AC243</f>
        <v>45</v>
      </c>
      <c r="AZ92" s="14">
        <f>[3]Лист2!$AC89</f>
        <v>1832932.13</v>
      </c>
      <c r="BA92" s="15">
        <f>[3]Лист2!$Z243</f>
        <v>11</v>
      </c>
      <c r="BB92" s="20">
        <f>[3]Лист2!$Z89</f>
        <v>641444.88</v>
      </c>
      <c r="BC92" s="15">
        <f>[3]Лист2!$AA243</f>
        <v>0</v>
      </c>
      <c r="BD92" s="14">
        <f>[3]Лист2!$AA89</f>
        <v>0</v>
      </c>
      <c r="BE92" s="15">
        <f>[3]Лист2!$AB243</f>
        <v>8</v>
      </c>
      <c r="BF92" s="20">
        <f>[3]Лист2!$AB89</f>
        <v>505848</v>
      </c>
      <c r="BG92" s="15">
        <f>[3]Лист2!$AD243</f>
        <v>0</v>
      </c>
      <c r="BH92" s="14">
        <f>[3]Лист2!$AD89</f>
        <v>0</v>
      </c>
      <c r="BI92" s="14">
        <f t="shared" si="95"/>
        <v>2474377.0099999998</v>
      </c>
      <c r="BJ92" s="14">
        <f t="shared" si="96"/>
        <v>0</v>
      </c>
      <c r="BK92" s="15">
        <f>[3]Лист2!$AG243</f>
        <v>0</v>
      </c>
      <c r="BL92" s="14">
        <f>[3]Лист2!$AG89</f>
        <v>0</v>
      </c>
      <c r="BM92" s="15">
        <f>[3]Лист2!$AH243</f>
        <v>0</v>
      </c>
      <c r="BN92" s="14">
        <f>[3]Лист2!$AH89</f>
        <v>0</v>
      </c>
      <c r="BO92" s="15">
        <f>[3]Лист2!$AI243</f>
        <v>0</v>
      </c>
      <c r="BP92" s="14">
        <f>[3]Лист2!$AI89</f>
        <v>0</v>
      </c>
      <c r="BQ92" s="15">
        <f>[3]Лист2!$AM243</f>
        <v>45</v>
      </c>
      <c r="BR92" s="14">
        <f>[3]Лист2!$AM89</f>
        <v>1832932.13</v>
      </c>
      <c r="BS92" s="15">
        <f>[3]Лист2!$AJ243</f>
        <v>11</v>
      </c>
      <c r="BT92" s="20">
        <f>[3]Лист2!$AJ89</f>
        <v>641444.88</v>
      </c>
      <c r="BU92" s="15">
        <f>[3]Лист2!$AK243</f>
        <v>0</v>
      </c>
      <c r="BV92" s="14">
        <f>[3]Лист2!$AK89</f>
        <v>0</v>
      </c>
      <c r="BW92" s="15">
        <f>[3]Лист2!$AL243</f>
        <v>8</v>
      </c>
      <c r="BX92" s="20">
        <f>[3]Лист2!$AL89</f>
        <v>505848</v>
      </c>
      <c r="BY92" s="15">
        <f>[3]Лист2!$AN243</f>
        <v>0</v>
      </c>
      <c r="BZ92" s="14">
        <f>[3]Лист2!$AN89</f>
        <v>0</v>
      </c>
      <c r="CA92" s="14">
        <f t="shared" si="97"/>
        <v>3734541.59</v>
      </c>
      <c r="CB92" s="14">
        <f t="shared" si="98"/>
        <v>0</v>
      </c>
      <c r="CC92" s="15">
        <f>[3]Лист2!$AQ243</f>
        <v>0</v>
      </c>
      <c r="CD92" s="14">
        <f>[3]Лист2!$AQ89</f>
        <v>0</v>
      </c>
      <c r="CE92" s="15">
        <f>[3]Лист2!$AR243</f>
        <v>0</v>
      </c>
      <c r="CF92" s="14">
        <f>[3]Лист2!$AR89</f>
        <v>0</v>
      </c>
      <c r="CG92" s="15">
        <f>[3]Лист2!$AS243</f>
        <v>0</v>
      </c>
      <c r="CH92" s="14">
        <f>[3]Лист2!$AS89</f>
        <v>0</v>
      </c>
      <c r="CI92" s="15">
        <f>[3]Лист2!$AW243</f>
        <v>68</v>
      </c>
      <c r="CJ92" s="14">
        <f>[3]Лист2!$AW89</f>
        <v>2749398.18</v>
      </c>
      <c r="CK92" s="15">
        <f>[3]Лист2!$AT243</f>
        <v>16</v>
      </c>
      <c r="CL92" s="20">
        <f>[3]Лист2!$AT89</f>
        <v>985143.41</v>
      </c>
      <c r="CM92" s="15">
        <f>[3]Лист2!$AU243</f>
        <v>0</v>
      </c>
      <c r="CN92" s="14">
        <f>[3]Лист2!$AU89</f>
        <v>0</v>
      </c>
      <c r="CO92" s="15">
        <f>[3]Лист2!$AV243</f>
        <v>13</v>
      </c>
      <c r="CP92" s="20">
        <f>[3]Лист2!$AV89</f>
        <v>822003</v>
      </c>
      <c r="CQ92" s="15">
        <f>[3]Лист2!$AX243</f>
        <v>0</v>
      </c>
      <c r="CR92" s="14">
        <f>[3]Лист2!$AX89</f>
        <v>0</v>
      </c>
    </row>
    <row r="93" spans="1:96" s="19" customFormat="1" x14ac:dyDescent="0.25">
      <c r="A93" s="29" t="s">
        <v>246</v>
      </c>
      <c r="B93" s="31" t="s">
        <v>109</v>
      </c>
      <c r="C93" s="16">
        <v>330417</v>
      </c>
      <c r="D93" s="17" t="s">
        <v>126</v>
      </c>
      <c r="E93" s="17" t="s">
        <v>129</v>
      </c>
      <c r="F93" s="18" t="s">
        <v>127</v>
      </c>
      <c r="G93" s="14">
        <f t="shared" si="89"/>
        <v>23812117</v>
      </c>
      <c r="H93" s="14">
        <f t="shared" si="90"/>
        <v>23812117</v>
      </c>
      <c r="I93" s="15">
        <f t="shared" si="99"/>
        <v>0</v>
      </c>
      <c r="J93" s="14">
        <f t="shared" si="99"/>
        <v>0</v>
      </c>
      <c r="K93" s="15">
        <f t="shared" si="99"/>
        <v>0</v>
      </c>
      <c r="L93" s="14">
        <f t="shared" si="99"/>
        <v>0</v>
      </c>
      <c r="M93" s="15">
        <f t="shared" si="99"/>
        <v>264</v>
      </c>
      <c r="N93" s="14">
        <f t="shared" si="99"/>
        <v>23812117</v>
      </c>
      <c r="O93" s="15">
        <f t="shared" si="99"/>
        <v>0</v>
      </c>
      <c r="P93" s="14">
        <f t="shared" si="99"/>
        <v>0</v>
      </c>
      <c r="Q93" s="15">
        <f t="shared" si="99"/>
        <v>0</v>
      </c>
      <c r="R93" s="14">
        <f t="shared" si="99"/>
        <v>0</v>
      </c>
      <c r="S93" s="15">
        <f t="shared" si="99"/>
        <v>0</v>
      </c>
      <c r="T93" s="14">
        <f t="shared" si="99"/>
        <v>0</v>
      </c>
      <c r="U93" s="15">
        <f t="shared" si="99"/>
        <v>0</v>
      </c>
      <c r="V93" s="14">
        <f t="shared" si="99"/>
        <v>0</v>
      </c>
      <c r="W93" s="15">
        <f t="shared" si="99"/>
        <v>0</v>
      </c>
      <c r="X93" s="14">
        <f t="shared" si="86"/>
        <v>0</v>
      </c>
      <c r="Y93" s="14">
        <f t="shared" si="91"/>
        <v>5865061</v>
      </c>
      <c r="Z93" s="14">
        <f t="shared" si="92"/>
        <v>5865061</v>
      </c>
      <c r="AA93" s="15">
        <f>[3]Лист2!$M244</f>
        <v>0</v>
      </c>
      <c r="AB93" s="14">
        <f>[3]Лист2!M90</f>
        <v>0</v>
      </c>
      <c r="AC93" s="15">
        <f>[3]Лист2!N244</f>
        <v>0</v>
      </c>
      <c r="AD93" s="14">
        <f>[3]Лист2!$N90</f>
        <v>0</v>
      </c>
      <c r="AE93" s="15">
        <f>[3]Лист2!$O244</f>
        <v>66</v>
      </c>
      <c r="AF93" s="14">
        <f>[3]Лист2!$O90</f>
        <v>5865061</v>
      </c>
      <c r="AG93" s="15">
        <f>[3]Лист2!$S244</f>
        <v>0</v>
      </c>
      <c r="AH93" s="14">
        <f>[3]Лист2!$S90</f>
        <v>0</v>
      </c>
      <c r="AI93" s="15">
        <f>[3]Лист2!$P244</f>
        <v>0</v>
      </c>
      <c r="AJ93" s="20">
        <f>[3]Лист2!$P90</f>
        <v>0</v>
      </c>
      <c r="AK93" s="15">
        <f>[3]Лист2!$Q244</f>
        <v>0</v>
      </c>
      <c r="AL93" s="14">
        <f>[3]Лист2!$Q90</f>
        <v>0</v>
      </c>
      <c r="AM93" s="15">
        <f>[3]Лист2!$R244</f>
        <v>0</v>
      </c>
      <c r="AN93" s="20">
        <f>[3]Лист2!$R90</f>
        <v>0</v>
      </c>
      <c r="AO93" s="15">
        <f>[3]Лист2!$T244</f>
        <v>0</v>
      </c>
      <c r="AP93" s="14">
        <f>[3]Лист2!$T90</f>
        <v>0</v>
      </c>
      <c r="AQ93" s="14">
        <f t="shared" si="93"/>
        <v>6142187</v>
      </c>
      <c r="AR93" s="14">
        <f t="shared" si="94"/>
        <v>6142187</v>
      </c>
      <c r="AS93" s="15">
        <f>[3]Лист2!$W244</f>
        <v>0</v>
      </c>
      <c r="AT93" s="14">
        <f>[3]Лист2!$W90</f>
        <v>0</v>
      </c>
      <c r="AU93" s="15">
        <f>[3]Лист2!$X244</f>
        <v>0</v>
      </c>
      <c r="AV93" s="14">
        <f>[3]Лист2!$X90</f>
        <v>0</v>
      </c>
      <c r="AW93" s="15">
        <f>[3]Лист2!$Y244</f>
        <v>69</v>
      </c>
      <c r="AX93" s="14">
        <f>[3]Лист2!$Y90</f>
        <v>6142187</v>
      </c>
      <c r="AY93" s="15">
        <f>[3]Лист2!$AC244</f>
        <v>0</v>
      </c>
      <c r="AZ93" s="14">
        <f>[3]Лист2!$AC90</f>
        <v>0</v>
      </c>
      <c r="BA93" s="15">
        <f>[3]Лист2!$Z244</f>
        <v>0</v>
      </c>
      <c r="BB93" s="20">
        <f>[3]Лист2!$Z90</f>
        <v>0</v>
      </c>
      <c r="BC93" s="15">
        <f>[3]Лист2!$AA244</f>
        <v>0</v>
      </c>
      <c r="BD93" s="14">
        <f>[3]Лист2!$AA90</f>
        <v>0</v>
      </c>
      <c r="BE93" s="15">
        <f>[3]Лист2!$AB244</f>
        <v>0</v>
      </c>
      <c r="BF93" s="20">
        <f>[3]Лист2!$AB90</f>
        <v>0</v>
      </c>
      <c r="BG93" s="15">
        <f>[3]Лист2!$AD244</f>
        <v>0</v>
      </c>
      <c r="BH93" s="14">
        <f>[3]Лист2!$AD90</f>
        <v>0</v>
      </c>
      <c r="BI93" s="14">
        <f t="shared" si="95"/>
        <v>6225882</v>
      </c>
      <c r="BJ93" s="14">
        <f t="shared" si="96"/>
        <v>6225882</v>
      </c>
      <c r="BK93" s="15">
        <f>[3]Лист2!$AG244</f>
        <v>0</v>
      </c>
      <c r="BL93" s="14">
        <f>[3]Лист2!$AG90</f>
        <v>0</v>
      </c>
      <c r="BM93" s="15">
        <f>[3]Лист2!$AH244</f>
        <v>0</v>
      </c>
      <c r="BN93" s="14">
        <f>[3]Лист2!$AH90</f>
        <v>0</v>
      </c>
      <c r="BO93" s="15">
        <f>[3]Лист2!$AI244</f>
        <v>69</v>
      </c>
      <c r="BP93" s="14">
        <f>[3]Лист2!$AI90</f>
        <v>6225882</v>
      </c>
      <c r="BQ93" s="15">
        <f>[3]Лист2!$AM244</f>
        <v>0</v>
      </c>
      <c r="BR93" s="14">
        <f>[3]Лист2!$AM90</f>
        <v>0</v>
      </c>
      <c r="BS93" s="15">
        <f>[3]Лист2!$AJ244</f>
        <v>0</v>
      </c>
      <c r="BT93" s="20">
        <f>[3]Лист2!$AJ90</f>
        <v>0</v>
      </c>
      <c r="BU93" s="15">
        <f>[3]Лист2!$AK244</f>
        <v>0</v>
      </c>
      <c r="BV93" s="14">
        <f>[3]Лист2!$AK90</f>
        <v>0</v>
      </c>
      <c r="BW93" s="15">
        <f>[3]Лист2!$AL244</f>
        <v>0</v>
      </c>
      <c r="BX93" s="20">
        <f>[3]Лист2!$AL90</f>
        <v>0</v>
      </c>
      <c r="BY93" s="15">
        <f>[3]Лист2!$AN244</f>
        <v>0</v>
      </c>
      <c r="BZ93" s="14">
        <f>[3]Лист2!$AN90</f>
        <v>0</v>
      </c>
      <c r="CA93" s="14">
        <f t="shared" si="97"/>
        <v>5578987</v>
      </c>
      <c r="CB93" s="14">
        <f t="shared" si="98"/>
        <v>5578987</v>
      </c>
      <c r="CC93" s="15">
        <f>[3]Лист2!$AQ244</f>
        <v>0</v>
      </c>
      <c r="CD93" s="14">
        <f>[3]Лист2!$AQ90</f>
        <v>0</v>
      </c>
      <c r="CE93" s="15">
        <f>[3]Лист2!$AR244</f>
        <v>0</v>
      </c>
      <c r="CF93" s="14">
        <f>[3]Лист2!$AR90</f>
        <v>0</v>
      </c>
      <c r="CG93" s="15">
        <f>[3]Лист2!$AS244</f>
        <v>60</v>
      </c>
      <c r="CH93" s="14">
        <f>[3]Лист2!$AS90</f>
        <v>5578987</v>
      </c>
      <c r="CI93" s="15">
        <f>[3]Лист2!$AW244</f>
        <v>0</v>
      </c>
      <c r="CJ93" s="14">
        <f>[3]Лист2!$AW90</f>
        <v>0</v>
      </c>
      <c r="CK93" s="15">
        <f>[3]Лист2!$AT244</f>
        <v>0</v>
      </c>
      <c r="CL93" s="20">
        <f>[3]Лист2!$AT90</f>
        <v>0</v>
      </c>
      <c r="CM93" s="15">
        <f>[3]Лист2!$AU244</f>
        <v>0</v>
      </c>
      <c r="CN93" s="14">
        <f>[3]Лист2!$AU90</f>
        <v>0</v>
      </c>
      <c r="CO93" s="15">
        <f>[3]Лист2!$AV244</f>
        <v>0</v>
      </c>
      <c r="CP93" s="20">
        <f>[3]Лист2!$AV90</f>
        <v>0</v>
      </c>
      <c r="CQ93" s="15">
        <f>[3]Лист2!$AX244</f>
        <v>0</v>
      </c>
      <c r="CR93" s="14">
        <f>[3]Лист2!$AX90</f>
        <v>0</v>
      </c>
    </row>
    <row r="94" spans="1:96" s="19" customFormat="1" x14ac:dyDescent="0.25">
      <c r="A94" s="29"/>
      <c r="B94" s="36" t="s">
        <v>51</v>
      </c>
      <c r="C94" s="16"/>
      <c r="D94" s="17"/>
      <c r="E94" s="17"/>
      <c r="F94" s="18"/>
      <c r="G94" s="14">
        <f t="shared" si="89"/>
        <v>0</v>
      </c>
      <c r="H94" s="14">
        <f t="shared" si="90"/>
        <v>0</v>
      </c>
      <c r="I94" s="15">
        <f t="shared" si="99"/>
        <v>0</v>
      </c>
      <c r="J94" s="14">
        <f t="shared" si="99"/>
        <v>0</v>
      </c>
      <c r="K94" s="15">
        <f t="shared" si="99"/>
        <v>0</v>
      </c>
      <c r="L94" s="14">
        <f t="shared" si="99"/>
        <v>0</v>
      </c>
      <c r="M94" s="15">
        <f t="shared" si="99"/>
        <v>0</v>
      </c>
      <c r="N94" s="14">
        <f t="shared" si="99"/>
        <v>0</v>
      </c>
      <c r="O94" s="15">
        <f t="shared" si="99"/>
        <v>0</v>
      </c>
      <c r="P94" s="14">
        <f t="shared" si="99"/>
        <v>0</v>
      </c>
      <c r="Q94" s="15">
        <f t="shared" si="99"/>
        <v>0</v>
      </c>
      <c r="R94" s="14">
        <f t="shared" si="99"/>
        <v>0</v>
      </c>
      <c r="S94" s="15">
        <f t="shared" si="99"/>
        <v>0</v>
      </c>
      <c r="T94" s="14">
        <f t="shared" si="99"/>
        <v>0</v>
      </c>
      <c r="U94" s="15">
        <f t="shared" si="99"/>
        <v>0</v>
      </c>
      <c r="V94" s="14">
        <f t="shared" si="99"/>
        <v>0</v>
      </c>
      <c r="W94" s="15">
        <f t="shared" si="99"/>
        <v>0</v>
      </c>
      <c r="X94" s="14">
        <f t="shared" si="86"/>
        <v>0</v>
      </c>
      <c r="Y94" s="14">
        <f t="shared" si="91"/>
        <v>0</v>
      </c>
      <c r="Z94" s="14">
        <f t="shared" si="92"/>
        <v>0</v>
      </c>
      <c r="AA94" s="15">
        <f>[3]Лист2!$M245</f>
        <v>0</v>
      </c>
      <c r="AB94" s="14">
        <f>[3]Лист2!M91</f>
        <v>0</v>
      </c>
      <c r="AC94" s="15">
        <f>[3]Лист2!N245</f>
        <v>0</v>
      </c>
      <c r="AD94" s="14">
        <f>[3]Лист2!$N91</f>
        <v>0</v>
      </c>
      <c r="AE94" s="15">
        <f>[3]Лист2!$O245</f>
        <v>0</v>
      </c>
      <c r="AF94" s="14">
        <f>[3]Лист2!$O91</f>
        <v>0</v>
      </c>
      <c r="AG94" s="15">
        <f>[3]Лист2!$S245</f>
        <v>0</v>
      </c>
      <c r="AH94" s="14">
        <f>[3]Лист2!$S91</f>
        <v>0</v>
      </c>
      <c r="AI94" s="15">
        <f>[3]Лист2!$P245</f>
        <v>0</v>
      </c>
      <c r="AJ94" s="20">
        <f>[3]Лист2!$P91</f>
        <v>0</v>
      </c>
      <c r="AK94" s="15">
        <f>[3]Лист2!$Q245</f>
        <v>0</v>
      </c>
      <c r="AL94" s="14">
        <f>[3]Лист2!$Q91</f>
        <v>0</v>
      </c>
      <c r="AM94" s="15">
        <f>[3]Лист2!$R245</f>
        <v>0</v>
      </c>
      <c r="AN94" s="20">
        <f>[3]Лист2!$R91</f>
        <v>0</v>
      </c>
      <c r="AO94" s="15">
        <f>[3]Лист2!$T245</f>
        <v>0</v>
      </c>
      <c r="AP94" s="14">
        <f>[3]Лист2!$T91</f>
        <v>0</v>
      </c>
      <c r="AQ94" s="14">
        <f t="shared" si="93"/>
        <v>0</v>
      </c>
      <c r="AR94" s="14">
        <f t="shared" si="94"/>
        <v>0</v>
      </c>
      <c r="AS94" s="15">
        <f>[3]Лист2!$W245</f>
        <v>0</v>
      </c>
      <c r="AT94" s="14">
        <f>[3]Лист2!$W91</f>
        <v>0</v>
      </c>
      <c r="AU94" s="15">
        <f>[3]Лист2!$X245</f>
        <v>0</v>
      </c>
      <c r="AV94" s="14">
        <f>[3]Лист2!$X91</f>
        <v>0</v>
      </c>
      <c r="AW94" s="15">
        <f>[3]Лист2!$Y245</f>
        <v>0</v>
      </c>
      <c r="AX94" s="14">
        <f>[3]Лист2!$Y91</f>
        <v>0</v>
      </c>
      <c r="AY94" s="15">
        <f>[3]Лист2!$AC245</f>
        <v>0</v>
      </c>
      <c r="AZ94" s="14">
        <f>[3]Лист2!$AC91</f>
        <v>0</v>
      </c>
      <c r="BA94" s="15">
        <f>[3]Лист2!$Z245</f>
        <v>0</v>
      </c>
      <c r="BB94" s="20">
        <f>[3]Лист2!$Z91</f>
        <v>0</v>
      </c>
      <c r="BC94" s="15">
        <f>[3]Лист2!$AA245</f>
        <v>0</v>
      </c>
      <c r="BD94" s="14">
        <f>[3]Лист2!$AA91</f>
        <v>0</v>
      </c>
      <c r="BE94" s="15">
        <f>[3]Лист2!$AB245</f>
        <v>0</v>
      </c>
      <c r="BF94" s="20">
        <f>[3]Лист2!$AB91</f>
        <v>0</v>
      </c>
      <c r="BG94" s="15">
        <f>[3]Лист2!$AD245</f>
        <v>0</v>
      </c>
      <c r="BH94" s="14">
        <f>[3]Лист2!$AD91</f>
        <v>0</v>
      </c>
      <c r="BI94" s="14">
        <f t="shared" si="95"/>
        <v>0</v>
      </c>
      <c r="BJ94" s="14">
        <f t="shared" si="96"/>
        <v>0</v>
      </c>
      <c r="BK94" s="15">
        <f>[3]Лист2!$AG245</f>
        <v>0</v>
      </c>
      <c r="BL94" s="14">
        <f>[3]Лист2!$AG91</f>
        <v>0</v>
      </c>
      <c r="BM94" s="15">
        <f>[3]Лист2!$AH245</f>
        <v>0</v>
      </c>
      <c r="BN94" s="14">
        <f>[3]Лист2!$AH91</f>
        <v>0</v>
      </c>
      <c r="BO94" s="15">
        <f>[3]Лист2!$AI245</f>
        <v>0</v>
      </c>
      <c r="BP94" s="14">
        <f>[3]Лист2!$AI91</f>
        <v>0</v>
      </c>
      <c r="BQ94" s="15">
        <f>[3]Лист2!$AM245</f>
        <v>0</v>
      </c>
      <c r="BR94" s="14">
        <f>[3]Лист2!$AM91</f>
        <v>0</v>
      </c>
      <c r="BS94" s="15">
        <f>[3]Лист2!$AJ245</f>
        <v>0</v>
      </c>
      <c r="BT94" s="20">
        <f>[3]Лист2!$AJ91</f>
        <v>0</v>
      </c>
      <c r="BU94" s="15">
        <f>[3]Лист2!$AK245</f>
        <v>0</v>
      </c>
      <c r="BV94" s="14">
        <f>[3]Лист2!$AK91</f>
        <v>0</v>
      </c>
      <c r="BW94" s="15">
        <f>[3]Лист2!$AL245</f>
        <v>0</v>
      </c>
      <c r="BX94" s="20">
        <f>[3]Лист2!$AL91</f>
        <v>0</v>
      </c>
      <c r="BY94" s="15">
        <f>[3]Лист2!$AN245</f>
        <v>0</v>
      </c>
      <c r="BZ94" s="14">
        <f>[3]Лист2!$AN91</f>
        <v>0</v>
      </c>
      <c r="CA94" s="14">
        <f t="shared" si="97"/>
        <v>0</v>
      </c>
      <c r="CB94" s="14">
        <f t="shared" si="98"/>
        <v>0</v>
      </c>
      <c r="CC94" s="15">
        <f>[3]Лист2!$AQ245</f>
        <v>0</v>
      </c>
      <c r="CD94" s="14">
        <f>[3]Лист2!$AQ91</f>
        <v>0</v>
      </c>
      <c r="CE94" s="15">
        <f>[3]Лист2!$AR245</f>
        <v>0</v>
      </c>
      <c r="CF94" s="14">
        <f>[3]Лист2!$AR91</f>
        <v>0</v>
      </c>
      <c r="CG94" s="15">
        <f>[3]Лист2!$AS245</f>
        <v>0</v>
      </c>
      <c r="CH94" s="14">
        <f>[3]Лист2!$AS91</f>
        <v>0</v>
      </c>
      <c r="CI94" s="15">
        <f>[3]Лист2!$AW245</f>
        <v>0</v>
      </c>
      <c r="CJ94" s="14">
        <f>[3]Лист2!$AW91</f>
        <v>0</v>
      </c>
      <c r="CK94" s="15">
        <f>[3]Лист2!$AT245</f>
        <v>0</v>
      </c>
      <c r="CL94" s="20">
        <f>[3]Лист2!$AT91</f>
        <v>0</v>
      </c>
      <c r="CM94" s="15">
        <f>[3]Лист2!$AU245</f>
        <v>0</v>
      </c>
      <c r="CN94" s="14">
        <f>[3]Лист2!$AU91</f>
        <v>0</v>
      </c>
      <c r="CO94" s="15">
        <f>[3]Лист2!$AV245</f>
        <v>0</v>
      </c>
      <c r="CP94" s="20">
        <f>[3]Лист2!$AV91</f>
        <v>0</v>
      </c>
      <c r="CQ94" s="15">
        <f>[3]Лист2!$AX245</f>
        <v>0</v>
      </c>
      <c r="CR94" s="14">
        <f>[3]Лист2!$AX91</f>
        <v>0</v>
      </c>
    </row>
    <row r="95" spans="1:96" s="19" customFormat="1" x14ac:dyDescent="0.25">
      <c r="A95" s="29" t="s">
        <v>247</v>
      </c>
      <c r="B95" s="31" t="s">
        <v>52</v>
      </c>
      <c r="C95" s="16">
        <v>330054</v>
      </c>
      <c r="D95" s="17" t="s">
        <v>142</v>
      </c>
      <c r="E95" s="17" t="s">
        <v>123</v>
      </c>
      <c r="F95" s="18" t="s">
        <v>143</v>
      </c>
      <c r="G95" s="14">
        <f t="shared" si="89"/>
        <v>145302473.25999999</v>
      </c>
      <c r="H95" s="14">
        <f t="shared" si="90"/>
        <v>65915055.590000004</v>
      </c>
      <c r="I95" s="15">
        <f t="shared" si="99"/>
        <v>50388</v>
      </c>
      <c r="J95" s="14">
        <f t="shared" si="99"/>
        <v>27223277.16</v>
      </c>
      <c r="K95" s="15">
        <f t="shared" si="99"/>
        <v>19903</v>
      </c>
      <c r="L95" s="14">
        <f t="shared" si="99"/>
        <v>13511582</v>
      </c>
      <c r="M95" s="15">
        <f t="shared" si="99"/>
        <v>38451</v>
      </c>
      <c r="N95" s="14">
        <f t="shared" si="99"/>
        <v>25180196.43</v>
      </c>
      <c r="O95" s="15">
        <f t="shared" si="99"/>
        <v>565</v>
      </c>
      <c r="P95" s="14">
        <f t="shared" si="99"/>
        <v>4764443.08</v>
      </c>
      <c r="Q95" s="15">
        <f t="shared" si="99"/>
        <v>2598</v>
      </c>
      <c r="R95" s="14">
        <f t="shared" si="99"/>
        <v>51957300.75</v>
      </c>
      <c r="S95" s="15">
        <f t="shared" si="99"/>
        <v>0</v>
      </c>
      <c r="T95" s="14">
        <f t="shared" si="99"/>
        <v>0</v>
      </c>
      <c r="U95" s="15">
        <f t="shared" si="99"/>
        <v>0</v>
      </c>
      <c r="V95" s="14">
        <f t="shared" si="99"/>
        <v>0</v>
      </c>
      <c r="W95" s="15">
        <f t="shared" si="99"/>
        <v>7431</v>
      </c>
      <c r="X95" s="14">
        <f t="shared" si="86"/>
        <v>22665673.84</v>
      </c>
      <c r="Y95" s="14">
        <f t="shared" si="91"/>
        <v>34141006.619999997</v>
      </c>
      <c r="Z95" s="14">
        <f t="shared" si="92"/>
        <v>19786006.620000001</v>
      </c>
      <c r="AA95" s="15">
        <f>[3]Лист2!$M246</f>
        <v>4300</v>
      </c>
      <c r="AB95" s="14">
        <f>[3]Лист2!M92</f>
        <v>8083337.6799999997</v>
      </c>
      <c r="AC95" s="15">
        <f>[3]Лист2!N246</f>
        <v>6190</v>
      </c>
      <c r="AD95" s="14">
        <f>[3]Лист2!$N92</f>
        <v>4634992.93</v>
      </c>
      <c r="AE95" s="15">
        <f>[3]Лист2!$O246</f>
        <v>7161</v>
      </c>
      <c r="AF95" s="14">
        <f>[3]Лист2!$O92</f>
        <v>7067676.0099999998</v>
      </c>
      <c r="AG95" s="15">
        <f>[3]Лист2!$S246</f>
        <v>19</v>
      </c>
      <c r="AH95" s="14">
        <f>[3]Лист2!$S92</f>
        <v>105000</v>
      </c>
      <c r="AI95" s="15">
        <f>[3]Лист2!$P246</f>
        <v>527</v>
      </c>
      <c r="AJ95" s="20">
        <f>[3]Лист2!$P92</f>
        <v>11100000</v>
      </c>
      <c r="AK95" s="15">
        <f>[3]Лист2!$Q246</f>
        <v>0</v>
      </c>
      <c r="AL95" s="14">
        <f>[3]Лист2!$Q92</f>
        <v>0</v>
      </c>
      <c r="AM95" s="15">
        <f>[3]Лист2!$R246</f>
        <v>0</v>
      </c>
      <c r="AN95" s="20">
        <f>[3]Лист2!$R92</f>
        <v>0</v>
      </c>
      <c r="AO95" s="15">
        <f>[3]Лист2!$T246</f>
        <v>1387</v>
      </c>
      <c r="AP95" s="14">
        <f>[3]Лист2!$T92</f>
        <v>3150000</v>
      </c>
      <c r="AQ95" s="14">
        <f t="shared" si="93"/>
        <v>40413503.420000002</v>
      </c>
      <c r="AR95" s="14">
        <f t="shared" si="94"/>
        <v>15376349.66</v>
      </c>
      <c r="AS95" s="15">
        <f>[3]Лист2!$W246</f>
        <v>20634</v>
      </c>
      <c r="AT95" s="14">
        <f>[3]Лист2!$W92</f>
        <v>4524918.8899999997</v>
      </c>
      <c r="AU95" s="15">
        <f>[3]Лист2!$X246</f>
        <v>3759</v>
      </c>
      <c r="AV95" s="14">
        <f>[3]Лист2!$X92</f>
        <v>2865085.17</v>
      </c>
      <c r="AW95" s="15">
        <f>[3]Лист2!$Y246</f>
        <v>12074</v>
      </c>
      <c r="AX95" s="14">
        <f>[3]Лист2!$Y92</f>
        <v>7986345.5999999996</v>
      </c>
      <c r="AY95" s="15">
        <f>[3]Лист2!$AC246</f>
        <v>266</v>
      </c>
      <c r="AZ95" s="14">
        <f>[3]Лист2!$AC92</f>
        <v>2277271.54</v>
      </c>
      <c r="BA95" s="15">
        <f>[3]Лист2!$Z246</f>
        <v>755</v>
      </c>
      <c r="BB95" s="20">
        <f>[3]Лист2!$Z92</f>
        <v>14623320.300000001</v>
      </c>
      <c r="BC95" s="15">
        <f>[3]Лист2!$AA246</f>
        <v>0</v>
      </c>
      <c r="BD95" s="14">
        <f>[3]Лист2!$AA92</f>
        <v>0</v>
      </c>
      <c r="BE95" s="15">
        <f>[3]Лист2!$AB246</f>
        <v>0</v>
      </c>
      <c r="BF95" s="20">
        <f>[3]Лист2!$AB92</f>
        <v>0</v>
      </c>
      <c r="BG95" s="15">
        <f>[3]Лист2!$AD246</f>
        <v>2318</v>
      </c>
      <c r="BH95" s="14">
        <f>[3]Лист2!$AD92</f>
        <v>8136561.9199999999</v>
      </c>
      <c r="BI95" s="14">
        <f t="shared" si="95"/>
        <v>35373981.600000001</v>
      </c>
      <c r="BJ95" s="14">
        <f t="shared" si="96"/>
        <v>15376349.66</v>
      </c>
      <c r="BK95" s="15">
        <f>[3]Лист2!$AG246</f>
        <v>12727</v>
      </c>
      <c r="BL95" s="14">
        <f>[3]Лист2!$AG92</f>
        <v>7307510.2999999998</v>
      </c>
      <c r="BM95" s="15">
        <f>[3]Лист2!$AH246</f>
        <v>4977</v>
      </c>
      <c r="BN95" s="14">
        <f>[3]Лист2!$AH92</f>
        <v>3005751.95</v>
      </c>
      <c r="BO95" s="15">
        <f>[3]Лист2!$AI246</f>
        <v>9607</v>
      </c>
      <c r="BP95" s="14">
        <f>[3]Лист2!$AI92</f>
        <v>5063087.41</v>
      </c>
      <c r="BQ95" s="15">
        <f>[3]Лист2!$AM246</f>
        <v>140</v>
      </c>
      <c r="BR95" s="14">
        <f>[3]Лист2!$AM92</f>
        <v>1191085.76</v>
      </c>
      <c r="BS95" s="15">
        <f>[3]Лист2!$AJ246</f>
        <v>655</v>
      </c>
      <c r="BT95" s="20">
        <f>[3]Лист2!$AJ92</f>
        <v>13116990.220000001</v>
      </c>
      <c r="BU95" s="15">
        <f>[3]Лист2!$AK246</f>
        <v>0</v>
      </c>
      <c r="BV95" s="14">
        <f>[3]Лист2!$AK92</f>
        <v>0</v>
      </c>
      <c r="BW95" s="15">
        <f>[3]Лист2!$AL246</f>
        <v>0</v>
      </c>
      <c r="BX95" s="20">
        <f>[3]Лист2!$AL92</f>
        <v>0</v>
      </c>
      <c r="BY95" s="15">
        <f>[3]Лист2!$AN246</f>
        <v>1862</v>
      </c>
      <c r="BZ95" s="14">
        <f>[3]Лист2!$AN92</f>
        <v>5689555.96</v>
      </c>
      <c r="CA95" s="14">
        <f t="shared" si="97"/>
        <v>35373981.619999997</v>
      </c>
      <c r="CB95" s="14">
        <f t="shared" si="98"/>
        <v>15376349.65</v>
      </c>
      <c r="CC95" s="15">
        <f>[3]Лист2!$AQ246</f>
        <v>12727</v>
      </c>
      <c r="CD95" s="14">
        <f>[3]Лист2!$AQ92</f>
        <v>7307510.29</v>
      </c>
      <c r="CE95" s="15">
        <f>[3]Лист2!$AR246</f>
        <v>4977</v>
      </c>
      <c r="CF95" s="14">
        <f>[3]Лист2!$AR92</f>
        <v>3005751.95</v>
      </c>
      <c r="CG95" s="15">
        <f>[3]Лист2!$AS246</f>
        <v>9609</v>
      </c>
      <c r="CH95" s="14">
        <f>[3]Лист2!$AS92</f>
        <v>5063087.41</v>
      </c>
      <c r="CI95" s="15">
        <f>[3]Лист2!$AW246</f>
        <v>140</v>
      </c>
      <c r="CJ95" s="14">
        <f>[3]Лист2!$AW92</f>
        <v>1191085.78</v>
      </c>
      <c r="CK95" s="15">
        <f>[3]Лист2!$AT246</f>
        <v>661</v>
      </c>
      <c r="CL95" s="20">
        <f>[3]Лист2!$AT92</f>
        <v>13116990.23</v>
      </c>
      <c r="CM95" s="15">
        <f>[3]Лист2!$AU246</f>
        <v>0</v>
      </c>
      <c r="CN95" s="14">
        <f>[3]Лист2!$AU92</f>
        <v>0</v>
      </c>
      <c r="CO95" s="15">
        <f>[3]Лист2!$AV246</f>
        <v>0</v>
      </c>
      <c r="CP95" s="20">
        <f>[3]Лист2!$AV92</f>
        <v>0</v>
      </c>
      <c r="CQ95" s="15">
        <f>[3]Лист2!$AX246</f>
        <v>1864</v>
      </c>
      <c r="CR95" s="14">
        <f>[3]Лист2!$AX92</f>
        <v>5689555.96</v>
      </c>
    </row>
    <row r="96" spans="1:96" s="19" customFormat="1" x14ac:dyDescent="0.25">
      <c r="A96" s="29" t="s">
        <v>248</v>
      </c>
      <c r="B96" s="31" t="s">
        <v>53</v>
      </c>
      <c r="C96" s="16">
        <v>330238</v>
      </c>
      <c r="D96" s="17" t="s">
        <v>142</v>
      </c>
      <c r="E96" s="17" t="s">
        <v>123</v>
      </c>
      <c r="F96" s="18" t="s">
        <v>143</v>
      </c>
      <c r="G96" s="14">
        <f t="shared" si="89"/>
        <v>8460489.5099999998</v>
      </c>
      <c r="H96" s="14">
        <f t="shared" si="90"/>
        <v>8460489.5099999998</v>
      </c>
      <c r="I96" s="15">
        <f t="shared" si="99"/>
        <v>5649</v>
      </c>
      <c r="J96" s="14">
        <f t="shared" si="99"/>
        <v>2591399.7999999998</v>
      </c>
      <c r="K96" s="15">
        <f t="shared" si="99"/>
        <v>1660</v>
      </c>
      <c r="L96" s="14">
        <f t="shared" si="99"/>
        <v>894907.25</v>
      </c>
      <c r="M96" s="15">
        <f t="shared" si="99"/>
        <v>4624</v>
      </c>
      <c r="N96" s="14">
        <f t="shared" si="99"/>
        <v>4974182.46</v>
      </c>
      <c r="O96" s="15">
        <f t="shared" si="99"/>
        <v>0</v>
      </c>
      <c r="P96" s="14">
        <f t="shared" si="99"/>
        <v>0</v>
      </c>
      <c r="Q96" s="15">
        <f t="shared" si="99"/>
        <v>0</v>
      </c>
      <c r="R96" s="14">
        <f t="shared" si="99"/>
        <v>0</v>
      </c>
      <c r="S96" s="15">
        <f t="shared" si="99"/>
        <v>0</v>
      </c>
      <c r="T96" s="14">
        <f t="shared" si="99"/>
        <v>0</v>
      </c>
      <c r="U96" s="15">
        <f t="shared" si="99"/>
        <v>0</v>
      </c>
      <c r="V96" s="14">
        <f t="shared" si="99"/>
        <v>0</v>
      </c>
      <c r="W96" s="15">
        <f t="shared" si="99"/>
        <v>0</v>
      </c>
      <c r="X96" s="14">
        <f t="shared" si="86"/>
        <v>0</v>
      </c>
      <c r="Y96" s="14">
        <f t="shared" si="91"/>
        <v>1622060.62</v>
      </c>
      <c r="Z96" s="14">
        <f t="shared" si="92"/>
        <v>1622060.62</v>
      </c>
      <c r="AA96" s="15">
        <f>[3]Лист2!$M247</f>
        <v>1425</v>
      </c>
      <c r="AB96" s="14">
        <f>[3]Лист2!M93</f>
        <v>873187.77</v>
      </c>
      <c r="AC96" s="15">
        <f>[3]Лист2!N247</f>
        <v>357</v>
      </c>
      <c r="AD96" s="14">
        <f>[3]Лист2!$N93</f>
        <v>197845.2</v>
      </c>
      <c r="AE96" s="15">
        <f>[3]Лист2!$O247</f>
        <v>392</v>
      </c>
      <c r="AF96" s="14">
        <f>[3]Лист2!$O93</f>
        <v>551027.65</v>
      </c>
      <c r="AG96" s="15">
        <f>[3]Лист2!$S247</f>
        <v>0</v>
      </c>
      <c r="AH96" s="14">
        <f>[3]Лист2!$S93</f>
        <v>0</v>
      </c>
      <c r="AI96" s="15">
        <f>[3]Лист2!$P247</f>
        <v>0</v>
      </c>
      <c r="AJ96" s="20">
        <f>[3]Лист2!$P93</f>
        <v>0</v>
      </c>
      <c r="AK96" s="15">
        <f>[3]Лист2!$Q247</f>
        <v>0</v>
      </c>
      <c r="AL96" s="14">
        <f>[3]Лист2!$Q93</f>
        <v>0</v>
      </c>
      <c r="AM96" s="15">
        <f>[3]Лист2!$R247</f>
        <v>0</v>
      </c>
      <c r="AN96" s="20">
        <f>[3]Лист2!$R93</f>
        <v>0</v>
      </c>
      <c r="AO96" s="15">
        <f>[3]Лист2!$T247</f>
        <v>0</v>
      </c>
      <c r="AP96" s="14">
        <f>[3]Лист2!$T93</f>
        <v>0</v>
      </c>
      <c r="AQ96" s="14">
        <f t="shared" si="93"/>
        <v>2430570.4</v>
      </c>
      <c r="AR96" s="14">
        <f t="shared" si="94"/>
        <v>2430570.4</v>
      </c>
      <c r="AS96" s="15">
        <f>[3]Лист2!$W247</f>
        <v>1295</v>
      </c>
      <c r="AT96" s="14">
        <f>[3]Лист2!$W93</f>
        <v>384788.17</v>
      </c>
      <c r="AU96" s="15">
        <f>[3]Лист2!$X247</f>
        <v>403</v>
      </c>
      <c r="AV96" s="14">
        <f>[3]Лист2!$X93</f>
        <v>211889.63</v>
      </c>
      <c r="AW96" s="15">
        <f>[3]Лист2!$Y247</f>
        <v>1823</v>
      </c>
      <c r="AX96" s="14">
        <f>[3]Лист2!$Y93</f>
        <v>1833892.6</v>
      </c>
      <c r="AY96" s="15">
        <f>[3]Лист2!$AC247</f>
        <v>0</v>
      </c>
      <c r="AZ96" s="14">
        <f>[3]Лист2!$AC93</f>
        <v>0</v>
      </c>
      <c r="BA96" s="15">
        <f>[3]Лист2!$Z247</f>
        <v>0</v>
      </c>
      <c r="BB96" s="20">
        <f>[3]Лист2!$Z93</f>
        <v>0</v>
      </c>
      <c r="BC96" s="15">
        <f>[3]Лист2!$AA247</f>
        <v>0</v>
      </c>
      <c r="BD96" s="14">
        <f>[3]Лист2!$AA93</f>
        <v>0</v>
      </c>
      <c r="BE96" s="15">
        <f>[3]Лист2!$AB247</f>
        <v>0</v>
      </c>
      <c r="BF96" s="20">
        <f>[3]Лист2!$AB93</f>
        <v>0</v>
      </c>
      <c r="BG96" s="15">
        <f>[3]Лист2!$AD247</f>
        <v>0</v>
      </c>
      <c r="BH96" s="14">
        <f>[3]Лист2!$AD93</f>
        <v>0</v>
      </c>
      <c r="BI96" s="14">
        <f t="shared" si="95"/>
        <v>1951178.15</v>
      </c>
      <c r="BJ96" s="14">
        <f t="shared" si="96"/>
        <v>1951178.15</v>
      </c>
      <c r="BK96" s="15">
        <f>[3]Лист2!$AG247</f>
        <v>1301</v>
      </c>
      <c r="BL96" s="14">
        <f>[3]Лист2!$AG93</f>
        <v>592008.62</v>
      </c>
      <c r="BM96" s="15">
        <f>[3]Лист2!$AH247</f>
        <v>396</v>
      </c>
      <c r="BN96" s="14">
        <f>[3]Лист2!$AH93</f>
        <v>213588.65</v>
      </c>
      <c r="BO96" s="15">
        <f>[3]Лист2!$AI247</f>
        <v>1065</v>
      </c>
      <c r="BP96" s="14">
        <f>[3]Лист2!$AI93</f>
        <v>1145580.8799999999</v>
      </c>
      <c r="BQ96" s="15">
        <f>[3]Лист2!$AM247</f>
        <v>0</v>
      </c>
      <c r="BR96" s="14">
        <f>[3]Лист2!$AM93</f>
        <v>0</v>
      </c>
      <c r="BS96" s="15">
        <f>[3]Лист2!$AJ247</f>
        <v>0</v>
      </c>
      <c r="BT96" s="20">
        <f>[3]Лист2!$AJ93</f>
        <v>0</v>
      </c>
      <c r="BU96" s="15">
        <f>[3]Лист2!$AK247</f>
        <v>0</v>
      </c>
      <c r="BV96" s="14">
        <f>[3]Лист2!$AK93</f>
        <v>0</v>
      </c>
      <c r="BW96" s="15">
        <f>[3]Лист2!$AL247</f>
        <v>0</v>
      </c>
      <c r="BX96" s="20">
        <f>[3]Лист2!$AL93</f>
        <v>0</v>
      </c>
      <c r="BY96" s="15">
        <f>[3]Лист2!$AN247</f>
        <v>0</v>
      </c>
      <c r="BZ96" s="14">
        <f>[3]Лист2!$AN93</f>
        <v>0</v>
      </c>
      <c r="CA96" s="14">
        <f t="shared" si="97"/>
        <v>2456680.34</v>
      </c>
      <c r="CB96" s="14">
        <f t="shared" si="98"/>
        <v>2456680.34</v>
      </c>
      <c r="CC96" s="15">
        <f>[3]Лист2!$AQ247</f>
        <v>1628</v>
      </c>
      <c r="CD96" s="14">
        <f>[3]Лист2!$AQ93</f>
        <v>741415.24</v>
      </c>
      <c r="CE96" s="15">
        <f>[3]Лист2!$AR247</f>
        <v>504</v>
      </c>
      <c r="CF96" s="14">
        <f>[3]Лист2!$AR93</f>
        <v>271583.77</v>
      </c>
      <c r="CG96" s="15">
        <f>[3]Лист2!$AS247</f>
        <v>1344</v>
      </c>
      <c r="CH96" s="14">
        <f>[3]Лист2!$AS93</f>
        <v>1443681.33</v>
      </c>
      <c r="CI96" s="15">
        <f>[3]Лист2!$AW247</f>
        <v>0</v>
      </c>
      <c r="CJ96" s="14">
        <f>[3]Лист2!$AW93</f>
        <v>0</v>
      </c>
      <c r="CK96" s="15">
        <f>[3]Лист2!$AT247</f>
        <v>0</v>
      </c>
      <c r="CL96" s="20">
        <f>[3]Лист2!$AT93</f>
        <v>0</v>
      </c>
      <c r="CM96" s="15">
        <f>[3]Лист2!$AU247</f>
        <v>0</v>
      </c>
      <c r="CN96" s="14">
        <f>[3]Лист2!$AU93</f>
        <v>0</v>
      </c>
      <c r="CO96" s="15">
        <f>[3]Лист2!$AV247</f>
        <v>0</v>
      </c>
      <c r="CP96" s="20">
        <f>[3]Лист2!$AV93</f>
        <v>0</v>
      </c>
      <c r="CQ96" s="15">
        <f>[3]Лист2!$AX247</f>
        <v>0</v>
      </c>
      <c r="CR96" s="14">
        <f>[3]Лист2!$AX93</f>
        <v>0</v>
      </c>
    </row>
    <row r="97" spans="1:96" s="19" customFormat="1" x14ac:dyDescent="0.25">
      <c r="A97" s="29"/>
      <c r="B97" s="36" t="s">
        <v>54</v>
      </c>
      <c r="C97" s="16"/>
      <c r="D97" s="17"/>
      <c r="E97" s="17" t="s">
        <v>123</v>
      </c>
      <c r="F97" s="18"/>
      <c r="G97" s="14">
        <f t="shared" si="89"/>
        <v>0</v>
      </c>
      <c r="H97" s="14">
        <f t="shared" si="90"/>
        <v>0</v>
      </c>
      <c r="I97" s="15">
        <f t="shared" si="99"/>
        <v>0</v>
      </c>
      <c r="J97" s="14">
        <f t="shared" si="99"/>
        <v>0</v>
      </c>
      <c r="K97" s="15">
        <f t="shared" si="99"/>
        <v>0</v>
      </c>
      <c r="L97" s="14">
        <f t="shared" si="99"/>
        <v>0</v>
      </c>
      <c r="M97" s="15">
        <f t="shared" si="99"/>
        <v>0</v>
      </c>
      <c r="N97" s="14">
        <f t="shared" si="99"/>
        <v>0</v>
      </c>
      <c r="O97" s="15">
        <f t="shared" si="99"/>
        <v>0</v>
      </c>
      <c r="P97" s="14">
        <f t="shared" si="99"/>
        <v>0</v>
      </c>
      <c r="Q97" s="15">
        <f t="shared" si="99"/>
        <v>0</v>
      </c>
      <c r="R97" s="14">
        <f t="shared" si="99"/>
        <v>0</v>
      </c>
      <c r="S97" s="15">
        <f t="shared" si="99"/>
        <v>0</v>
      </c>
      <c r="T97" s="14">
        <f t="shared" si="99"/>
        <v>0</v>
      </c>
      <c r="U97" s="15">
        <f t="shared" si="99"/>
        <v>0</v>
      </c>
      <c r="V97" s="14">
        <f t="shared" si="99"/>
        <v>0</v>
      </c>
      <c r="W97" s="15">
        <f t="shared" si="99"/>
        <v>0</v>
      </c>
      <c r="X97" s="14">
        <f t="shared" si="86"/>
        <v>0</v>
      </c>
      <c r="Y97" s="14">
        <f t="shared" si="91"/>
        <v>0</v>
      </c>
      <c r="Z97" s="14">
        <f t="shared" si="92"/>
        <v>0</v>
      </c>
      <c r="AA97" s="15">
        <f>[3]Лист2!$M248</f>
        <v>0</v>
      </c>
      <c r="AB97" s="14">
        <f>[3]Лист2!M94</f>
        <v>0</v>
      </c>
      <c r="AC97" s="15">
        <f>[3]Лист2!N248</f>
        <v>0</v>
      </c>
      <c r="AD97" s="14">
        <f>[3]Лист2!$N94</f>
        <v>0</v>
      </c>
      <c r="AE97" s="15">
        <f>[3]Лист2!$O248</f>
        <v>0</v>
      </c>
      <c r="AF97" s="14">
        <f>[3]Лист2!$O94</f>
        <v>0</v>
      </c>
      <c r="AG97" s="15">
        <f>[3]Лист2!$S248</f>
        <v>0</v>
      </c>
      <c r="AH97" s="14">
        <f>[3]Лист2!$S94</f>
        <v>0</v>
      </c>
      <c r="AI97" s="15">
        <f>[3]Лист2!$P248</f>
        <v>0</v>
      </c>
      <c r="AJ97" s="20">
        <f>[3]Лист2!$P94</f>
        <v>0</v>
      </c>
      <c r="AK97" s="15">
        <f>[3]Лист2!$Q248</f>
        <v>0</v>
      </c>
      <c r="AL97" s="14">
        <f>[3]Лист2!$Q94</f>
        <v>0</v>
      </c>
      <c r="AM97" s="15">
        <f>[3]Лист2!$R248</f>
        <v>0</v>
      </c>
      <c r="AN97" s="20">
        <f>[3]Лист2!$R94</f>
        <v>0</v>
      </c>
      <c r="AO97" s="15">
        <f>[3]Лист2!$T248</f>
        <v>0</v>
      </c>
      <c r="AP97" s="14">
        <f>[3]Лист2!$T94</f>
        <v>0</v>
      </c>
      <c r="AQ97" s="14">
        <f t="shared" si="93"/>
        <v>0</v>
      </c>
      <c r="AR97" s="14">
        <f t="shared" si="94"/>
        <v>0</v>
      </c>
      <c r="AS97" s="15">
        <f>[3]Лист2!$W248</f>
        <v>0</v>
      </c>
      <c r="AT97" s="14">
        <f>[3]Лист2!$W94</f>
        <v>0</v>
      </c>
      <c r="AU97" s="15">
        <f>[3]Лист2!$X248</f>
        <v>0</v>
      </c>
      <c r="AV97" s="14">
        <f>[3]Лист2!$X94</f>
        <v>0</v>
      </c>
      <c r="AW97" s="15">
        <f>[3]Лист2!$Y248</f>
        <v>0</v>
      </c>
      <c r="AX97" s="14">
        <f>[3]Лист2!$Y94</f>
        <v>0</v>
      </c>
      <c r="AY97" s="15">
        <f>[3]Лист2!$AC248</f>
        <v>0</v>
      </c>
      <c r="AZ97" s="14">
        <f>[3]Лист2!$AC94</f>
        <v>0</v>
      </c>
      <c r="BA97" s="15">
        <f>[3]Лист2!$Z248</f>
        <v>0</v>
      </c>
      <c r="BB97" s="20">
        <f>[3]Лист2!$Z94</f>
        <v>0</v>
      </c>
      <c r="BC97" s="15">
        <f>[3]Лист2!$AA248</f>
        <v>0</v>
      </c>
      <c r="BD97" s="14">
        <f>[3]Лист2!$AA94</f>
        <v>0</v>
      </c>
      <c r="BE97" s="15">
        <f>[3]Лист2!$AB248</f>
        <v>0</v>
      </c>
      <c r="BF97" s="20">
        <f>[3]Лист2!$AB94</f>
        <v>0</v>
      </c>
      <c r="BG97" s="15">
        <f>[3]Лист2!$AD248</f>
        <v>0</v>
      </c>
      <c r="BH97" s="14">
        <f>[3]Лист2!$AD94</f>
        <v>0</v>
      </c>
      <c r="BI97" s="14">
        <f t="shared" si="95"/>
        <v>0</v>
      </c>
      <c r="BJ97" s="14">
        <f t="shared" si="96"/>
        <v>0</v>
      </c>
      <c r="BK97" s="15">
        <f>[3]Лист2!$AG248</f>
        <v>0</v>
      </c>
      <c r="BL97" s="14">
        <f>[3]Лист2!$AG94</f>
        <v>0</v>
      </c>
      <c r="BM97" s="15">
        <f>[3]Лист2!$AH248</f>
        <v>0</v>
      </c>
      <c r="BN97" s="14">
        <f>[3]Лист2!$AH94</f>
        <v>0</v>
      </c>
      <c r="BO97" s="15">
        <f>[3]Лист2!$AI248</f>
        <v>0</v>
      </c>
      <c r="BP97" s="14">
        <f>[3]Лист2!$AI94</f>
        <v>0</v>
      </c>
      <c r="BQ97" s="15">
        <f>[3]Лист2!$AM248</f>
        <v>0</v>
      </c>
      <c r="BR97" s="14">
        <f>[3]Лист2!$AM94</f>
        <v>0</v>
      </c>
      <c r="BS97" s="15">
        <f>[3]Лист2!$AJ248</f>
        <v>0</v>
      </c>
      <c r="BT97" s="20">
        <f>[3]Лист2!$AJ94</f>
        <v>0</v>
      </c>
      <c r="BU97" s="15">
        <f>[3]Лист2!$AK248</f>
        <v>0</v>
      </c>
      <c r="BV97" s="14">
        <f>[3]Лист2!$AK94</f>
        <v>0</v>
      </c>
      <c r="BW97" s="15">
        <f>[3]Лист2!$AL248</f>
        <v>0</v>
      </c>
      <c r="BX97" s="20">
        <f>[3]Лист2!$AL94</f>
        <v>0</v>
      </c>
      <c r="BY97" s="15">
        <f>[3]Лист2!$AN248</f>
        <v>0</v>
      </c>
      <c r="BZ97" s="14">
        <f>[3]Лист2!$AN94</f>
        <v>0</v>
      </c>
      <c r="CA97" s="14">
        <f t="shared" si="97"/>
        <v>0</v>
      </c>
      <c r="CB97" s="14">
        <f t="shared" si="98"/>
        <v>0</v>
      </c>
      <c r="CC97" s="15">
        <f>[3]Лист2!$AQ248</f>
        <v>0</v>
      </c>
      <c r="CD97" s="14">
        <f>[3]Лист2!$AQ94</f>
        <v>0</v>
      </c>
      <c r="CE97" s="15">
        <f>[3]Лист2!$AR248</f>
        <v>0</v>
      </c>
      <c r="CF97" s="14">
        <f>[3]Лист2!$AR94</f>
        <v>0</v>
      </c>
      <c r="CG97" s="15">
        <f>[3]Лист2!$AS248</f>
        <v>0</v>
      </c>
      <c r="CH97" s="14">
        <f>[3]Лист2!$AS94</f>
        <v>0</v>
      </c>
      <c r="CI97" s="15">
        <f>[3]Лист2!$AW248</f>
        <v>0</v>
      </c>
      <c r="CJ97" s="14">
        <f>[3]Лист2!$AW94</f>
        <v>0</v>
      </c>
      <c r="CK97" s="15">
        <f>[3]Лист2!$AT248</f>
        <v>0</v>
      </c>
      <c r="CL97" s="20">
        <f>[3]Лист2!$AT94</f>
        <v>0</v>
      </c>
      <c r="CM97" s="15">
        <f>[3]Лист2!$AU248</f>
        <v>0</v>
      </c>
      <c r="CN97" s="14">
        <f>[3]Лист2!$AU94</f>
        <v>0</v>
      </c>
      <c r="CO97" s="15">
        <f>[3]Лист2!$AV248</f>
        <v>0</v>
      </c>
      <c r="CP97" s="20">
        <f>[3]Лист2!$AV94</f>
        <v>0</v>
      </c>
      <c r="CQ97" s="15">
        <f>[3]Лист2!$AX248</f>
        <v>0</v>
      </c>
      <c r="CR97" s="14">
        <f>[3]Лист2!$AX94</f>
        <v>0</v>
      </c>
    </row>
    <row r="98" spans="1:96" s="19" customFormat="1" x14ac:dyDescent="0.25">
      <c r="A98" s="29" t="s">
        <v>249</v>
      </c>
      <c r="B98" s="31" t="s">
        <v>55</v>
      </c>
      <c r="C98" s="16">
        <v>330055</v>
      </c>
      <c r="D98" s="17" t="s">
        <v>144</v>
      </c>
      <c r="E98" s="17" t="s">
        <v>123</v>
      </c>
      <c r="F98" s="18" t="s">
        <v>145</v>
      </c>
      <c r="G98" s="14">
        <f t="shared" si="89"/>
        <v>3140776.05</v>
      </c>
      <c r="H98" s="14">
        <f t="shared" si="90"/>
        <v>2090142.67</v>
      </c>
      <c r="I98" s="15">
        <f t="shared" si="99"/>
        <v>992</v>
      </c>
      <c r="J98" s="14">
        <f t="shared" si="99"/>
        <v>1201959.3799999999</v>
      </c>
      <c r="K98" s="15">
        <f t="shared" si="99"/>
        <v>177</v>
      </c>
      <c r="L98" s="14">
        <f t="shared" si="99"/>
        <v>108143.15</v>
      </c>
      <c r="M98" s="15">
        <f t="shared" si="99"/>
        <v>370</v>
      </c>
      <c r="N98" s="14">
        <f t="shared" si="99"/>
        <v>780040.14</v>
      </c>
      <c r="O98" s="15">
        <f t="shared" si="99"/>
        <v>7</v>
      </c>
      <c r="P98" s="14">
        <f t="shared" si="99"/>
        <v>71472.34</v>
      </c>
      <c r="Q98" s="15">
        <f t="shared" si="99"/>
        <v>25</v>
      </c>
      <c r="R98" s="14">
        <f t="shared" si="99"/>
        <v>419591.24</v>
      </c>
      <c r="S98" s="15">
        <f t="shared" si="99"/>
        <v>0</v>
      </c>
      <c r="T98" s="14">
        <f t="shared" si="99"/>
        <v>0</v>
      </c>
      <c r="U98" s="15">
        <f t="shared" si="99"/>
        <v>0</v>
      </c>
      <c r="V98" s="14">
        <f t="shared" si="99"/>
        <v>0</v>
      </c>
      <c r="W98" s="15">
        <f t="shared" si="99"/>
        <v>211</v>
      </c>
      <c r="X98" s="14">
        <f t="shared" si="86"/>
        <v>559569.80000000005</v>
      </c>
      <c r="Y98" s="14">
        <f t="shared" si="91"/>
        <v>793172.81</v>
      </c>
      <c r="Z98" s="14">
        <f t="shared" si="92"/>
        <v>492666.46</v>
      </c>
      <c r="AA98" s="15">
        <f>[3]Лист2!$M249</f>
        <v>248</v>
      </c>
      <c r="AB98" s="14">
        <f>[3]Лист2!M95</f>
        <v>258643.25</v>
      </c>
      <c r="AC98" s="15">
        <f>[3]Лист2!N249</f>
        <v>44</v>
      </c>
      <c r="AD98" s="14">
        <f>[3]Лист2!$N95</f>
        <v>32442.95</v>
      </c>
      <c r="AE98" s="15">
        <f>[3]Лист2!$O249</f>
        <v>111</v>
      </c>
      <c r="AF98" s="14">
        <f>[3]Лист2!$O95</f>
        <v>201580.26</v>
      </c>
      <c r="AG98" s="15">
        <f>[3]Лист2!$S249</f>
        <v>2</v>
      </c>
      <c r="AH98" s="14">
        <f>[3]Лист2!$S95</f>
        <v>19541.7</v>
      </c>
      <c r="AI98" s="15">
        <f>[3]Лист2!$P249</f>
        <v>8</v>
      </c>
      <c r="AJ98" s="20">
        <f>[3]Лист2!$P95</f>
        <v>127577.37</v>
      </c>
      <c r="AK98" s="15">
        <f>[3]Лист2!$Q249</f>
        <v>0</v>
      </c>
      <c r="AL98" s="14">
        <f>[3]Лист2!$Q95</f>
        <v>0</v>
      </c>
      <c r="AM98" s="15">
        <f>[3]Лист2!$R249</f>
        <v>0</v>
      </c>
      <c r="AN98" s="20">
        <f>[3]Лист2!$R95</f>
        <v>0</v>
      </c>
      <c r="AO98" s="15">
        <f>[3]Лист2!$T249</f>
        <v>53</v>
      </c>
      <c r="AP98" s="14">
        <f>[3]Лист2!$T95</f>
        <v>153387.28</v>
      </c>
      <c r="AQ98" s="14">
        <f t="shared" si="93"/>
        <v>804478.45</v>
      </c>
      <c r="AR98" s="14">
        <f t="shared" si="94"/>
        <v>552404.89</v>
      </c>
      <c r="AS98" s="15">
        <f>[3]Лист2!$W249</f>
        <v>198</v>
      </c>
      <c r="AT98" s="14">
        <f>[3]Лист2!$W95</f>
        <v>342336.44</v>
      </c>
      <c r="AU98" s="15">
        <f>[3]Лист2!$X249</f>
        <v>44</v>
      </c>
      <c r="AV98" s="14">
        <f>[3]Лист2!$X95</f>
        <v>21628.63</v>
      </c>
      <c r="AW98" s="15">
        <f>[3]Лист2!$Y249</f>
        <v>74</v>
      </c>
      <c r="AX98" s="14">
        <f>[3]Лист2!$Y95</f>
        <v>188439.82</v>
      </c>
      <c r="AY98" s="15">
        <f>[3]Лист2!$AC249</f>
        <v>1</v>
      </c>
      <c r="AZ98" s="14">
        <f>[3]Лист2!$AC95</f>
        <v>16194.47</v>
      </c>
      <c r="BA98" s="15">
        <f>[3]Лист2!$Z249</f>
        <v>5</v>
      </c>
      <c r="BB98" s="20">
        <f>[3]Лист2!$Z95</f>
        <v>82218.25</v>
      </c>
      <c r="BC98" s="15">
        <f>[3]Лист2!$AA249</f>
        <v>0</v>
      </c>
      <c r="BD98" s="14">
        <f>[3]Лист2!$AA95</f>
        <v>0</v>
      </c>
      <c r="BE98" s="15">
        <f>[3]Лист2!$AB249</f>
        <v>0</v>
      </c>
      <c r="BF98" s="20">
        <f>[3]Лист2!$AB95</f>
        <v>0</v>
      </c>
      <c r="BG98" s="15">
        <f>[3]Лист2!$AD249</f>
        <v>53</v>
      </c>
      <c r="BH98" s="14">
        <f>[3]Лист2!$AD95</f>
        <v>153660.84</v>
      </c>
      <c r="BI98" s="14">
        <f t="shared" si="95"/>
        <v>788278.45</v>
      </c>
      <c r="BJ98" s="14">
        <f t="shared" si="96"/>
        <v>516204.89</v>
      </c>
      <c r="BK98" s="15">
        <f>[3]Лист2!$AG249</f>
        <v>198</v>
      </c>
      <c r="BL98" s="14">
        <f>[3]Лист2!$AG95</f>
        <v>300036.44</v>
      </c>
      <c r="BM98" s="15">
        <f>[3]Лист2!$AH249</f>
        <v>44</v>
      </c>
      <c r="BN98" s="14">
        <f>[3]Лист2!$AH95</f>
        <v>21628.63</v>
      </c>
      <c r="BO98" s="15">
        <f>[3]Лист2!$AI249</f>
        <v>74</v>
      </c>
      <c r="BP98" s="14">
        <f>[3]Лист2!$AI95</f>
        <v>194539.82</v>
      </c>
      <c r="BQ98" s="15">
        <f>[3]Лист2!$AM249</f>
        <v>1</v>
      </c>
      <c r="BR98" s="14">
        <f>[3]Лист2!$AM95</f>
        <v>19594.47</v>
      </c>
      <c r="BS98" s="15">
        <f>[3]Лист2!$AJ249</f>
        <v>5</v>
      </c>
      <c r="BT98" s="20">
        <f>[3]Лист2!$AJ95</f>
        <v>104818.25</v>
      </c>
      <c r="BU98" s="15">
        <f>[3]Лист2!$AK249</f>
        <v>0</v>
      </c>
      <c r="BV98" s="14">
        <f>[3]Лист2!$AK95</f>
        <v>0</v>
      </c>
      <c r="BW98" s="15">
        <f>[3]Лист2!$AL249</f>
        <v>0</v>
      </c>
      <c r="BX98" s="20">
        <f>[3]Лист2!$AL95</f>
        <v>0</v>
      </c>
      <c r="BY98" s="15">
        <f>[3]Лист2!$AN249</f>
        <v>53</v>
      </c>
      <c r="BZ98" s="14">
        <f>[3]Лист2!$AN95</f>
        <v>147660.84</v>
      </c>
      <c r="CA98" s="14">
        <f t="shared" si="97"/>
        <v>754846.34</v>
      </c>
      <c r="CB98" s="14">
        <f t="shared" si="98"/>
        <v>528866.43000000005</v>
      </c>
      <c r="CC98" s="15">
        <f>[3]Лист2!$AQ249</f>
        <v>348</v>
      </c>
      <c r="CD98" s="14">
        <f>[3]Лист2!$AQ95</f>
        <v>300943.25</v>
      </c>
      <c r="CE98" s="15">
        <f>[3]Лист2!$AR249</f>
        <v>45</v>
      </c>
      <c r="CF98" s="14">
        <f>[3]Лист2!$AR95</f>
        <v>32442.94</v>
      </c>
      <c r="CG98" s="15">
        <f>[3]Лист2!$AS249</f>
        <v>111</v>
      </c>
      <c r="CH98" s="14">
        <f>[3]Лист2!$AS95</f>
        <v>195480.24</v>
      </c>
      <c r="CI98" s="15">
        <f>[3]Лист2!$AW249</f>
        <v>3</v>
      </c>
      <c r="CJ98" s="14">
        <f>[3]Лист2!$AW95</f>
        <v>16141.7</v>
      </c>
      <c r="CK98" s="15">
        <f>[3]Лист2!$AT249</f>
        <v>7</v>
      </c>
      <c r="CL98" s="20">
        <f>[3]Лист2!$AT95</f>
        <v>104977.37</v>
      </c>
      <c r="CM98" s="15">
        <f>[3]Лист2!$AU249</f>
        <v>0</v>
      </c>
      <c r="CN98" s="14">
        <f>[3]Лист2!$AU95</f>
        <v>0</v>
      </c>
      <c r="CO98" s="15">
        <f>[3]Лист2!$AV249</f>
        <v>0</v>
      </c>
      <c r="CP98" s="20">
        <f>[3]Лист2!$AV95</f>
        <v>0</v>
      </c>
      <c r="CQ98" s="15">
        <f>[3]Лист2!$AX249</f>
        <v>52</v>
      </c>
      <c r="CR98" s="14">
        <f>[3]Лист2!$AX95</f>
        <v>104860.84</v>
      </c>
    </row>
    <row r="99" spans="1:96" s="19" customFormat="1" x14ac:dyDescent="0.25">
      <c r="A99" s="29"/>
      <c r="B99" s="36" t="s">
        <v>56</v>
      </c>
      <c r="C99" s="16"/>
      <c r="D99" s="17"/>
      <c r="E99" s="17"/>
      <c r="F99" s="18"/>
      <c r="G99" s="14">
        <f t="shared" si="89"/>
        <v>0</v>
      </c>
      <c r="H99" s="14">
        <f t="shared" si="90"/>
        <v>0</v>
      </c>
      <c r="I99" s="15">
        <f t="shared" si="99"/>
        <v>0</v>
      </c>
      <c r="J99" s="14">
        <f t="shared" si="99"/>
        <v>0</v>
      </c>
      <c r="K99" s="15">
        <f t="shared" si="99"/>
        <v>0</v>
      </c>
      <c r="L99" s="14">
        <f t="shared" si="99"/>
        <v>0</v>
      </c>
      <c r="M99" s="15">
        <f t="shared" si="99"/>
        <v>0</v>
      </c>
      <c r="N99" s="14">
        <f t="shared" si="99"/>
        <v>0</v>
      </c>
      <c r="O99" s="15">
        <f t="shared" si="99"/>
        <v>0</v>
      </c>
      <c r="P99" s="14">
        <f t="shared" si="99"/>
        <v>0</v>
      </c>
      <c r="Q99" s="15">
        <f t="shared" si="99"/>
        <v>0</v>
      </c>
      <c r="R99" s="14">
        <f t="shared" si="99"/>
        <v>0</v>
      </c>
      <c r="S99" s="15">
        <f t="shared" si="99"/>
        <v>0</v>
      </c>
      <c r="T99" s="14">
        <f t="shared" si="99"/>
        <v>0</v>
      </c>
      <c r="U99" s="15">
        <f t="shared" si="99"/>
        <v>0</v>
      </c>
      <c r="V99" s="14">
        <f t="shared" si="99"/>
        <v>0</v>
      </c>
      <c r="W99" s="15">
        <f t="shared" si="99"/>
        <v>0</v>
      </c>
      <c r="X99" s="14">
        <f t="shared" si="86"/>
        <v>0</v>
      </c>
      <c r="Y99" s="14">
        <f t="shared" si="91"/>
        <v>0</v>
      </c>
      <c r="Z99" s="14">
        <f t="shared" si="92"/>
        <v>0</v>
      </c>
      <c r="AA99" s="15">
        <f>[3]Лист2!$M250</f>
        <v>0</v>
      </c>
      <c r="AB99" s="14">
        <f>[3]Лист2!M96</f>
        <v>0</v>
      </c>
      <c r="AC99" s="15">
        <f>[3]Лист2!N250</f>
        <v>0</v>
      </c>
      <c r="AD99" s="14">
        <f>[3]Лист2!$N96</f>
        <v>0</v>
      </c>
      <c r="AE99" s="15">
        <f>[3]Лист2!$O250</f>
        <v>0</v>
      </c>
      <c r="AF99" s="14">
        <f>[3]Лист2!$O96</f>
        <v>0</v>
      </c>
      <c r="AG99" s="15">
        <f>[3]Лист2!$S250</f>
        <v>0</v>
      </c>
      <c r="AH99" s="14">
        <f>[3]Лист2!$S96</f>
        <v>0</v>
      </c>
      <c r="AI99" s="15">
        <f>[3]Лист2!$P250</f>
        <v>0</v>
      </c>
      <c r="AJ99" s="20">
        <f>[3]Лист2!$P96</f>
        <v>0</v>
      </c>
      <c r="AK99" s="15">
        <f>[3]Лист2!$Q250</f>
        <v>0</v>
      </c>
      <c r="AL99" s="14">
        <f>[3]Лист2!$Q96</f>
        <v>0</v>
      </c>
      <c r="AM99" s="15">
        <f>[3]Лист2!$R250</f>
        <v>0</v>
      </c>
      <c r="AN99" s="20">
        <f>[3]Лист2!$R96</f>
        <v>0</v>
      </c>
      <c r="AO99" s="15">
        <f>[3]Лист2!$T250</f>
        <v>0</v>
      </c>
      <c r="AP99" s="14">
        <f>[3]Лист2!$T96</f>
        <v>0</v>
      </c>
      <c r="AQ99" s="14">
        <f t="shared" si="93"/>
        <v>0</v>
      </c>
      <c r="AR99" s="14">
        <f t="shared" si="94"/>
        <v>0</v>
      </c>
      <c r="AS99" s="15">
        <f>[3]Лист2!$W250</f>
        <v>0</v>
      </c>
      <c r="AT99" s="14">
        <f>[3]Лист2!$W96</f>
        <v>0</v>
      </c>
      <c r="AU99" s="15">
        <f>[3]Лист2!$X250</f>
        <v>0</v>
      </c>
      <c r="AV99" s="14">
        <f>[3]Лист2!$X96</f>
        <v>0</v>
      </c>
      <c r="AW99" s="15">
        <f>[3]Лист2!$Y250</f>
        <v>0</v>
      </c>
      <c r="AX99" s="14">
        <f>[3]Лист2!$Y96</f>
        <v>0</v>
      </c>
      <c r="AY99" s="15">
        <f>[3]Лист2!$AC250</f>
        <v>0</v>
      </c>
      <c r="AZ99" s="14">
        <f>[3]Лист2!$AC96</f>
        <v>0</v>
      </c>
      <c r="BA99" s="15">
        <f>[3]Лист2!$Z250</f>
        <v>0</v>
      </c>
      <c r="BB99" s="20">
        <f>[3]Лист2!$Z96</f>
        <v>0</v>
      </c>
      <c r="BC99" s="15">
        <f>[3]Лист2!$AA250</f>
        <v>0</v>
      </c>
      <c r="BD99" s="14">
        <f>[3]Лист2!$AA96</f>
        <v>0</v>
      </c>
      <c r="BE99" s="15">
        <f>[3]Лист2!$AB250</f>
        <v>0</v>
      </c>
      <c r="BF99" s="20">
        <f>[3]Лист2!$AB96</f>
        <v>0</v>
      </c>
      <c r="BG99" s="15">
        <f>[3]Лист2!$AD250</f>
        <v>0</v>
      </c>
      <c r="BH99" s="14">
        <f>[3]Лист2!$AD96</f>
        <v>0</v>
      </c>
      <c r="BI99" s="14">
        <f t="shared" si="95"/>
        <v>0</v>
      </c>
      <c r="BJ99" s="14">
        <f t="shared" si="96"/>
        <v>0</v>
      </c>
      <c r="BK99" s="15">
        <f>[3]Лист2!$AG250</f>
        <v>0</v>
      </c>
      <c r="BL99" s="14">
        <f>[3]Лист2!$AG96</f>
        <v>0</v>
      </c>
      <c r="BM99" s="15">
        <f>[3]Лист2!$AH250</f>
        <v>0</v>
      </c>
      <c r="BN99" s="14">
        <f>[3]Лист2!$AH96</f>
        <v>0</v>
      </c>
      <c r="BO99" s="15">
        <f>[3]Лист2!$AI250</f>
        <v>0</v>
      </c>
      <c r="BP99" s="14">
        <f>[3]Лист2!$AI96</f>
        <v>0</v>
      </c>
      <c r="BQ99" s="15">
        <f>[3]Лист2!$AM250</f>
        <v>0</v>
      </c>
      <c r="BR99" s="14">
        <f>[3]Лист2!$AM96</f>
        <v>0</v>
      </c>
      <c r="BS99" s="15">
        <f>[3]Лист2!$AJ250</f>
        <v>0</v>
      </c>
      <c r="BT99" s="20">
        <f>[3]Лист2!$AJ96</f>
        <v>0</v>
      </c>
      <c r="BU99" s="15">
        <f>[3]Лист2!$AK250</f>
        <v>0</v>
      </c>
      <c r="BV99" s="14">
        <f>[3]Лист2!$AK96</f>
        <v>0</v>
      </c>
      <c r="BW99" s="15">
        <f>[3]Лист2!$AL250</f>
        <v>0</v>
      </c>
      <c r="BX99" s="20">
        <f>[3]Лист2!$AL96</f>
        <v>0</v>
      </c>
      <c r="BY99" s="15">
        <f>[3]Лист2!$AN250</f>
        <v>0</v>
      </c>
      <c r="BZ99" s="14">
        <f>[3]Лист2!$AN96</f>
        <v>0</v>
      </c>
      <c r="CA99" s="14">
        <f t="shared" si="97"/>
        <v>0</v>
      </c>
      <c r="CB99" s="14">
        <f t="shared" si="98"/>
        <v>0</v>
      </c>
      <c r="CC99" s="15">
        <f>[3]Лист2!$AQ250</f>
        <v>0</v>
      </c>
      <c r="CD99" s="14">
        <f>[3]Лист2!$AQ96</f>
        <v>0</v>
      </c>
      <c r="CE99" s="15">
        <f>[3]Лист2!$AR250</f>
        <v>0</v>
      </c>
      <c r="CF99" s="14">
        <f>[3]Лист2!$AR96</f>
        <v>0</v>
      </c>
      <c r="CG99" s="15">
        <f>[3]Лист2!$AS250</f>
        <v>0</v>
      </c>
      <c r="CH99" s="14">
        <f>[3]Лист2!$AS96</f>
        <v>0</v>
      </c>
      <c r="CI99" s="15">
        <f>[3]Лист2!$AW250</f>
        <v>0</v>
      </c>
      <c r="CJ99" s="14">
        <f>[3]Лист2!$AW96</f>
        <v>0</v>
      </c>
      <c r="CK99" s="15">
        <f>[3]Лист2!$AT250</f>
        <v>0</v>
      </c>
      <c r="CL99" s="20">
        <f>[3]Лист2!$AT96</f>
        <v>0</v>
      </c>
      <c r="CM99" s="15">
        <f>[3]Лист2!$AU250</f>
        <v>0</v>
      </c>
      <c r="CN99" s="14">
        <f>[3]Лист2!$AU96</f>
        <v>0</v>
      </c>
      <c r="CO99" s="15">
        <f>[3]Лист2!$AV250</f>
        <v>0</v>
      </c>
      <c r="CP99" s="20">
        <f>[3]Лист2!$AV96</f>
        <v>0</v>
      </c>
      <c r="CQ99" s="15">
        <f>[3]Лист2!$AX250</f>
        <v>0</v>
      </c>
      <c r="CR99" s="14">
        <f>[3]Лист2!$AX96</f>
        <v>0</v>
      </c>
    </row>
    <row r="100" spans="1:96" s="19" customFormat="1" x14ac:dyDescent="0.25">
      <c r="A100" s="32">
        <v>79</v>
      </c>
      <c r="B100" s="31" t="s">
        <v>250</v>
      </c>
      <c r="C100" s="16">
        <v>330058</v>
      </c>
      <c r="D100" s="17" t="s">
        <v>144</v>
      </c>
      <c r="E100" s="17" t="s">
        <v>123</v>
      </c>
      <c r="F100" s="18" t="s">
        <v>145</v>
      </c>
      <c r="G100" s="14">
        <f t="shared" si="89"/>
        <v>28159541.449999999</v>
      </c>
      <c r="H100" s="14">
        <f t="shared" si="90"/>
        <v>7776887.1200000001</v>
      </c>
      <c r="I100" s="15">
        <f t="shared" si="99"/>
        <v>3619</v>
      </c>
      <c r="J100" s="14">
        <f t="shared" si="99"/>
        <v>2275716.33</v>
      </c>
      <c r="K100" s="15">
        <f t="shared" si="99"/>
        <v>423</v>
      </c>
      <c r="L100" s="14">
        <f t="shared" si="99"/>
        <v>260189.56</v>
      </c>
      <c r="M100" s="15">
        <f t="shared" si="99"/>
        <v>1796</v>
      </c>
      <c r="N100" s="14">
        <f t="shared" si="99"/>
        <v>5240981.2300000004</v>
      </c>
      <c r="O100" s="15">
        <f t="shared" si="99"/>
        <v>298</v>
      </c>
      <c r="P100" s="14">
        <f t="shared" si="99"/>
        <v>11656421.59</v>
      </c>
      <c r="Q100" s="15">
        <f t="shared" si="99"/>
        <v>330</v>
      </c>
      <c r="R100" s="14">
        <f t="shared" si="99"/>
        <v>8726232.7400000002</v>
      </c>
      <c r="S100" s="15">
        <f t="shared" si="99"/>
        <v>0</v>
      </c>
      <c r="T100" s="14">
        <f t="shared" si="99"/>
        <v>0</v>
      </c>
      <c r="U100" s="15">
        <f t="shared" si="99"/>
        <v>0</v>
      </c>
      <c r="V100" s="14">
        <f t="shared" si="99"/>
        <v>0</v>
      </c>
      <c r="W100" s="15">
        <f t="shared" si="99"/>
        <v>0</v>
      </c>
      <c r="X100" s="14">
        <f t="shared" si="86"/>
        <v>0</v>
      </c>
      <c r="Y100" s="14">
        <f t="shared" si="91"/>
        <v>8830687.9000000004</v>
      </c>
      <c r="Z100" s="14">
        <f t="shared" si="92"/>
        <v>1565122.75</v>
      </c>
      <c r="AA100" s="15">
        <f>[3]Лист2!$M251</f>
        <v>630</v>
      </c>
      <c r="AB100" s="14">
        <f>[3]Лист2!M97</f>
        <v>582030.28</v>
      </c>
      <c r="AC100" s="15">
        <f>[3]Лист2!N251</f>
        <v>105</v>
      </c>
      <c r="AD100" s="14">
        <f>[3]Лист2!$N97</f>
        <v>78056.87</v>
      </c>
      <c r="AE100" s="15">
        <f>[3]Лист2!$O251</f>
        <v>539</v>
      </c>
      <c r="AF100" s="14">
        <f>[3]Лист2!$O97</f>
        <v>905035.6</v>
      </c>
      <c r="AG100" s="15">
        <f>[3]Лист2!$S251</f>
        <v>89</v>
      </c>
      <c r="AH100" s="14">
        <f>[3]Лист2!$S97</f>
        <v>4198529.9400000004</v>
      </c>
      <c r="AI100" s="15">
        <f>[3]Лист2!$P251</f>
        <v>80</v>
      </c>
      <c r="AJ100" s="20">
        <f>[3]Лист2!$P97</f>
        <v>3067035.21</v>
      </c>
      <c r="AK100" s="15">
        <f>[3]Лист2!$Q251</f>
        <v>0</v>
      </c>
      <c r="AL100" s="14">
        <f>[3]Лист2!$Q97</f>
        <v>0</v>
      </c>
      <c r="AM100" s="15">
        <f>[3]Лист2!$R251</f>
        <v>0</v>
      </c>
      <c r="AN100" s="20">
        <f>[3]Лист2!$R97</f>
        <v>0</v>
      </c>
      <c r="AO100" s="15">
        <f>[3]Лист2!$T251</f>
        <v>0</v>
      </c>
      <c r="AP100" s="14">
        <f>[3]Лист2!$T97</f>
        <v>0</v>
      </c>
      <c r="AQ100" s="14">
        <f t="shared" si="93"/>
        <v>6244331.1600000001</v>
      </c>
      <c r="AR100" s="14">
        <f t="shared" si="94"/>
        <v>2005783.19</v>
      </c>
      <c r="AS100" s="15">
        <f>[3]Лист2!$W251</f>
        <v>1259</v>
      </c>
      <c r="AT100" s="14">
        <f>[3]Лист2!$W97</f>
        <v>555827.88</v>
      </c>
      <c r="AU100" s="15">
        <f>[3]Лист2!$X251</f>
        <v>105</v>
      </c>
      <c r="AV100" s="14">
        <f>[3]Лист2!$X97</f>
        <v>52037.91</v>
      </c>
      <c r="AW100" s="15">
        <f>[3]Лист2!$Y251</f>
        <v>359</v>
      </c>
      <c r="AX100" s="14">
        <f>[3]Лист2!$Y97</f>
        <v>1397917.4</v>
      </c>
      <c r="AY100" s="15">
        <f>[3]Лист2!$AC251</f>
        <v>60</v>
      </c>
      <c r="AZ100" s="14">
        <f>[3]Лист2!$AC97</f>
        <v>2485963.87</v>
      </c>
      <c r="BA100" s="15">
        <f>[3]Лист2!$Z251</f>
        <v>50</v>
      </c>
      <c r="BB100" s="20">
        <f>[3]Лист2!$Z97</f>
        <v>1752584.1</v>
      </c>
      <c r="BC100" s="15">
        <f>[3]Лист2!$AA251</f>
        <v>0</v>
      </c>
      <c r="BD100" s="14">
        <f>[3]Лист2!$AA97</f>
        <v>0</v>
      </c>
      <c r="BE100" s="15">
        <f>[3]Лист2!$AB251</f>
        <v>0</v>
      </c>
      <c r="BF100" s="20">
        <f>[3]Лист2!$AB97</f>
        <v>0</v>
      </c>
      <c r="BG100" s="15">
        <f>[3]Лист2!$AD251</f>
        <v>0</v>
      </c>
      <c r="BH100" s="14">
        <f>[3]Лист2!$AD97</f>
        <v>0</v>
      </c>
      <c r="BI100" s="14">
        <f t="shared" si="95"/>
        <v>6044488.71</v>
      </c>
      <c r="BJ100" s="14">
        <f t="shared" si="96"/>
        <v>2065112.68</v>
      </c>
      <c r="BK100" s="15">
        <f>[3]Лист2!$AG251</f>
        <v>759</v>
      </c>
      <c r="BL100" s="14">
        <f>[3]Лист2!$AG97</f>
        <v>555827.88</v>
      </c>
      <c r="BM100" s="15">
        <f>[3]Лист2!$AH251</f>
        <v>105</v>
      </c>
      <c r="BN100" s="14">
        <f>[3]Лист2!$AH97</f>
        <v>52037.91</v>
      </c>
      <c r="BO100" s="15">
        <f>[3]Лист2!$AI251</f>
        <v>359</v>
      </c>
      <c r="BP100" s="14">
        <f>[3]Лист2!$AI97</f>
        <v>1457246.89</v>
      </c>
      <c r="BQ100" s="15">
        <f>[3]Лист2!$AM251</f>
        <v>60</v>
      </c>
      <c r="BR100" s="14">
        <f>[3]Лист2!$AM97</f>
        <v>2485963.87</v>
      </c>
      <c r="BS100" s="15">
        <f>[3]Лист2!$AJ251</f>
        <v>100</v>
      </c>
      <c r="BT100" s="20">
        <f>[3]Лист2!$AJ97</f>
        <v>1493412.16</v>
      </c>
      <c r="BU100" s="15">
        <f>[3]Лист2!$AK251</f>
        <v>0</v>
      </c>
      <c r="BV100" s="14">
        <f>[3]Лист2!$AK97</f>
        <v>0</v>
      </c>
      <c r="BW100" s="15">
        <f>[3]Лист2!$AL251</f>
        <v>0</v>
      </c>
      <c r="BX100" s="20">
        <f>[3]Лист2!$AL97</f>
        <v>0</v>
      </c>
      <c r="BY100" s="15">
        <f>[3]Лист2!$AN251</f>
        <v>0</v>
      </c>
      <c r="BZ100" s="14">
        <f>[3]Лист2!$AN97</f>
        <v>0</v>
      </c>
      <c r="CA100" s="14">
        <f t="shared" si="97"/>
        <v>7040033.6799999997</v>
      </c>
      <c r="CB100" s="14">
        <f t="shared" si="98"/>
        <v>2140868.5</v>
      </c>
      <c r="CC100" s="15">
        <f>[3]Лист2!$AQ251</f>
        <v>971</v>
      </c>
      <c r="CD100" s="14">
        <f>[3]Лист2!$AQ97</f>
        <v>582030.29</v>
      </c>
      <c r="CE100" s="15">
        <f>[3]Лист2!$AR251</f>
        <v>108</v>
      </c>
      <c r="CF100" s="14">
        <f>[3]Лист2!$AR97</f>
        <v>78056.87</v>
      </c>
      <c r="CG100" s="15">
        <f>[3]Лист2!$AS251</f>
        <v>539</v>
      </c>
      <c r="CH100" s="14">
        <f>[3]Лист2!$AS97</f>
        <v>1480781.34</v>
      </c>
      <c r="CI100" s="15">
        <f>[3]Лист2!$AW251</f>
        <v>89</v>
      </c>
      <c r="CJ100" s="14">
        <f>[3]Лист2!$AW97</f>
        <v>2485963.91</v>
      </c>
      <c r="CK100" s="15">
        <f>[3]Лист2!$AT251</f>
        <v>100</v>
      </c>
      <c r="CL100" s="20">
        <f>[3]Лист2!$AT97</f>
        <v>2413201.27</v>
      </c>
      <c r="CM100" s="15">
        <f>[3]Лист2!$AU251</f>
        <v>0</v>
      </c>
      <c r="CN100" s="14">
        <f>[3]Лист2!$AU97</f>
        <v>0</v>
      </c>
      <c r="CO100" s="15">
        <f>[3]Лист2!$AV251</f>
        <v>0</v>
      </c>
      <c r="CP100" s="20">
        <f>[3]Лист2!$AV97</f>
        <v>0</v>
      </c>
      <c r="CQ100" s="15">
        <f>[3]Лист2!$AX251</f>
        <v>0</v>
      </c>
      <c r="CR100" s="14">
        <f>[3]Лист2!$AX97</f>
        <v>0</v>
      </c>
    </row>
    <row r="101" spans="1:96" s="19" customFormat="1" x14ac:dyDescent="0.25">
      <c r="A101" s="33" t="s">
        <v>251</v>
      </c>
      <c r="B101" s="31" t="s">
        <v>252</v>
      </c>
      <c r="C101" s="16">
        <v>330057</v>
      </c>
      <c r="D101" s="17" t="s">
        <v>144</v>
      </c>
      <c r="E101" s="17" t="s">
        <v>123</v>
      </c>
      <c r="F101" s="18" t="s">
        <v>145</v>
      </c>
      <c r="G101" s="14">
        <f t="shared" si="89"/>
        <v>20781099.530000001</v>
      </c>
      <c r="H101" s="14">
        <f t="shared" si="90"/>
        <v>13350000</v>
      </c>
      <c r="I101" s="15">
        <f t="shared" si="99"/>
        <v>4800</v>
      </c>
      <c r="J101" s="14">
        <f t="shared" si="99"/>
        <v>4000000</v>
      </c>
      <c r="K101" s="15">
        <f t="shared" si="99"/>
        <v>900</v>
      </c>
      <c r="L101" s="14">
        <f t="shared" si="99"/>
        <v>400000</v>
      </c>
      <c r="M101" s="15">
        <f t="shared" si="99"/>
        <v>5300</v>
      </c>
      <c r="N101" s="14">
        <f t="shared" si="99"/>
        <v>8950000</v>
      </c>
      <c r="O101" s="15">
        <f t="shared" si="99"/>
        <v>184</v>
      </c>
      <c r="P101" s="14">
        <f t="shared" si="99"/>
        <v>1755599.45</v>
      </c>
      <c r="Q101" s="15">
        <f t="shared" si="99"/>
        <v>207</v>
      </c>
      <c r="R101" s="14">
        <f t="shared" si="99"/>
        <v>5675500.0800000001</v>
      </c>
      <c r="S101" s="15">
        <f t="shared" si="99"/>
        <v>0</v>
      </c>
      <c r="T101" s="14">
        <f t="shared" si="99"/>
        <v>0</v>
      </c>
      <c r="U101" s="15">
        <f t="shared" si="99"/>
        <v>0</v>
      </c>
      <c r="V101" s="14">
        <f t="shared" si="99"/>
        <v>0</v>
      </c>
      <c r="W101" s="15">
        <f t="shared" si="99"/>
        <v>0</v>
      </c>
      <c r="X101" s="14">
        <f t="shared" si="86"/>
        <v>0</v>
      </c>
      <c r="Y101" s="14">
        <f t="shared" si="91"/>
        <v>6250000</v>
      </c>
      <c r="Z101" s="14">
        <f t="shared" si="92"/>
        <v>2850000</v>
      </c>
      <c r="AA101" s="15">
        <f>[3]Лист2!$M252</f>
        <v>1200</v>
      </c>
      <c r="AB101" s="14">
        <f>[3]Лист2!M98</f>
        <v>1000000</v>
      </c>
      <c r="AC101" s="15">
        <f>[3]Лист2!N252</f>
        <v>225</v>
      </c>
      <c r="AD101" s="14">
        <f>[3]Лист2!$N98</f>
        <v>100000</v>
      </c>
      <c r="AE101" s="15">
        <f>[3]Лист2!$O252</f>
        <v>1100</v>
      </c>
      <c r="AF101" s="14">
        <f>[3]Лист2!$O98</f>
        <v>1750000</v>
      </c>
      <c r="AG101" s="15">
        <f>[3]Лист2!$S252</f>
        <v>10</v>
      </c>
      <c r="AH101" s="14">
        <f>[3]Лист2!$S98</f>
        <v>100000</v>
      </c>
      <c r="AI101" s="15">
        <f>[3]Лист2!$P252</f>
        <v>89</v>
      </c>
      <c r="AJ101" s="20">
        <f>[3]Лист2!$P98</f>
        <v>3300000</v>
      </c>
      <c r="AK101" s="15">
        <f>[3]Лист2!$Q252</f>
        <v>0</v>
      </c>
      <c r="AL101" s="14">
        <f>[3]Лист2!$Q98</f>
        <v>0</v>
      </c>
      <c r="AM101" s="15">
        <f>[3]Лист2!$R252</f>
        <v>0</v>
      </c>
      <c r="AN101" s="20">
        <f>[3]Лист2!$R98</f>
        <v>0</v>
      </c>
      <c r="AO101" s="15">
        <f>[3]Лист2!$T252</f>
        <v>0</v>
      </c>
      <c r="AP101" s="14">
        <f>[3]Лист2!$T98</f>
        <v>0</v>
      </c>
      <c r="AQ101" s="14">
        <f t="shared" si="93"/>
        <v>4880000</v>
      </c>
      <c r="AR101" s="14">
        <f t="shared" si="94"/>
        <v>3500000</v>
      </c>
      <c r="AS101" s="15">
        <f>[3]Лист2!$W252</f>
        <v>1200</v>
      </c>
      <c r="AT101" s="14">
        <f>[3]Лист2!$W98</f>
        <v>1000000</v>
      </c>
      <c r="AU101" s="15">
        <f>[3]Лист2!$X252</f>
        <v>225</v>
      </c>
      <c r="AV101" s="14">
        <f>[3]Лист2!$X98</f>
        <v>100000</v>
      </c>
      <c r="AW101" s="15">
        <f>[3]Лист2!$Y252</f>
        <v>1400</v>
      </c>
      <c r="AX101" s="14">
        <f>[3]Лист2!$Y98</f>
        <v>2400000</v>
      </c>
      <c r="AY101" s="15">
        <f>[3]Лист2!$AC252</f>
        <v>63</v>
      </c>
      <c r="AZ101" s="14">
        <f>[3]Лист2!$AC98</f>
        <v>600000</v>
      </c>
      <c r="BA101" s="15">
        <f>[3]Лист2!$Z252</f>
        <v>39</v>
      </c>
      <c r="BB101" s="20">
        <f>[3]Лист2!$Z98</f>
        <v>780000</v>
      </c>
      <c r="BC101" s="15">
        <f>[3]Лист2!$AA252</f>
        <v>0</v>
      </c>
      <c r="BD101" s="14">
        <f>[3]Лист2!$AA98</f>
        <v>0</v>
      </c>
      <c r="BE101" s="15">
        <f>[3]Лист2!$AB252</f>
        <v>0</v>
      </c>
      <c r="BF101" s="20">
        <f>[3]Лист2!$AB98</f>
        <v>0</v>
      </c>
      <c r="BG101" s="15">
        <f>[3]Лист2!$AD252</f>
        <v>0</v>
      </c>
      <c r="BH101" s="14">
        <f>[3]Лист2!$AD98</f>
        <v>0</v>
      </c>
      <c r="BI101" s="14">
        <f t="shared" si="95"/>
        <v>5605500.0800000001</v>
      </c>
      <c r="BJ101" s="14">
        <f t="shared" si="96"/>
        <v>3500000</v>
      </c>
      <c r="BK101" s="15">
        <f>[3]Лист2!$AG252</f>
        <v>1200</v>
      </c>
      <c r="BL101" s="14">
        <f>[3]Лист2!$AG98</f>
        <v>1000000</v>
      </c>
      <c r="BM101" s="15">
        <f>[3]Лист2!$AH252</f>
        <v>225</v>
      </c>
      <c r="BN101" s="14">
        <f>[3]Лист2!$AH98</f>
        <v>100000</v>
      </c>
      <c r="BO101" s="15">
        <f>[3]Лист2!$AI252</f>
        <v>1400</v>
      </c>
      <c r="BP101" s="14">
        <f>[3]Лист2!$AI98</f>
        <v>2400000</v>
      </c>
      <c r="BQ101" s="15">
        <f>[3]Лист2!$AM252</f>
        <v>53</v>
      </c>
      <c r="BR101" s="14">
        <f>[3]Лист2!$AM98</f>
        <v>510000</v>
      </c>
      <c r="BS101" s="15">
        <f>[3]Лист2!$AJ252</f>
        <v>79</v>
      </c>
      <c r="BT101" s="20">
        <f>[3]Лист2!$AJ98</f>
        <v>1595500.08</v>
      </c>
      <c r="BU101" s="15">
        <f>[3]Лист2!$AK252</f>
        <v>0</v>
      </c>
      <c r="BV101" s="14">
        <f>[3]Лист2!$AK98</f>
        <v>0</v>
      </c>
      <c r="BW101" s="15">
        <f>[3]Лист2!$AL252</f>
        <v>0</v>
      </c>
      <c r="BX101" s="20">
        <f>[3]Лист2!$AL98</f>
        <v>0</v>
      </c>
      <c r="BY101" s="15">
        <f>[3]Лист2!$AN252</f>
        <v>0</v>
      </c>
      <c r="BZ101" s="14">
        <f>[3]Лист2!$AN98</f>
        <v>0</v>
      </c>
      <c r="CA101" s="14">
        <f t="shared" si="97"/>
        <v>4045599.45</v>
      </c>
      <c r="CB101" s="14">
        <f t="shared" si="98"/>
        <v>3500000</v>
      </c>
      <c r="CC101" s="15">
        <f>[3]Лист2!$AQ252</f>
        <v>1200</v>
      </c>
      <c r="CD101" s="14">
        <f>[3]Лист2!$AQ98</f>
        <v>1000000</v>
      </c>
      <c r="CE101" s="15">
        <f>[3]Лист2!$AR252</f>
        <v>225</v>
      </c>
      <c r="CF101" s="14">
        <f>[3]Лист2!$AR98</f>
        <v>100000</v>
      </c>
      <c r="CG101" s="15">
        <f>[3]Лист2!$AS252</f>
        <v>1400</v>
      </c>
      <c r="CH101" s="14">
        <f>[3]Лист2!$AS98</f>
        <v>2400000</v>
      </c>
      <c r="CI101" s="15">
        <f>[3]Лист2!$AW252</f>
        <v>58</v>
      </c>
      <c r="CJ101" s="14">
        <f>[3]Лист2!$AW98</f>
        <v>545599.44999999995</v>
      </c>
      <c r="CK101" s="15">
        <f>[3]Лист2!$AT252</f>
        <v>0</v>
      </c>
      <c r="CL101" s="20">
        <f>[3]Лист2!$AT98</f>
        <v>0</v>
      </c>
      <c r="CM101" s="15">
        <f>[3]Лист2!$AU252</f>
        <v>0</v>
      </c>
      <c r="CN101" s="14">
        <f>[3]Лист2!$AU98</f>
        <v>0</v>
      </c>
      <c r="CO101" s="15">
        <f>[3]Лист2!$AV252</f>
        <v>0</v>
      </c>
      <c r="CP101" s="20">
        <f>[3]Лист2!$AV98</f>
        <v>0</v>
      </c>
      <c r="CQ101" s="15">
        <f>[3]Лист2!$AX252</f>
        <v>0</v>
      </c>
      <c r="CR101" s="14">
        <f>[3]Лист2!$AX98</f>
        <v>0</v>
      </c>
    </row>
    <row r="102" spans="1:96" s="19" customFormat="1" x14ac:dyDescent="0.25">
      <c r="A102" s="29" t="s">
        <v>253</v>
      </c>
      <c r="B102" s="31" t="s">
        <v>254</v>
      </c>
      <c r="C102" s="16">
        <v>330061</v>
      </c>
      <c r="D102" s="17" t="s">
        <v>144</v>
      </c>
      <c r="E102" s="17" t="s">
        <v>123</v>
      </c>
      <c r="F102" s="18" t="s">
        <v>145</v>
      </c>
      <c r="G102" s="14">
        <f t="shared" si="89"/>
        <v>111954065.27</v>
      </c>
      <c r="H102" s="14">
        <f t="shared" si="90"/>
        <v>51331169.390000001</v>
      </c>
      <c r="I102" s="15">
        <f t="shared" si="99"/>
        <v>18955</v>
      </c>
      <c r="J102" s="14">
        <f t="shared" si="99"/>
        <v>17214877.390000001</v>
      </c>
      <c r="K102" s="15">
        <f t="shared" si="99"/>
        <v>5579</v>
      </c>
      <c r="L102" s="14">
        <f t="shared" si="99"/>
        <v>3235544.57</v>
      </c>
      <c r="M102" s="15">
        <f t="shared" si="99"/>
        <v>17780</v>
      </c>
      <c r="N102" s="14">
        <f t="shared" si="99"/>
        <v>30880747.43</v>
      </c>
      <c r="O102" s="15">
        <f t="shared" si="99"/>
        <v>562</v>
      </c>
      <c r="P102" s="14">
        <f t="shared" si="99"/>
        <v>10081767.550000001</v>
      </c>
      <c r="Q102" s="15">
        <f t="shared" si="99"/>
        <v>1747</v>
      </c>
      <c r="R102" s="14">
        <f t="shared" si="99"/>
        <v>50541128.329999998</v>
      </c>
      <c r="S102" s="15">
        <f t="shared" si="99"/>
        <v>0</v>
      </c>
      <c r="T102" s="14">
        <f t="shared" si="99"/>
        <v>0</v>
      </c>
      <c r="U102" s="15">
        <f t="shared" si="99"/>
        <v>23</v>
      </c>
      <c r="V102" s="14">
        <f t="shared" si="99"/>
        <v>2957287</v>
      </c>
      <c r="W102" s="15">
        <f t="shared" si="99"/>
        <v>0</v>
      </c>
      <c r="X102" s="14">
        <f t="shared" si="86"/>
        <v>0</v>
      </c>
      <c r="Y102" s="14">
        <f t="shared" si="91"/>
        <v>40304065.270000003</v>
      </c>
      <c r="Z102" s="14">
        <f t="shared" si="92"/>
        <v>13981169.390000001</v>
      </c>
      <c r="AA102" s="15">
        <f>[3]Лист2!$M253</f>
        <v>5379</v>
      </c>
      <c r="AB102" s="14">
        <f>[3]Лист2!M99</f>
        <v>5714877.3899999997</v>
      </c>
      <c r="AC102" s="15">
        <f>[3]Лист2!N253</f>
        <v>1779</v>
      </c>
      <c r="AD102" s="14">
        <f>[3]Лист2!$N99</f>
        <v>1435544.57</v>
      </c>
      <c r="AE102" s="15">
        <f>[3]Лист2!$O253</f>
        <v>6419</v>
      </c>
      <c r="AF102" s="14">
        <f>[3]Лист2!$O99</f>
        <v>6830747.4299999997</v>
      </c>
      <c r="AG102" s="15">
        <f>[3]Лист2!$S253</f>
        <v>302</v>
      </c>
      <c r="AH102" s="14">
        <f>[3]Лист2!$S99</f>
        <v>3581767.55</v>
      </c>
      <c r="AI102" s="15">
        <f>[3]Лист2!$P253</f>
        <v>754</v>
      </c>
      <c r="AJ102" s="20">
        <f>[3]Лист2!$P99</f>
        <v>22741128.329999998</v>
      </c>
      <c r="AK102" s="15">
        <f>[3]Лист2!$Q253</f>
        <v>0</v>
      </c>
      <c r="AL102" s="14">
        <f>[3]Лист2!$Q99</f>
        <v>0</v>
      </c>
      <c r="AM102" s="15">
        <f>[3]Лист2!$R253</f>
        <v>5</v>
      </c>
      <c r="AN102" s="20">
        <f>[3]Лист2!$R99</f>
        <v>668846</v>
      </c>
      <c r="AO102" s="15">
        <f>[3]Лист2!$T253</f>
        <v>0</v>
      </c>
      <c r="AP102" s="14">
        <f>[3]Лист2!$T99</f>
        <v>0</v>
      </c>
      <c r="AQ102" s="14">
        <f t="shared" si="93"/>
        <v>18850000</v>
      </c>
      <c r="AR102" s="14">
        <f t="shared" si="94"/>
        <v>12550000</v>
      </c>
      <c r="AS102" s="15">
        <f>[3]Лист2!$W253</f>
        <v>4136</v>
      </c>
      <c r="AT102" s="14">
        <f>[3]Лист2!$W99</f>
        <v>3500000</v>
      </c>
      <c r="AU102" s="15">
        <f>[3]Лист2!$X253</f>
        <v>1100</v>
      </c>
      <c r="AV102" s="14">
        <f>[3]Лист2!$X99</f>
        <v>500000</v>
      </c>
      <c r="AW102" s="15">
        <f>[3]Лист2!$Y253</f>
        <v>4061</v>
      </c>
      <c r="AX102" s="14">
        <f>[3]Лист2!$Y99</f>
        <v>8550000</v>
      </c>
      <c r="AY102" s="15">
        <f>[3]Лист2!$AC253</f>
        <v>65</v>
      </c>
      <c r="AZ102" s="14">
        <f>[3]Лист2!$AC99</f>
        <v>500000</v>
      </c>
      <c r="BA102" s="15">
        <f>[3]Лист2!$Z253</f>
        <v>153</v>
      </c>
      <c r="BB102" s="20">
        <f>[3]Лист2!$Z99</f>
        <v>5800000</v>
      </c>
      <c r="BC102" s="15">
        <f>[3]Лист2!$AA253</f>
        <v>0</v>
      </c>
      <c r="BD102" s="14">
        <f>[3]Лист2!$AA99</f>
        <v>0</v>
      </c>
      <c r="BE102" s="15">
        <f>[3]Лист2!$AB253</f>
        <v>2</v>
      </c>
      <c r="BF102" s="20">
        <f>[3]Лист2!$AB99</f>
        <v>239831</v>
      </c>
      <c r="BG102" s="15">
        <f>[3]Лист2!$AD253</f>
        <v>0</v>
      </c>
      <c r="BH102" s="14">
        <f>[3]Лист2!$AD99</f>
        <v>0</v>
      </c>
      <c r="BI102" s="14">
        <f t="shared" si="95"/>
        <v>28500000</v>
      </c>
      <c r="BJ102" s="14">
        <f t="shared" si="96"/>
        <v>12500000</v>
      </c>
      <c r="BK102" s="15">
        <f>[3]Лист2!$AG253</f>
        <v>4720</v>
      </c>
      <c r="BL102" s="14">
        <f>[3]Лист2!$AG99</f>
        <v>4000000</v>
      </c>
      <c r="BM102" s="15">
        <f>[3]Лист2!$AH253</f>
        <v>1100</v>
      </c>
      <c r="BN102" s="14">
        <f>[3]Лист2!$AH99</f>
        <v>500000</v>
      </c>
      <c r="BO102" s="15">
        <f>[3]Лист2!$AI253</f>
        <v>3800</v>
      </c>
      <c r="BP102" s="14">
        <f>[3]Лист2!$AI99</f>
        <v>8000000</v>
      </c>
      <c r="BQ102" s="15">
        <f>[3]Лист2!$AM253</f>
        <v>65</v>
      </c>
      <c r="BR102" s="14">
        <f>[3]Лист2!$AM99</f>
        <v>5000000</v>
      </c>
      <c r="BS102" s="15">
        <f>[3]Лист2!$AJ253</f>
        <v>420</v>
      </c>
      <c r="BT102" s="20">
        <f>[3]Лист2!$AJ99</f>
        <v>11000000</v>
      </c>
      <c r="BU102" s="15">
        <f>[3]Лист2!$AK253</f>
        <v>0</v>
      </c>
      <c r="BV102" s="14">
        <f>[3]Лист2!$AK99</f>
        <v>0</v>
      </c>
      <c r="BW102" s="15">
        <f>[3]Лист2!$AL253</f>
        <v>8</v>
      </c>
      <c r="BX102" s="20">
        <f>[3]Лист2!$AL99</f>
        <v>1024305</v>
      </c>
      <c r="BY102" s="15">
        <f>[3]Лист2!$AN253</f>
        <v>0</v>
      </c>
      <c r="BZ102" s="14">
        <f>[3]Лист2!$AN99</f>
        <v>0</v>
      </c>
      <c r="CA102" s="14">
        <f t="shared" si="97"/>
        <v>24300000</v>
      </c>
      <c r="CB102" s="14">
        <f t="shared" si="98"/>
        <v>12300000</v>
      </c>
      <c r="CC102" s="15">
        <f>[3]Лист2!$AQ253</f>
        <v>4720</v>
      </c>
      <c r="CD102" s="14">
        <f>[3]Лист2!$AQ99</f>
        <v>4000000</v>
      </c>
      <c r="CE102" s="15">
        <f>[3]Лист2!$AR253</f>
        <v>1600</v>
      </c>
      <c r="CF102" s="14">
        <f>[3]Лист2!$AR99</f>
        <v>800000</v>
      </c>
      <c r="CG102" s="15">
        <f>[3]Лист2!$AS253</f>
        <v>3500</v>
      </c>
      <c r="CH102" s="14">
        <f>[3]Лист2!$AS99</f>
        <v>7500000</v>
      </c>
      <c r="CI102" s="15">
        <f>[3]Лист2!$AW253</f>
        <v>130</v>
      </c>
      <c r="CJ102" s="14">
        <f>[3]Лист2!$AW99</f>
        <v>1000000</v>
      </c>
      <c r="CK102" s="15">
        <f>[3]Лист2!$AT253</f>
        <v>420</v>
      </c>
      <c r="CL102" s="20">
        <f>[3]Лист2!$AT99</f>
        <v>11000000</v>
      </c>
      <c r="CM102" s="15">
        <f>[3]Лист2!$AU253</f>
        <v>0</v>
      </c>
      <c r="CN102" s="14">
        <f>[3]Лист2!$AU99</f>
        <v>0</v>
      </c>
      <c r="CO102" s="15">
        <f>[3]Лист2!$AV253</f>
        <v>8</v>
      </c>
      <c r="CP102" s="20">
        <f>[3]Лист2!$AV99</f>
        <v>1024305</v>
      </c>
      <c r="CQ102" s="15">
        <f>[3]Лист2!$AX253</f>
        <v>0</v>
      </c>
      <c r="CR102" s="14">
        <f>[3]Лист2!$AX99</f>
        <v>0</v>
      </c>
    </row>
    <row r="103" spans="1:96" s="19" customFormat="1" x14ac:dyDescent="0.25">
      <c r="A103" s="29" t="s">
        <v>255</v>
      </c>
      <c r="B103" s="31" t="s">
        <v>57</v>
      </c>
      <c r="C103" s="16">
        <v>330251</v>
      </c>
      <c r="D103" s="17" t="s">
        <v>144</v>
      </c>
      <c r="E103" s="17" t="s">
        <v>123</v>
      </c>
      <c r="F103" s="18" t="s">
        <v>145</v>
      </c>
      <c r="G103" s="14">
        <f t="shared" si="89"/>
        <v>6452842.4199999999</v>
      </c>
      <c r="H103" s="14">
        <f t="shared" si="90"/>
        <v>6452842.4199999999</v>
      </c>
      <c r="I103" s="15">
        <f t="shared" si="99"/>
        <v>3936</v>
      </c>
      <c r="J103" s="14">
        <f t="shared" si="99"/>
        <v>1845316.88</v>
      </c>
      <c r="K103" s="15">
        <f t="shared" si="99"/>
        <v>1232</v>
      </c>
      <c r="L103" s="14">
        <f t="shared" si="99"/>
        <v>677577.28</v>
      </c>
      <c r="M103" s="15">
        <f t="shared" si="99"/>
        <v>3567</v>
      </c>
      <c r="N103" s="14">
        <f t="shared" si="99"/>
        <v>3929948.26</v>
      </c>
      <c r="O103" s="15">
        <f t="shared" si="99"/>
        <v>0</v>
      </c>
      <c r="P103" s="14">
        <f t="shared" si="99"/>
        <v>0</v>
      </c>
      <c r="Q103" s="15">
        <f t="shared" si="99"/>
        <v>0</v>
      </c>
      <c r="R103" s="14">
        <f t="shared" si="99"/>
        <v>0</v>
      </c>
      <c r="S103" s="15">
        <f t="shared" si="99"/>
        <v>0</v>
      </c>
      <c r="T103" s="14">
        <f t="shared" si="99"/>
        <v>0</v>
      </c>
      <c r="U103" s="15">
        <f t="shared" si="99"/>
        <v>0</v>
      </c>
      <c r="V103" s="14">
        <f t="shared" si="99"/>
        <v>0</v>
      </c>
      <c r="W103" s="15">
        <f t="shared" si="99"/>
        <v>0</v>
      </c>
      <c r="X103" s="14">
        <f t="shared" si="86"/>
        <v>0</v>
      </c>
      <c r="Y103" s="14">
        <f t="shared" si="91"/>
        <v>1609145.14</v>
      </c>
      <c r="Z103" s="14">
        <f t="shared" si="92"/>
        <v>1609145.14</v>
      </c>
      <c r="AA103" s="15">
        <f>[3]Лист2!$M254</f>
        <v>984</v>
      </c>
      <c r="AB103" s="14">
        <f>[3]Лист2!M100</f>
        <v>461329.22</v>
      </c>
      <c r="AC103" s="15">
        <f>[3]Лист2!N254</f>
        <v>308</v>
      </c>
      <c r="AD103" s="14">
        <f>[3]Лист2!$N100</f>
        <v>169394.32</v>
      </c>
      <c r="AE103" s="15">
        <f>[3]Лист2!$O254</f>
        <v>888</v>
      </c>
      <c r="AF103" s="14">
        <f>[3]Лист2!$O100</f>
        <v>978421.6</v>
      </c>
      <c r="AG103" s="15">
        <f>[3]Лист2!$S254</f>
        <v>0</v>
      </c>
      <c r="AH103" s="14">
        <f>[3]Лист2!$S100</f>
        <v>0</v>
      </c>
      <c r="AI103" s="15">
        <f>[3]Лист2!$P254</f>
        <v>0</v>
      </c>
      <c r="AJ103" s="20">
        <f>[3]Лист2!$P100</f>
        <v>0</v>
      </c>
      <c r="AK103" s="15">
        <f>[3]Лист2!$Q254</f>
        <v>0</v>
      </c>
      <c r="AL103" s="14">
        <f>[3]Лист2!$Q100</f>
        <v>0</v>
      </c>
      <c r="AM103" s="15">
        <f>[3]Лист2!$R254</f>
        <v>0</v>
      </c>
      <c r="AN103" s="20">
        <f>[3]Лист2!$R100</f>
        <v>0</v>
      </c>
      <c r="AO103" s="15">
        <f>[3]Лист2!$T254</f>
        <v>0</v>
      </c>
      <c r="AP103" s="14">
        <f>[3]Лист2!$T100</f>
        <v>0</v>
      </c>
      <c r="AQ103" s="14">
        <f t="shared" si="93"/>
        <v>1609145.14</v>
      </c>
      <c r="AR103" s="14">
        <f t="shared" si="94"/>
        <v>1609145.14</v>
      </c>
      <c r="AS103" s="15">
        <f>[3]Лист2!$W254</f>
        <v>984</v>
      </c>
      <c r="AT103" s="14">
        <f>[3]Лист2!$W100</f>
        <v>461329.22</v>
      </c>
      <c r="AU103" s="15">
        <f>[3]Лист2!$X254</f>
        <v>308</v>
      </c>
      <c r="AV103" s="14">
        <f>[3]Лист2!$X100</f>
        <v>169394.32</v>
      </c>
      <c r="AW103" s="15">
        <f>[3]Лист2!$Y254</f>
        <v>888</v>
      </c>
      <c r="AX103" s="14">
        <f>[3]Лист2!$Y100</f>
        <v>978421.6</v>
      </c>
      <c r="AY103" s="15">
        <f>[3]Лист2!$AC254</f>
        <v>0</v>
      </c>
      <c r="AZ103" s="14">
        <f>[3]Лист2!$AC100</f>
        <v>0</v>
      </c>
      <c r="BA103" s="15">
        <f>[3]Лист2!$Z254</f>
        <v>0</v>
      </c>
      <c r="BB103" s="20">
        <f>[3]Лист2!$Z100</f>
        <v>0</v>
      </c>
      <c r="BC103" s="15">
        <f>[3]Лист2!$AA254</f>
        <v>0</v>
      </c>
      <c r="BD103" s="14">
        <f>[3]Лист2!$AA100</f>
        <v>0</v>
      </c>
      <c r="BE103" s="15">
        <f>[3]Лист2!$AB254</f>
        <v>0</v>
      </c>
      <c r="BF103" s="20">
        <f>[3]Лист2!$AB100</f>
        <v>0</v>
      </c>
      <c r="BG103" s="15">
        <f>[3]Лист2!$AD254</f>
        <v>0</v>
      </c>
      <c r="BH103" s="14">
        <f>[3]Лист2!$AD100</f>
        <v>0</v>
      </c>
      <c r="BI103" s="14">
        <f t="shared" si="95"/>
        <v>1609145.14</v>
      </c>
      <c r="BJ103" s="14">
        <f t="shared" si="96"/>
        <v>1609145.14</v>
      </c>
      <c r="BK103" s="15">
        <f>[3]Лист2!$AG254</f>
        <v>984</v>
      </c>
      <c r="BL103" s="14">
        <f>[3]Лист2!$AG100</f>
        <v>461329.22</v>
      </c>
      <c r="BM103" s="15">
        <f>[3]Лист2!$AH254</f>
        <v>308</v>
      </c>
      <c r="BN103" s="14">
        <f>[3]Лист2!$AH100</f>
        <v>169394.32</v>
      </c>
      <c r="BO103" s="15">
        <f>[3]Лист2!$AI254</f>
        <v>888</v>
      </c>
      <c r="BP103" s="14">
        <f>[3]Лист2!$AI100</f>
        <v>978421.6</v>
      </c>
      <c r="BQ103" s="15">
        <f>[3]Лист2!$AM254</f>
        <v>0</v>
      </c>
      <c r="BR103" s="14">
        <f>[3]Лист2!$AM100</f>
        <v>0</v>
      </c>
      <c r="BS103" s="15">
        <f>[3]Лист2!$AJ254</f>
        <v>0</v>
      </c>
      <c r="BT103" s="20">
        <f>[3]Лист2!$AJ100</f>
        <v>0</v>
      </c>
      <c r="BU103" s="15">
        <f>[3]Лист2!$AK254</f>
        <v>0</v>
      </c>
      <c r="BV103" s="14">
        <f>[3]Лист2!$AK100</f>
        <v>0</v>
      </c>
      <c r="BW103" s="15">
        <f>[3]Лист2!$AL254</f>
        <v>0</v>
      </c>
      <c r="BX103" s="20">
        <f>[3]Лист2!$AL100</f>
        <v>0</v>
      </c>
      <c r="BY103" s="15">
        <f>[3]Лист2!$AN254</f>
        <v>0</v>
      </c>
      <c r="BZ103" s="14">
        <f>[3]Лист2!$AN100</f>
        <v>0</v>
      </c>
      <c r="CA103" s="14">
        <f t="shared" si="97"/>
        <v>1625407</v>
      </c>
      <c r="CB103" s="14">
        <f t="shared" si="98"/>
        <v>1625407</v>
      </c>
      <c r="CC103" s="15">
        <f>[3]Лист2!$AQ254</f>
        <v>984</v>
      </c>
      <c r="CD103" s="14">
        <f>[3]Лист2!$AQ100</f>
        <v>461329.22</v>
      </c>
      <c r="CE103" s="15">
        <f>[3]Лист2!$AR254</f>
        <v>308</v>
      </c>
      <c r="CF103" s="14">
        <f>[3]Лист2!$AR100</f>
        <v>169394.32</v>
      </c>
      <c r="CG103" s="15">
        <f>[3]Лист2!$AS254</f>
        <v>903</v>
      </c>
      <c r="CH103" s="14">
        <f>[3]Лист2!$AS100</f>
        <v>994683.46</v>
      </c>
      <c r="CI103" s="15">
        <f>[3]Лист2!$AW254</f>
        <v>0</v>
      </c>
      <c r="CJ103" s="14">
        <f>[3]Лист2!$AW100</f>
        <v>0</v>
      </c>
      <c r="CK103" s="15">
        <f>[3]Лист2!$AT254</f>
        <v>0</v>
      </c>
      <c r="CL103" s="20">
        <f>[3]Лист2!$AT100</f>
        <v>0</v>
      </c>
      <c r="CM103" s="15">
        <f>[3]Лист2!$AU254</f>
        <v>0</v>
      </c>
      <c r="CN103" s="14">
        <f>[3]Лист2!$AU100</f>
        <v>0</v>
      </c>
      <c r="CO103" s="15">
        <f>[3]Лист2!$AV254</f>
        <v>0</v>
      </c>
      <c r="CP103" s="20">
        <f>[3]Лист2!$AV100</f>
        <v>0</v>
      </c>
      <c r="CQ103" s="15">
        <f>[3]Лист2!$AX254</f>
        <v>0</v>
      </c>
      <c r="CR103" s="14">
        <f>[3]Лист2!$AX100</f>
        <v>0</v>
      </c>
    </row>
    <row r="104" spans="1:96" s="19" customFormat="1" x14ac:dyDescent="0.25">
      <c r="A104" s="32">
        <v>83</v>
      </c>
      <c r="B104" s="31" t="s">
        <v>58</v>
      </c>
      <c r="C104" s="16">
        <v>330248</v>
      </c>
      <c r="D104" s="17" t="s">
        <v>144</v>
      </c>
      <c r="E104" s="17" t="s">
        <v>123</v>
      </c>
      <c r="F104" s="18" t="s">
        <v>145</v>
      </c>
      <c r="G104" s="14">
        <f t="shared" si="89"/>
        <v>22016887.120000001</v>
      </c>
      <c r="H104" s="14">
        <f t="shared" si="90"/>
        <v>3855458.53</v>
      </c>
      <c r="I104" s="15">
        <f t="shared" si="99"/>
        <v>2414</v>
      </c>
      <c r="J104" s="14">
        <f t="shared" si="99"/>
        <v>561124.31999999995</v>
      </c>
      <c r="K104" s="15">
        <f t="shared" si="99"/>
        <v>0</v>
      </c>
      <c r="L104" s="14">
        <f t="shared" si="99"/>
        <v>0</v>
      </c>
      <c r="M104" s="15">
        <f t="shared" si="99"/>
        <v>2261</v>
      </c>
      <c r="N104" s="14">
        <f t="shared" si="99"/>
        <v>3294334.21</v>
      </c>
      <c r="O104" s="15">
        <f t="shared" si="99"/>
        <v>255</v>
      </c>
      <c r="P104" s="14">
        <f t="shared" si="99"/>
        <v>1751529.05</v>
      </c>
      <c r="Q104" s="15">
        <f t="shared" si="99"/>
        <v>817</v>
      </c>
      <c r="R104" s="14">
        <f t="shared" si="99"/>
        <v>16409899.539999999</v>
      </c>
      <c r="S104" s="15">
        <f t="shared" si="99"/>
        <v>0</v>
      </c>
      <c r="T104" s="14">
        <f t="shared" si="99"/>
        <v>0</v>
      </c>
      <c r="U104" s="15">
        <f t="shared" si="99"/>
        <v>0</v>
      </c>
      <c r="V104" s="14">
        <f t="shared" si="99"/>
        <v>0</v>
      </c>
      <c r="W104" s="15">
        <f t="shared" si="99"/>
        <v>0</v>
      </c>
      <c r="X104" s="14">
        <f t="shared" si="86"/>
        <v>0</v>
      </c>
      <c r="Y104" s="14">
        <f t="shared" si="91"/>
        <v>6404266.1399999997</v>
      </c>
      <c r="Z104" s="14">
        <f t="shared" si="92"/>
        <v>1109837.56</v>
      </c>
      <c r="AA104" s="15">
        <f>[3]Лист2!$M255</f>
        <v>604</v>
      </c>
      <c r="AB104" s="14">
        <f>[3]Лист2!M101</f>
        <v>183337.3</v>
      </c>
      <c r="AC104" s="15">
        <f>[3]Лист2!N255</f>
        <v>0</v>
      </c>
      <c r="AD104" s="14">
        <f>[3]Лист2!$N101</f>
        <v>0</v>
      </c>
      <c r="AE104" s="15">
        <f>[3]Лист2!$O255</f>
        <v>678</v>
      </c>
      <c r="AF104" s="14">
        <f>[3]Лист2!$O101</f>
        <v>926500.26</v>
      </c>
      <c r="AG104" s="15">
        <f>[3]Лист2!$S255</f>
        <v>77</v>
      </c>
      <c r="AH104" s="14">
        <f>[3]Лист2!$S101</f>
        <v>705458.72</v>
      </c>
      <c r="AI104" s="15">
        <f>[3]Лист2!$P255</f>
        <v>202</v>
      </c>
      <c r="AJ104" s="20">
        <f>[3]Лист2!$P101</f>
        <v>4588969.8600000003</v>
      </c>
      <c r="AK104" s="15">
        <f>[3]Лист2!$Q255</f>
        <v>0</v>
      </c>
      <c r="AL104" s="14">
        <f>[3]Лист2!$Q101</f>
        <v>0</v>
      </c>
      <c r="AM104" s="15">
        <f>[3]Лист2!$R255</f>
        <v>0</v>
      </c>
      <c r="AN104" s="20">
        <f>[3]Лист2!$R101</f>
        <v>0</v>
      </c>
      <c r="AO104" s="15">
        <f>[3]Лист2!$T255</f>
        <v>0</v>
      </c>
      <c r="AP104" s="14">
        <f>[3]Лист2!$T101</f>
        <v>0</v>
      </c>
      <c r="AQ104" s="14">
        <f t="shared" si="93"/>
        <v>5510120.4199999999</v>
      </c>
      <c r="AR104" s="14">
        <f t="shared" si="94"/>
        <v>809891.7</v>
      </c>
      <c r="AS104" s="15">
        <f>[3]Лист2!$W255</f>
        <v>583</v>
      </c>
      <c r="AT104" s="14">
        <f>[3]Лист2!$W101</f>
        <v>92224.86</v>
      </c>
      <c r="AU104" s="15">
        <f>[3]Лист2!$X255</f>
        <v>0</v>
      </c>
      <c r="AV104" s="14">
        <f>[3]Лист2!$X101</f>
        <v>0</v>
      </c>
      <c r="AW104" s="15">
        <f>[3]Лист2!$Y255</f>
        <v>402</v>
      </c>
      <c r="AX104" s="14">
        <f>[3]Лист2!$Y101</f>
        <v>717666.84</v>
      </c>
      <c r="AY104" s="15">
        <f>[3]Лист2!$AC255</f>
        <v>51</v>
      </c>
      <c r="AZ104" s="14">
        <f>[3]Лист2!$AC101</f>
        <v>470305.81</v>
      </c>
      <c r="BA104" s="15">
        <f>[3]Лист2!$Z255</f>
        <v>193</v>
      </c>
      <c r="BB104" s="20">
        <f>[3]Лист2!$Z101</f>
        <v>4229922.91</v>
      </c>
      <c r="BC104" s="15">
        <f>[3]Лист2!$AA255</f>
        <v>0</v>
      </c>
      <c r="BD104" s="14">
        <f>[3]Лист2!$AA101</f>
        <v>0</v>
      </c>
      <c r="BE104" s="15">
        <f>[3]Лист2!$AB255</f>
        <v>0</v>
      </c>
      <c r="BF104" s="20">
        <f>[3]Лист2!$AB101</f>
        <v>0</v>
      </c>
      <c r="BG104" s="15">
        <f>[3]Лист2!$AD255</f>
        <v>0</v>
      </c>
      <c r="BH104" s="14">
        <f>[3]Лист2!$AD101</f>
        <v>0</v>
      </c>
      <c r="BI104" s="14">
        <f t="shared" si="95"/>
        <v>5462234.4199999999</v>
      </c>
      <c r="BJ104" s="14">
        <f t="shared" si="96"/>
        <v>1109891.7</v>
      </c>
      <c r="BK104" s="15">
        <f>[3]Лист2!$AG255</f>
        <v>583</v>
      </c>
      <c r="BL104" s="14">
        <f>[3]Лист2!$AG101</f>
        <v>152224.85999999999</v>
      </c>
      <c r="BM104" s="15">
        <f>[3]Лист2!$AH255</f>
        <v>0</v>
      </c>
      <c r="BN104" s="14">
        <f>[3]Лист2!$AH101</f>
        <v>0</v>
      </c>
      <c r="BO104" s="15">
        <f>[3]Лист2!$AI255</f>
        <v>602</v>
      </c>
      <c r="BP104" s="14">
        <f>[3]Лист2!$AI101</f>
        <v>957666.84</v>
      </c>
      <c r="BQ104" s="15">
        <f>[3]Лист2!$AM255</f>
        <v>71</v>
      </c>
      <c r="BR104" s="14">
        <f>[3]Лист2!$AM101</f>
        <v>370305.81</v>
      </c>
      <c r="BS104" s="15">
        <f>[3]Лист2!$AJ255</f>
        <v>207</v>
      </c>
      <c r="BT104" s="20">
        <f>[3]Лист2!$AJ101</f>
        <v>3982036.91</v>
      </c>
      <c r="BU104" s="15">
        <f>[3]Лист2!$AK255</f>
        <v>0</v>
      </c>
      <c r="BV104" s="14">
        <f>[3]Лист2!$AK101</f>
        <v>0</v>
      </c>
      <c r="BW104" s="15">
        <f>[3]Лист2!$AL255</f>
        <v>0</v>
      </c>
      <c r="BX104" s="20">
        <f>[3]Лист2!$AL101</f>
        <v>0</v>
      </c>
      <c r="BY104" s="15">
        <f>[3]Лист2!$AN255</f>
        <v>0</v>
      </c>
      <c r="BZ104" s="14">
        <f>[3]Лист2!$AN101</f>
        <v>0</v>
      </c>
      <c r="CA104" s="14">
        <f t="shared" si="97"/>
        <v>4640266.1399999997</v>
      </c>
      <c r="CB104" s="14">
        <f t="shared" si="98"/>
        <v>825837.57</v>
      </c>
      <c r="CC104" s="15">
        <f>[3]Лист2!$AQ255</f>
        <v>644</v>
      </c>
      <c r="CD104" s="14">
        <f>[3]Лист2!$AQ101</f>
        <v>133337.29999999999</v>
      </c>
      <c r="CE104" s="15">
        <f>[3]Лист2!$AR255</f>
        <v>0</v>
      </c>
      <c r="CF104" s="14">
        <f>[3]Лист2!$AR101</f>
        <v>0</v>
      </c>
      <c r="CG104" s="15">
        <f>[3]Лист2!$AS255</f>
        <v>579</v>
      </c>
      <c r="CH104" s="14">
        <f>[3]Лист2!$AS101</f>
        <v>692500.27</v>
      </c>
      <c r="CI104" s="15">
        <f>[3]Лист2!$AW255</f>
        <v>56</v>
      </c>
      <c r="CJ104" s="14">
        <f>[3]Лист2!$AW101</f>
        <v>205458.71</v>
      </c>
      <c r="CK104" s="15">
        <f>[3]Лист2!$AT255</f>
        <v>215</v>
      </c>
      <c r="CL104" s="20">
        <f>[3]Лист2!$AT101</f>
        <v>3608969.86</v>
      </c>
      <c r="CM104" s="15">
        <f>[3]Лист2!$AU255</f>
        <v>0</v>
      </c>
      <c r="CN104" s="14">
        <f>[3]Лист2!$AU101</f>
        <v>0</v>
      </c>
      <c r="CO104" s="15">
        <f>[3]Лист2!$AV255</f>
        <v>0</v>
      </c>
      <c r="CP104" s="20">
        <f>[3]Лист2!$AV101</f>
        <v>0</v>
      </c>
      <c r="CQ104" s="15">
        <f>[3]Лист2!$AX255</f>
        <v>0</v>
      </c>
      <c r="CR104" s="14">
        <f>[3]Лист2!$AX101</f>
        <v>0</v>
      </c>
    </row>
    <row r="105" spans="1:96" s="19" customFormat="1" x14ac:dyDescent="0.25">
      <c r="A105" s="32">
        <v>84</v>
      </c>
      <c r="B105" s="31" t="s">
        <v>59</v>
      </c>
      <c r="C105" s="16">
        <v>330059</v>
      </c>
      <c r="D105" s="17" t="s">
        <v>144</v>
      </c>
      <c r="E105" s="17" t="s">
        <v>123</v>
      </c>
      <c r="F105" s="18" t="s">
        <v>145</v>
      </c>
      <c r="G105" s="14">
        <f t="shared" si="89"/>
        <v>39254481.880000003</v>
      </c>
      <c r="H105" s="14">
        <f t="shared" si="90"/>
        <v>28187331.760000002</v>
      </c>
      <c r="I105" s="15">
        <f t="shared" si="99"/>
        <v>15463</v>
      </c>
      <c r="J105" s="14">
        <f t="shared" si="99"/>
        <v>8725363.0700000003</v>
      </c>
      <c r="K105" s="15">
        <f t="shared" si="99"/>
        <v>2532</v>
      </c>
      <c r="L105" s="14">
        <f t="shared" si="99"/>
        <v>1569465.34</v>
      </c>
      <c r="M105" s="15">
        <f t="shared" si="99"/>
        <v>10092</v>
      </c>
      <c r="N105" s="14">
        <f t="shared" si="99"/>
        <v>17892503.350000001</v>
      </c>
      <c r="O105" s="15">
        <f t="shared" si="99"/>
        <v>211</v>
      </c>
      <c r="P105" s="14">
        <f t="shared" si="99"/>
        <v>2605011.92</v>
      </c>
      <c r="Q105" s="15">
        <f t="shared" si="99"/>
        <v>505</v>
      </c>
      <c r="R105" s="14">
        <f t="shared" si="99"/>
        <v>8462138.1999999993</v>
      </c>
      <c r="S105" s="15">
        <f t="shared" si="99"/>
        <v>0</v>
      </c>
      <c r="T105" s="14">
        <f t="shared" si="99"/>
        <v>0</v>
      </c>
      <c r="U105" s="15">
        <f t="shared" si="99"/>
        <v>0</v>
      </c>
      <c r="V105" s="14">
        <f t="shared" si="99"/>
        <v>0</v>
      </c>
      <c r="W105" s="15">
        <f t="shared" si="99"/>
        <v>0</v>
      </c>
      <c r="X105" s="14">
        <f t="shared" si="86"/>
        <v>0</v>
      </c>
      <c r="Y105" s="14">
        <f t="shared" si="91"/>
        <v>9720585.1999999993</v>
      </c>
      <c r="Z105" s="14">
        <f t="shared" si="92"/>
        <v>7026470.9400000004</v>
      </c>
      <c r="AA105" s="15">
        <f>[3]Лист2!$M256</f>
        <v>5926</v>
      </c>
      <c r="AB105" s="14">
        <f>[3]Лист2!M102</f>
        <v>2774919.66</v>
      </c>
      <c r="AC105" s="15">
        <f>[3]Лист2!N256</f>
        <v>694</v>
      </c>
      <c r="AD105" s="14">
        <f>[3]Лист2!$N102</f>
        <v>433867.62</v>
      </c>
      <c r="AE105" s="15">
        <f>[3]Лист2!$O256</f>
        <v>2060</v>
      </c>
      <c r="AF105" s="14">
        <f>[3]Лист2!$O102</f>
        <v>3817683.66</v>
      </c>
      <c r="AG105" s="15">
        <f>[3]Лист2!$S256</f>
        <v>52</v>
      </c>
      <c r="AH105" s="14">
        <f>[3]Лист2!$S102</f>
        <v>610452.04</v>
      </c>
      <c r="AI105" s="15">
        <f>[3]Лист2!$P256</f>
        <v>108</v>
      </c>
      <c r="AJ105" s="20">
        <f>[3]Лист2!$P102</f>
        <v>2083662.22</v>
      </c>
      <c r="AK105" s="15">
        <f>[3]Лист2!$Q256</f>
        <v>0</v>
      </c>
      <c r="AL105" s="14">
        <f>[3]Лист2!$Q102</f>
        <v>0</v>
      </c>
      <c r="AM105" s="15">
        <f>[3]Лист2!$R256</f>
        <v>0</v>
      </c>
      <c r="AN105" s="20">
        <f>[3]Лист2!$R102</f>
        <v>0</v>
      </c>
      <c r="AO105" s="15">
        <f>[3]Лист2!$T256</f>
        <v>0</v>
      </c>
      <c r="AP105" s="14">
        <f>[3]Лист2!$T102</f>
        <v>0</v>
      </c>
      <c r="AQ105" s="14">
        <f t="shared" si="93"/>
        <v>9925824.4000000004</v>
      </c>
      <c r="AR105" s="14">
        <f t="shared" si="94"/>
        <v>7086363.5999999996</v>
      </c>
      <c r="AS105" s="15">
        <f>[3]Лист2!$W256</f>
        <v>1805</v>
      </c>
      <c r="AT105" s="14">
        <f>[3]Лист2!$W102</f>
        <v>1587761.87</v>
      </c>
      <c r="AU105" s="15">
        <f>[3]Лист2!$X256</f>
        <v>592</v>
      </c>
      <c r="AV105" s="14">
        <f>[3]Лист2!$X102</f>
        <v>370033.72</v>
      </c>
      <c r="AW105" s="15">
        <f>[3]Лист2!$Y256</f>
        <v>2986</v>
      </c>
      <c r="AX105" s="14">
        <f>[3]Лист2!$Y102</f>
        <v>5128568.01</v>
      </c>
      <c r="AY105" s="15">
        <f>[3]Лист2!$AC256</f>
        <v>53</v>
      </c>
      <c r="AZ105" s="14">
        <f>[3]Лист2!$AC102</f>
        <v>692053.92</v>
      </c>
      <c r="BA105" s="15">
        <f>[3]Лист2!$Z256</f>
        <v>145</v>
      </c>
      <c r="BB105" s="20">
        <f>[3]Лист2!$Z102</f>
        <v>2147406.88</v>
      </c>
      <c r="BC105" s="15">
        <f>[3]Лист2!$AA256</f>
        <v>0</v>
      </c>
      <c r="BD105" s="14">
        <f>[3]Лист2!$AA102</f>
        <v>0</v>
      </c>
      <c r="BE105" s="15">
        <f>[3]Лист2!$AB256</f>
        <v>0</v>
      </c>
      <c r="BF105" s="20">
        <f>[3]Лист2!$AB102</f>
        <v>0</v>
      </c>
      <c r="BG105" s="15">
        <f>[3]Лист2!$AD256</f>
        <v>0</v>
      </c>
      <c r="BH105" s="14">
        <f>[3]Лист2!$AD102</f>
        <v>0</v>
      </c>
      <c r="BI105" s="14">
        <f t="shared" si="95"/>
        <v>9804036.1400000006</v>
      </c>
      <c r="BJ105" s="14">
        <f t="shared" si="96"/>
        <v>7037248.6100000003</v>
      </c>
      <c r="BK105" s="15">
        <f>[3]Лист2!$AG256</f>
        <v>3866</v>
      </c>
      <c r="BL105" s="14">
        <f>[3]Лист2!$AG102</f>
        <v>2181340.77</v>
      </c>
      <c r="BM105" s="15">
        <f>[3]Лист2!$AH256</f>
        <v>623</v>
      </c>
      <c r="BN105" s="14">
        <f>[3]Лист2!$AH102</f>
        <v>382782</v>
      </c>
      <c r="BO105" s="15">
        <f>[3]Лист2!$AI256</f>
        <v>2523</v>
      </c>
      <c r="BP105" s="14">
        <f>[3]Лист2!$AI102</f>
        <v>4473125.84</v>
      </c>
      <c r="BQ105" s="15">
        <f>[3]Лист2!$AM256</f>
        <v>53</v>
      </c>
      <c r="BR105" s="14">
        <f>[3]Лист2!$AM102</f>
        <v>651252.98</v>
      </c>
      <c r="BS105" s="15">
        <f>[3]Лист2!$AJ256</f>
        <v>126</v>
      </c>
      <c r="BT105" s="20">
        <f>[3]Лист2!$AJ102</f>
        <v>2115534.5499999998</v>
      </c>
      <c r="BU105" s="15">
        <f>[3]Лист2!$AK256</f>
        <v>0</v>
      </c>
      <c r="BV105" s="14">
        <f>[3]Лист2!$AK102</f>
        <v>0</v>
      </c>
      <c r="BW105" s="15">
        <f>[3]Лист2!$AL256</f>
        <v>0</v>
      </c>
      <c r="BX105" s="20">
        <f>[3]Лист2!$AL102</f>
        <v>0</v>
      </c>
      <c r="BY105" s="15">
        <f>[3]Лист2!$AN256</f>
        <v>0</v>
      </c>
      <c r="BZ105" s="14">
        <f>[3]Лист2!$AN102</f>
        <v>0</v>
      </c>
      <c r="CA105" s="14">
        <f t="shared" si="97"/>
        <v>9804036.1400000006</v>
      </c>
      <c r="CB105" s="14">
        <f t="shared" si="98"/>
        <v>7037248.6100000003</v>
      </c>
      <c r="CC105" s="15">
        <f>[3]Лист2!$AQ256</f>
        <v>3866</v>
      </c>
      <c r="CD105" s="14">
        <f>[3]Лист2!$AQ102</f>
        <v>2181340.77</v>
      </c>
      <c r="CE105" s="15">
        <f>[3]Лист2!$AR256</f>
        <v>623</v>
      </c>
      <c r="CF105" s="14">
        <f>[3]Лист2!$AR102</f>
        <v>382782</v>
      </c>
      <c r="CG105" s="15">
        <f>[3]Лист2!$AS256</f>
        <v>2523</v>
      </c>
      <c r="CH105" s="14">
        <f>[3]Лист2!$AS102</f>
        <v>4473125.84</v>
      </c>
      <c r="CI105" s="15">
        <f>[3]Лист2!$AW256</f>
        <v>53</v>
      </c>
      <c r="CJ105" s="14">
        <f>[3]Лист2!$AW102</f>
        <v>651252.98</v>
      </c>
      <c r="CK105" s="15">
        <f>[3]Лист2!$AT256</f>
        <v>126</v>
      </c>
      <c r="CL105" s="20">
        <f>[3]Лист2!$AT102</f>
        <v>2115534.5499999998</v>
      </c>
      <c r="CM105" s="15">
        <f>[3]Лист2!$AU256</f>
        <v>0</v>
      </c>
      <c r="CN105" s="14">
        <f>[3]Лист2!$AU102</f>
        <v>0</v>
      </c>
      <c r="CO105" s="15">
        <f>[3]Лист2!$AV256</f>
        <v>0</v>
      </c>
      <c r="CP105" s="20">
        <f>[3]Лист2!$AV102</f>
        <v>0</v>
      </c>
      <c r="CQ105" s="15">
        <f>[3]Лист2!$AX256</f>
        <v>0</v>
      </c>
      <c r="CR105" s="14">
        <f>[3]Лист2!$AX102</f>
        <v>0</v>
      </c>
    </row>
    <row r="106" spans="1:96" s="19" customFormat="1" x14ac:dyDescent="0.25">
      <c r="A106" s="33" t="s">
        <v>256</v>
      </c>
      <c r="B106" s="31" t="s">
        <v>60</v>
      </c>
      <c r="C106" s="16">
        <v>330336</v>
      </c>
      <c r="D106" s="17" t="s">
        <v>144</v>
      </c>
      <c r="E106" s="17" t="s">
        <v>123</v>
      </c>
      <c r="F106" s="18" t="s">
        <v>145</v>
      </c>
      <c r="G106" s="14">
        <f t="shared" si="89"/>
        <v>23193807.440000001</v>
      </c>
      <c r="H106" s="14">
        <f t="shared" si="90"/>
        <v>0</v>
      </c>
      <c r="I106" s="15">
        <f t="shared" si="99"/>
        <v>0</v>
      </c>
      <c r="J106" s="14">
        <f t="shared" si="99"/>
        <v>0</v>
      </c>
      <c r="K106" s="15">
        <f t="shared" si="99"/>
        <v>0</v>
      </c>
      <c r="L106" s="14">
        <f t="shared" si="99"/>
        <v>0</v>
      </c>
      <c r="M106" s="15">
        <f t="shared" si="99"/>
        <v>0</v>
      </c>
      <c r="N106" s="14">
        <f t="shared" si="99"/>
        <v>0</v>
      </c>
      <c r="O106" s="15">
        <f t="shared" si="99"/>
        <v>0</v>
      </c>
      <c r="P106" s="14">
        <f t="shared" si="99"/>
        <v>0</v>
      </c>
      <c r="Q106" s="15">
        <f t="shared" si="99"/>
        <v>0</v>
      </c>
      <c r="R106" s="14">
        <f t="shared" si="99"/>
        <v>0</v>
      </c>
      <c r="S106" s="15">
        <f t="shared" si="99"/>
        <v>0</v>
      </c>
      <c r="T106" s="14">
        <f t="shared" si="99"/>
        <v>0</v>
      </c>
      <c r="U106" s="15">
        <f t="shared" si="99"/>
        <v>0</v>
      </c>
      <c r="V106" s="14">
        <f t="shared" si="99"/>
        <v>0</v>
      </c>
      <c r="W106" s="15">
        <f t="shared" si="99"/>
        <v>6806</v>
      </c>
      <c r="X106" s="14">
        <f t="shared" si="86"/>
        <v>23193807.440000001</v>
      </c>
      <c r="Y106" s="14">
        <f t="shared" si="91"/>
        <v>6195005.8399999999</v>
      </c>
      <c r="Z106" s="14">
        <f t="shared" si="92"/>
        <v>0</v>
      </c>
      <c r="AA106" s="15">
        <f>[3]Лист2!$M257</f>
        <v>0</v>
      </c>
      <c r="AB106" s="14">
        <f>[3]Лист2!M103</f>
        <v>0</v>
      </c>
      <c r="AC106" s="15">
        <f>[3]Лист2!N257</f>
        <v>0</v>
      </c>
      <c r="AD106" s="14">
        <f>[3]Лист2!$N103</f>
        <v>0</v>
      </c>
      <c r="AE106" s="15">
        <f>[3]Лист2!$O257</f>
        <v>0</v>
      </c>
      <c r="AF106" s="14">
        <f>[3]Лист2!$O103</f>
        <v>0</v>
      </c>
      <c r="AG106" s="15">
        <f>[3]Лист2!$S257</f>
        <v>0</v>
      </c>
      <c r="AH106" s="14">
        <f>[3]Лист2!$S103</f>
        <v>0</v>
      </c>
      <c r="AI106" s="15">
        <f>[3]Лист2!$P257</f>
        <v>0</v>
      </c>
      <c r="AJ106" s="20">
        <f>[3]Лист2!$P103</f>
        <v>0</v>
      </c>
      <c r="AK106" s="15">
        <f>[3]Лист2!$Q257</f>
        <v>0</v>
      </c>
      <c r="AL106" s="14">
        <f>[3]Лист2!$Q103</f>
        <v>0</v>
      </c>
      <c r="AM106" s="15">
        <f>[3]Лист2!$R257</f>
        <v>0</v>
      </c>
      <c r="AN106" s="20">
        <f>[3]Лист2!$R103</f>
        <v>0</v>
      </c>
      <c r="AO106" s="15">
        <f>[3]Лист2!$T257</f>
        <v>2329</v>
      </c>
      <c r="AP106" s="14">
        <f>[3]Лист2!$T103</f>
        <v>6195005.8399999999</v>
      </c>
      <c r="AQ106" s="14">
        <f t="shared" si="93"/>
        <v>5666267.2000000002</v>
      </c>
      <c r="AR106" s="14">
        <f t="shared" si="94"/>
        <v>0</v>
      </c>
      <c r="AS106" s="15">
        <f>[3]Лист2!$W257</f>
        <v>0</v>
      </c>
      <c r="AT106" s="14">
        <f>[3]Лист2!$W103</f>
        <v>0</v>
      </c>
      <c r="AU106" s="15">
        <f>[3]Лист2!$X257</f>
        <v>0</v>
      </c>
      <c r="AV106" s="14">
        <f>[3]Лист2!$X103</f>
        <v>0</v>
      </c>
      <c r="AW106" s="15">
        <f>[3]Лист2!$Y257</f>
        <v>0</v>
      </c>
      <c r="AX106" s="14">
        <f>[3]Лист2!$Y103</f>
        <v>0</v>
      </c>
      <c r="AY106" s="15">
        <f>[3]Лист2!$AC257</f>
        <v>0</v>
      </c>
      <c r="AZ106" s="14">
        <f>[3]Лист2!$AC103</f>
        <v>0</v>
      </c>
      <c r="BA106" s="15">
        <f>[3]Лист2!$Z257</f>
        <v>0</v>
      </c>
      <c r="BB106" s="20">
        <f>[3]Лист2!$Z103</f>
        <v>0</v>
      </c>
      <c r="BC106" s="15">
        <f>[3]Лист2!$AA257</f>
        <v>0</v>
      </c>
      <c r="BD106" s="14">
        <f>[3]Лист2!$AA103</f>
        <v>0</v>
      </c>
      <c r="BE106" s="15">
        <f>[3]Лист2!$AB257</f>
        <v>0</v>
      </c>
      <c r="BF106" s="20">
        <f>[3]Лист2!$AB103</f>
        <v>0</v>
      </c>
      <c r="BG106" s="15">
        <f>[3]Лист2!$AD257</f>
        <v>2279</v>
      </c>
      <c r="BH106" s="14">
        <f>[3]Лист2!$AD103</f>
        <v>5666267.2000000002</v>
      </c>
      <c r="BI106" s="14">
        <f t="shared" si="95"/>
        <v>5666267.2000000002</v>
      </c>
      <c r="BJ106" s="14">
        <f t="shared" si="96"/>
        <v>0</v>
      </c>
      <c r="BK106" s="15">
        <f>[3]Лист2!$AG257</f>
        <v>0</v>
      </c>
      <c r="BL106" s="14">
        <f>[3]Лист2!$AG103</f>
        <v>0</v>
      </c>
      <c r="BM106" s="15">
        <f>[3]Лист2!$AH257</f>
        <v>0</v>
      </c>
      <c r="BN106" s="14">
        <f>[3]Лист2!$AH103</f>
        <v>0</v>
      </c>
      <c r="BO106" s="15">
        <f>[3]Лист2!$AI257</f>
        <v>0</v>
      </c>
      <c r="BP106" s="14">
        <f>[3]Лист2!$AI103</f>
        <v>0</v>
      </c>
      <c r="BQ106" s="15">
        <f>[3]Лист2!$AM257</f>
        <v>0</v>
      </c>
      <c r="BR106" s="14">
        <f>[3]Лист2!$AM103</f>
        <v>0</v>
      </c>
      <c r="BS106" s="15">
        <f>[3]Лист2!$AJ257</f>
        <v>0</v>
      </c>
      <c r="BT106" s="20">
        <f>[3]Лист2!$AJ103</f>
        <v>0</v>
      </c>
      <c r="BU106" s="15">
        <f>[3]Лист2!$AK257</f>
        <v>0</v>
      </c>
      <c r="BV106" s="14">
        <f>[3]Лист2!$AK103</f>
        <v>0</v>
      </c>
      <c r="BW106" s="15">
        <f>[3]Лист2!$AL257</f>
        <v>0</v>
      </c>
      <c r="BX106" s="20">
        <f>[3]Лист2!$AL103</f>
        <v>0</v>
      </c>
      <c r="BY106" s="15">
        <f>[3]Лист2!$AN257</f>
        <v>1236</v>
      </c>
      <c r="BZ106" s="14">
        <f>[3]Лист2!$AN103</f>
        <v>5666267.2000000002</v>
      </c>
      <c r="CA106" s="14">
        <f t="shared" si="97"/>
        <v>5666267.2000000002</v>
      </c>
      <c r="CB106" s="14">
        <f t="shared" si="98"/>
        <v>0</v>
      </c>
      <c r="CC106" s="15">
        <f>[3]Лист2!$AQ257</f>
        <v>0</v>
      </c>
      <c r="CD106" s="14">
        <f>[3]Лист2!$AQ103</f>
        <v>0</v>
      </c>
      <c r="CE106" s="15">
        <f>[3]Лист2!$AR257</f>
        <v>0</v>
      </c>
      <c r="CF106" s="14">
        <f>[3]Лист2!$AR103</f>
        <v>0</v>
      </c>
      <c r="CG106" s="15">
        <f>[3]Лист2!$AS257</f>
        <v>0</v>
      </c>
      <c r="CH106" s="14">
        <f>[3]Лист2!$AS103</f>
        <v>0</v>
      </c>
      <c r="CI106" s="15">
        <f>[3]Лист2!$AW257</f>
        <v>0</v>
      </c>
      <c r="CJ106" s="14">
        <f>[3]Лист2!$AW103</f>
        <v>0</v>
      </c>
      <c r="CK106" s="15">
        <f>[3]Лист2!$AT257</f>
        <v>0</v>
      </c>
      <c r="CL106" s="20">
        <f>[3]Лист2!$AT103</f>
        <v>0</v>
      </c>
      <c r="CM106" s="15">
        <f>[3]Лист2!$AU257</f>
        <v>0</v>
      </c>
      <c r="CN106" s="14">
        <f>[3]Лист2!$AU103</f>
        <v>0</v>
      </c>
      <c r="CO106" s="15">
        <f>[3]Лист2!$AV257</f>
        <v>0</v>
      </c>
      <c r="CP106" s="20">
        <f>[3]Лист2!$AV103</f>
        <v>0</v>
      </c>
      <c r="CQ106" s="15">
        <f>[3]Лист2!$AX257</f>
        <v>962</v>
      </c>
      <c r="CR106" s="14">
        <f>[3]Лист2!$AX103</f>
        <v>5666267.2000000002</v>
      </c>
    </row>
    <row r="107" spans="1:96" s="19" customFormat="1" x14ac:dyDescent="0.25">
      <c r="A107" s="29" t="s">
        <v>257</v>
      </c>
      <c r="B107" s="31" t="s">
        <v>61</v>
      </c>
      <c r="C107" s="16">
        <v>330245</v>
      </c>
      <c r="D107" s="17" t="s">
        <v>144</v>
      </c>
      <c r="E107" s="17" t="s">
        <v>123</v>
      </c>
      <c r="F107" s="18" t="s">
        <v>145</v>
      </c>
      <c r="G107" s="14">
        <f t="shared" si="89"/>
        <v>6999330.7599999998</v>
      </c>
      <c r="H107" s="14">
        <f t="shared" si="90"/>
        <v>3887686.97</v>
      </c>
      <c r="I107" s="15">
        <f t="shared" si="99"/>
        <v>2456</v>
      </c>
      <c r="J107" s="14">
        <f t="shared" si="99"/>
        <v>341020.08</v>
      </c>
      <c r="K107" s="15">
        <f t="shared" si="99"/>
        <v>0</v>
      </c>
      <c r="L107" s="14">
        <f t="shared" si="99"/>
        <v>0</v>
      </c>
      <c r="M107" s="15">
        <f t="shared" si="99"/>
        <v>1469</v>
      </c>
      <c r="N107" s="14">
        <f t="shared" si="99"/>
        <v>3546666.89</v>
      </c>
      <c r="O107" s="15">
        <f t="shared" si="99"/>
        <v>169</v>
      </c>
      <c r="P107" s="14">
        <f t="shared" si="99"/>
        <v>3111643.79</v>
      </c>
      <c r="Q107" s="15">
        <f t="shared" si="99"/>
        <v>0</v>
      </c>
      <c r="R107" s="14">
        <f t="shared" si="99"/>
        <v>0</v>
      </c>
      <c r="S107" s="15">
        <f t="shared" si="99"/>
        <v>0</v>
      </c>
      <c r="T107" s="14">
        <f t="shared" si="99"/>
        <v>0</v>
      </c>
      <c r="U107" s="15">
        <f t="shared" si="99"/>
        <v>0</v>
      </c>
      <c r="V107" s="14">
        <f t="shared" si="99"/>
        <v>0</v>
      </c>
      <c r="W107" s="15">
        <f t="shared" si="99"/>
        <v>0</v>
      </c>
      <c r="X107" s="14">
        <f t="shared" si="86"/>
        <v>0</v>
      </c>
      <c r="Y107" s="14">
        <f t="shared" si="91"/>
        <v>1895863.89</v>
      </c>
      <c r="Z107" s="14">
        <f t="shared" si="92"/>
        <v>907459.39</v>
      </c>
      <c r="AA107" s="15">
        <f>[3]Лист2!$M258</f>
        <v>691</v>
      </c>
      <c r="AB107" s="14">
        <f>[3]Лист2!M104</f>
        <v>126094.78</v>
      </c>
      <c r="AC107" s="15">
        <f>[3]Лист2!N258</f>
        <v>0</v>
      </c>
      <c r="AD107" s="14">
        <f>[3]Лист2!$N104</f>
        <v>0</v>
      </c>
      <c r="AE107" s="15">
        <f>[3]Лист2!$O258</f>
        <v>441</v>
      </c>
      <c r="AF107" s="14">
        <f>[3]Лист2!$O104</f>
        <v>781364.61</v>
      </c>
      <c r="AG107" s="15">
        <f>[3]Лист2!$S258</f>
        <v>54</v>
      </c>
      <c r="AH107" s="14">
        <f>[3]Лист2!$S104</f>
        <v>988404.5</v>
      </c>
      <c r="AI107" s="15">
        <f>[3]Лист2!$P258</f>
        <v>0</v>
      </c>
      <c r="AJ107" s="20">
        <f>[3]Лист2!$P104</f>
        <v>0</v>
      </c>
      <c r="AK107" s="15">
        <f>[3]Лист2!$Q258</f>
        <v>0</v>
      </c>
      <c r="AL107" s="14">
        <f>[3]Лист2!$Q104</f>
        <v>0</v>
      </c>
      <c r="AM107" s="15">
        <f>[3]Лист2!$R258</f>
        <v>0</v>
      </c>
      <c r="AN107" s="20">
        <f>[3]Лист2!$R104</f>
        <v>0</v>
      </c>
      <c r="AO107" s="15">
        <f>[3]Лист2!$T258</f>
        <v>0</v>
      </c>
      <c r="AP107" s="14">
        <f>[3]Лист2!$T104</f>
        <v>0</v>
      </c>
      <c r="AQ107" s="14">
        <f t="shared" si="93"/>
        <v>1469694.78</v>
      </c>
      <c r="AR107" s="14">
        <f t="shared" si="94"/>
        <v>993796.32</v>
      </c>
      <c r="AS107" s="15">
        <f>[3]Лист2!$W258</f>
        <v>572</v>
      </c>
      <c r="AT107" s="14">
        <f>[3]Лист2!$W104</f>
        <v>52266.71</v>
      </c>
      <c r="AU107" s="15">
        <f>[3]Лист2!$X258</f>
        <v>0</v>
      </c>
      <c r="AV107" s="14">
        <f>[3]Лист2!$X104</f>
        <v>0</v>
      </c>
      <c r="AW107" s="15">
        <f>[3]Лист2!$Y258</f>
        <v>294</v>
      </c>
      <c r="AX107" s="14">
        <f>[3]Лист2!$Y104</f>
        <v>941529.61</v>
      </c>
      <c r="AY107" s="15">
        <f>[3]Лист2!$AC258</f>
        <v>26</v>
      </c>
      <c r="AZ107" s="14">
        <f>[3]Лист2!$AC104</f>
        <v>475898.46</v>
      </c>
      <c r="BA107" s="15">
        <f>[3]Лист2!$Z258</f>
        <v>0</v>
      </c>
      <c r="BB107" s="20">
        <f>[3]Лист2!$Z104</f>
        <v>0</v>
      </c>
      <c r="BC107" s="15">
        <f>[3]Лист2!$AA258</f>
        <v>0</v>
      </c>
      <c r="BD107" s="14">
        <f>[3]Лист2!$AA104</f>
        <v>0</v>
      </c>
      <c r="BE107" s="15">
        <f>[3]Лист2!$AB258</f>
        <v>0</v>
      </c>
      <c r="BF107" s="20">
        <f>[3]Лист2!$AB104</f>
        <v>0</v>
      </c>
      <c r="BG107" s="15">
        <f>[3]Лист2!$AD258</f>
        <v>0</v>
      </c>
      <c r="BH107" s="14">
        <f>[3]Лист2!$AD104</f>
        <v>0</v>
      </c>
      <c r="BI107" s="14">
        <f t="shared" si="95"/>
        <v>2495434.06</v>
      </c>
      <c r="BJ107" s="14">
        <f t="shared" si="96"/>
        <v>1836497.73</v>
      </c>
      <c r="BK107" s="15">
        <f>[3]Лист2!$AG258</f>
        <v>553</v>
      </c>
      <c r="BL107" s="14">
        <f>[3]Лист2!$AG104</f>
        <v>84063.18</v>
      </c>
      <c r="BM107" s="15">
        <f>[3]Лист2!$AH258</f>
        <v>0</v>
      </c>
      <c r="BN107" s="14">
        <f>[3]Лист2!$AH104</f>
        <v>0</v>
      </c>
      <c r="BO107" s="15">
        <f>[3]Лист2!$AI258</f>
        <v>294</v>
      </c>
      <c r="BP107" s="14">
        <f>[3]Лист2!$AI104</f>
        <v>1752434.55</v>
      </c>
      <c r="BQ107" s="15">
        <f>[3]Лист2!$AM258</f>
        <v>36</v>
      </c>
      <c r="BR107" s="14">
        <f>[3]Лист2!$AM104</f>
        <v>658936.32999999996</v>
      </c>
      <c r="BS107" s="15">
        <f>[3]Лист2!$AJ258</f>
        <v>0</v>
      </c>
      <c r="BT107" s="20">
        <f>[3]Лист2!$AJ104</f>
        <v>0</v>
      </c>
      <c r="BU107" s="15">
        <f>[3]Лист2!$AK258</f>
        <v>0</v>
      </c>
      <c r="BV107" s="14">
        <f>[3]Лист2!$AK104</f>
        <v>0</v>
      </c>
      <c r="BW107" s="15">
        <f>[3]Лист2!$AL258</f>
        <v>0</v>
      </c>
      <c r="BX107" s="20">
        <f>[3]Лист2!$AL104</f>
        <v>0</v>
      </c>
      <c r="BY107" s="15">
        <f>[3]Лист2!$AN258</f>
        <v>0</v>
      </c>
      <c r="BZ107" s="14">
        <f>[3]Лист2!$AN104</f>
        <v>0</v>
      </c>
      <c r="CA107" s="14">
        <f t="shared" si="97"/>
        <v>1138338.03</v>
      </c>
      <c r="CB107" s="14">
        <f t="shared" si="98"/>
        <v>149933.53</v>
      </c>
      <c r="CC107" s="15">
        <f>[3]Лист2!$AQ258</f>
        <v>640</v>
      </c>
      <c r="CD107" s="14">
        <f>[3]Лист2!$AQ104</f>
        <v>78595.41</v>
      </c>
      <c r="CE107" s="15">
        <f>[3]Лист2!$AR258</f>
        <v>0</v>
      </c>
      <c r="CF107" s="14">
        <f>[3]Лист2!$AR104</f>
        <v>0</v>
      </c>
      <c r="CG107" s="15">
        <f>[3]Лист2!$AS258</f>
        <v>440</v>
      </c>
      <c r="CH107" s="14">
        <f>[3]Лист2!$AS104</f>
        <v>71338.12</v>
      </c>
      <c r="CI107" s="15">
        <f>[3]Лист2!$AW258</f>
        <v>53</v>
      </c>
      <c r="CJ107" s="14">
        <f>[3]Лист2!$AW104</f>
        <v>988404.5</v>
      </c>
      <c r="CK107" s="15">
        <f>[3]Лист2!$AT258</f>
        <v>0</v>
      </c>
      <c r="CL107" s="20">
        <f>[3]Лист2!$AT104</f>
        <v>0</v>
      </c>
      <c r="CM107" s="15">
        <f>[3]Лист2!$AU258</f>
        <v>0</v>
      </c>
      <c r="CN107" s="14">
        <f>[3]Лист2!$AU104</f>
        <v>0</v>
      </c>
      <c r="CO107" s="15">
        <f>[3]Лист2!$AV258</f>
        <v>0</v>
      </c>
      <c r="CP107" s="20">
        <f>[3]Лист2!$AV104</f>
        <v>0</v>
      </c>
      <c r="CQ107" s="15">
        <f>[3]Лист2!$AX258</f>
        <v>0</v>
      </c>
      <c r="CR107" s="14">
        <f>[3]Лист2!$AX104</f>
        <v>0</v>
      </c>
    </row>
    <row r="108" spans="1:96" s="19" customFormat="1" x14ac:dyDescent="0.25">
      <c r="A108" s="29" t="s">
        <v>258</v>
      </c>
      <c r="B108" s="31" t="s">
        <v>108</v>
      </c>
      <c r="C108" s="16">
        <v>330113</v>
      </c>
      <c r="D108" s="17" t="s">
        <v>144</v>
      </c>
      <c r="E108" s="17" t="s">
        <v>135</v>
      </c>
      <c r="F108" s="18" t="s">
        <v>145</v>
      </c>
      <c r="G108" s="14">
        <f t="shared" si="89"/>
        <v>97077278.450000003</v>
      </c>
      <c r="H108" s="14">
        <f t="shared" si="90"/>
        <v>38152552.57</v>
      </c>
      <c r="I108" s="15">
        <f t="shared" ref="I108:X124" si="100">AA108+AS108+BK108+CC108</f>
        <v>34607</v>
      </c>
      <c r="J108" s="14">
        <f t="shared" si="100"/>
        <v>13240100.699999999</v>
      </c>
      <c r="K108" s="15">
        <f t="shared" si="100"/>
        <v>7616</v>
      </c>
      <c r="L108" s="14">
        <f t="shared" si="100"/>
        <v>4723949.8499999996</v>
      </c>
      <c r="M108" s="15">
        <f t="shared" si="100"/>
        <v>27850</v>
      </c>
      <c r="N108" s="14">
        <f t="shared" si="100"/>
        <v>20188502.02</v>
      </c>
      <c r="O108" s="15">
        <f t="shared" si="100"/>
        <v>942</v>
      </c>
      <c r="P108" s="14">
        <f t="shared" si="100"/>
        <v>10141040.310000001</v>
      </c>
      <c r="Q108" s="15">
        <f t="shared" si="100"/>
        <v>1738</v>
      </c>
      <c r="R108" s="14">
        <f t="shared" si="100"/>
        <v>48783685.57</v>
      </c>
      <c r="S108" s="15">
        <f t="shared" si="100"/>
        <v>528</v>
      </c>
      <c r="T108" s="14">
        <f t="shared" si="100"/>
        <v>14577240.380000001</v>
      </c>
      <c r="U108" s="15">
        <f t="shared" si="100"/>
        <v>29</v>
      </c>
      <c r="V108" s="14">
        <f t="shared" si="100"/>
        <v>4272287.3600000003</v>
      </c>
      <c r="W108" s="15">
        <f t="shared" si="100"/>
        <v>0</v>
      </c>
      <c r="X108" s="14">
        <f t="shared" si="86"/>
        <v>0</v>
      </c>
      <c r="Y108" s="14">
        <f t="shared" si="91"/>
        <v>27941325.07</v>
      </c>
      <c r="Z108" s="14">
        <f t="shared" si="92"/>
        <v>10263907.310000001</v>
      </c>
      <c r="AA108" s="15">
        <f>[3]Лист2!$M259</f>
        <v>8652</v>
      </c>
      <c r="AB108" s="14">
        <f>[3]Лист2!M105</f>
        <v>3590993.61</v>
      </c>
      <c r="AC108" s="15">
        <f>[3]Лист2!N259</f>
        <v>1904</v>
      </c>
      <c r="AD108" s="14">
        <f>[3]Лист2!$N105</f>
        <v>1444602.07</v>
      </c>
      <c r="AE108" s="15">
        <f>[3]Лист2!$O259</f>
        <v>8355</v>
      </c>
      <c r="AF108" s="14">
        <f>[3]Лист2!$O105</f>
        <v>5228311.63</v>
      </c>
      <c r="AG108" s="15">
        <f>[3]Лист2!$S259</f>
        <v>283</v>
      </c>
      <c r="AH108" s="14">
        <f>[3]Лист2!$S105</f>
        <v>3042312.09</v>
      </c>
      <c r="AI108" s="15">
        <f>[3]Лист2!$P259</f>
        <v>521</v>
      </c>
      <c r="AJ108" s="20">
        <f>[3]Лист2!$P105</f>
        <v>14635105.67</v>
      </c>
      <c r="AK108" s="15">
        <f>[3]Лист2!$Q259</f>
        <v>158</v>
      </c>
      <c r="AL108" s="14">
        <f>[3]Лист2!$Q105</f>
        <v>4373172.1100000003</v>
      </c>
      <c r="AM108" s="15">
        <f>[3]Лист2!$R259</f>
        <v>9</v>
      </c>
      <c r="AN108" s="20">
        <f>[3]Лист2!$R105</f>
        <v>1301967.82</v>
      </c>
      <c r="AO108" s="15">
        <f>[3]Лист2!$T259</f>
        <v>0</v>
      </c>
      <c r="AP108" s="14">
        <f>[3]Лист2!$T105</f>
        <v>0</v>
      </c>
      <c r="AQ108" s="14">
        <f t="shared" si="93"/>
        <v>20597314.140000001</v>
      </c>
      <c r="AR108" s="14">
        <f t="shared" si="94"/>
        <v>8812368.9700000007</v>
      </c>
      <c r="AS108" s="15">
        <f>[3]Лист2!$W259</f>
        <v>8652</v>
      </c>
      <c r="AT108" s="14">
        <f>[3]Лист2!$W105</f>
        <v>3029056.74</v>
      </c>
      <c r="AU108" s="15">
        <f>[3]Лист2!$X259</f>
        <v>1904</v>
      </c>
      <c r="AV108" s="14">
        <f>[3]Лист2!$X105</f>
        <v>917372.85</v>
      </c>
      <c r="AW108" s="15">
        <f>[3]Лист2!$Y259</f>
        <v>5570</v>
      </c>
      <c r="AX108" s="14">
        <f>[3]Лист2!$Y105</f>
        <v>4865939.38</v>
      </c>
      <c r="AY108" s="15">
        <f>[3]Лист2!$AC259</f>
        <v>188</v>
      </c>
      <c r="AZ108" s="14">
        <f>[3]Лист2!$AC105</f>
        <v>2028208.06</v>
      </c>
      <c r="BA108" s="15">
        <f>[3]Лист2!$Z259</f>
        <v>348</v>
      </c>
      <c r="BB108" s="20">
        <f>[3]Лист2!$Z105</f>
        <v>9756737.1099999994</v>
      </c>
      <c r="BC108" s="15">
        <f>[3]Лист2!$AA259</f>
        <v>106</v>
      </c>
      <c r="BD108" s="14">
        <f>[3]Лист2!$AA105</f>
        <v>2915448.08</v>
      </c>
      <c r="BE108" s="15">
        <f>[3]Лист2!$AB259</f>
        <v>6</v>
      </c>
      <c r="BF108" s="20">
        <f>[3]Лист2!$AB105</f>
        <v>834175.86</v>
      </c>
      <c r="BG108" s="15">
        <f>[3]Лист2!$AD259</f>
        <v>0</v>
      </c>
      <c r="BH108" s="14">
        <f>[3]Лист2!$AD105</f>
        <v>0</v>
      </c>
      <c r="BI108" s="14">
        <f t="shared" si="95"/>
        <v>20208582.870000001</v>
      </c>
      <c r="BJ108" s="14">
        <f t="shared" si="96"/>
        <v>8423637.6999999993</v>
      </c>
      <c r="BK108" s="15">
        <f>[3]Лист2!$AG259</f>
        <v>6921</v>
      </c>
      <c r="BL108" s="14">
        <f>[3]Лист2!$AG105</f>
        <v>2324864.4900000002</v>
      </c>
      <c r="BM108" s="15">
        <f>[3]Лист2!$AH259</f>
        <v>1904</v>
      </c>
      <c r="BN108" s="14">
        <f>[3]Лист2!$AH105</f>
        <v>963068.04</v>
      </c>
      <c r="BO108" s="15">
        <f>[3]Лист2!$AI259</f>
        <v>8355</v>
      </c>
      <c r="BP108" s="14">
        <f>[3]Лист2!$AI105</f>
        <v>5135705.17</v>
      </c>
      <c r="BQ108" s="15">
        <f>[3]Лист2!$AM259</f>
        <v>188</v>
      </c>
      <c r="BR108" s="14">
        <f>[3]Лист2!$AM105</f>
        <v>2028208.06</v>
      </c>
      <c r="BS108" s="15">
        <f>[3]Лист2!$AJ259</f>
        <v>348</v>
      </c>
      <c r="BT108" s="20">
        <f>[3]Лист2!$AJ105</f>
        <v>9756737.1099999994</v>
      </c>
      <c r="BU108" s="15">
        <f>[3]Лист2!$AK259</f>
        <v>106</v>
      </c>
      <c r="BV108" s="14">
        <f>[3]Лист2!$AK105</f>
        <v>4915448.08</v>
      </c>
      <c r="BW108" s="15">
        <f>[3]Лист2!$AL259</f>
        <v>6</v>
      </c>
      <c r="BX108" s="20">
        <f>[3]Лист2!$AL105</f>
        <v>885282</v>
      </c>
      <c r="BY108" s="15">
        <f>[3]Лист2!$AN259</f>
        <v>0</v>
      </c>
      <c r="BZ108" s="14">
        <f>[3]Лист2!$AN105</f>
        <v>0</v>
      </c>
      <c r="CA108" s="14">
        <f t="shared" si="97"/>
        <v>28330056.370000001</v>
      </c>
      <c r="CB108" s="14">
        <f t="shared" si="98"/>
        <v>10652638.59</v>
      </c>
      <c r="CC108" s="15">
        <f>[3]Лист2!$AQ259</f>
        <v>10382</v>
      </c>
      <c r="CD108" s="14">
        <f>[3]Лист2!$AQ105</f>
        <v>4295185.8600000003</v>
      </c>
      <c r="CE108" s="15">
        <f>[3]Лист2!$AR259</f>
        <v>1904</v>
      </c>
      <c r="CF108" s="14">
        <f>[3]Лист2!$AR105</f>
        <v>1398906.89</v>
      </c>
      <c r="CG108" s="15">
        <f>[3]Лист2!$AS259</f>
        <v>5570</v>
      </c>
      <c r="CH108" s="14">
        <f>[3]Лист2!$AS105</f>
        <v>4958545.84</v>
      </c>
      <c r="CI108" s="15">
        <f>[3]Лист2!$AW259</f>
        <v>283</v>
      </c>
      <c r="CJ108" s="14">
        <f>[3]Лист2!$AW105</f>
        <v>3042312.1</v>
      </c>
      <c r="CK108" s="15">
        <f>[3]Лист2!$AT259</f>
        <v>521</v>
      </c>
      <c r="CL108" s="20">
        <f>[3]Лист2!$AT105</f>
        <v>14635105.68</v>
      </c>
      <c r="CM108" s="15">
        <f>[3]Лист2!$AU259</f>
        <v>158</v>
      </c>
      <c r="CN108" s="14">
        <f>[3]Лист2!$AU105</f>
        <v>2373172.11</v>
      </c>
      <c r="CO108" s="15">
        <f>[3]Лист2!$AV259</f>
        <v>8</v>
      </c>
      <c r="CP108" s="20">
        <f>[3]Лист2!$AV105</f>
        <v>1250861.68</v>
      </c>
      <c r="CQ108" s="15">
        <f>[3]Лист2!$AX259</f>
        <v>0</v>
      </c>
      <c r="CR108" s="14">
        <f>[3]Лист2!$AX105</f>
        <v>0</v>
      </c>
    </row>
    <row r="109" spans="1:96" s="19" customFormat="1" x14ac:dyDescent="0.25">
      <c r="A109" s="29" t="s">
        <v>259</v>
      </c>
      <c r="B109" s="31" t="s">
        <v>62</v>
      </c>
      <c r="C109" s="16">
        <v>330305</v>
      </c>
      <c r="D109" s="17" t="s">
        <v>144</v>
      </c>
      <c r="E109" s="17" t="s">
        <v>129</v>
      </c>
      <c r="F109" s="18" t="s">
        <v>145</v>
      </c>
      <c r="G109" s="14">
        <f t="shared" si="89"/>
        <v>1365855.64</v>
      </c>
      <c r="H109" s="14">
        <f t="shared" si="90"/>
        <v>1172425.8</v>
      </c>
      <c r="I109" s="15">
        <f t="shared" si="100"/>
        <v>488</v>
      </c>
      <c r="J109" s="14">
        <f t="shared" si="100"/>
        <v>122258.64</v>
      </c>
      <c r="K109" s="15">
        <f t="shared" si="100"/>
        <v>180</v>
      </c>
      <c r="L109" s="14">
        <f t="shared" si="100"/>
        <v>107163</v>
      </c>
      <c r="M109" s="15">
        <f t="shared" si="100"/>
        <v>1008</v>
      </c>
      <c r="N109" s="14">
        <f t="shared" si="100"/>
        <v>943004.16000000003</v>
      </c>
      <c r="O109" s="15">
        <f t="shared" si="100"/>
        <v>22</v>
      </c>
      <c r="P109" s="14">
        <f t="shared" si="100"/>
        <v>193429.84</v>
      </c>
      <c r="Q109" s="15">
        <f t="shared" si="100"/>
        <v>0</v>
      </c>
      <c r="R109" s="14">
        <f t="shared" si="100"/>
        <v>0</v>
      </c>
      <c r="S109" s="15">
        <f t="shared" si="100"/>
        <v>0</v>
      </c>
      <c r="T109" s="14">
        <f t="shared" si="100"/>
        <v>0</v>
      </c>
      <c r="U109" s="15">
        <f t="shared" si="100"/>
        <v>0</v>
      </c>
      <c r="V109" s="14">
        <f t="shared" si="100"/>
        <v>0</v>
      </c>
      <c r="W109" s="15">
        <f t="shared" si="100"/>
        <v>0</v>
      </c>
      <c r="X109" s="14">
        <f t="shared" si="86"/>
        <v>0</v>
      </c>
      <c r="Y109" s="14">
        <f t="shared" si="91"/>
        <v>298268.39</v>
      </c>
      <c r="Z109" s="14">
        <f t="shared" si="92"/>
        <v>261282.9</v>
      </c>
      <c r="AA109" s="15">
        <f>[3]Лист2!$M260</f>
        <v>107</v>
      </c>
      <c r="AB109" s="14">
        <f>[3]Лист2!M106</f>
        <v>26806.71</v>
      </c>
      <c r="AC109" s="15">
        <f>[3]Лист2!N260</f>
        <v>45</v>
      </c>
      <c r="AD109" s="14">
        <f>[3]Лист2!$N106</f>
        <v>26790.75</v>
      </c>
      <c r="AE109" s="15">
        <f>[3]Лист2!$O260</f>
        <v>222</v>
      </c>
      <c r="AF109" s="14">
        <f>[3]Лист2!$O106</f>
        <v>207685.44</v>
      </c>
      <c r="AG109" s="15">
        <f>[3]Лист2!$S260</f>
        <v>4</v>
      </c>
      <c r="AH109" s="14">
        <f>[3]Лист2!$S106</f>
        <v>36985.49</v>
      </c>
      <c r="AI109" s="15">
        <f>[3]Лист2!$P260</f>
        <v>0</v>
      </c>
      <c r="AJ109" s="20">
        <f>[3]Лист2!$P106</f>
        <v>0</v>
      </c>
      <c r="AK109" s="15">
        <f>[3]Лист2!$Q260</f>
        <v>0</v>
      </c>
      <c r="AL109" s="14">
        <f>[3]Лист2!$Q106</f>
        <v>0</v>
      </c>
      <c r="AM109" s="15">
        <f>[3]Лист2!$R260</f>
        <v>0</v>
      </c>
      <c r="AN109" s="20">
        <f>[3]Лист2!$R106</f>
        <v>0</v>
      </c>
      <c r="AO109" s="15">
        <f>[3]Лист2!$T260</f>
        <v>0</v>
      </c>
      <c r="AP109" s="14">
        <f>[3]Лист2!$T106</f>
        <v>0</v>
      </c>
      <c r="AQ109" s="14">
        <f t="shared" si="93"/>
        <v>374178.03</v>
      </c>
      <c r="AR109" s="14">
        <f t="shared" si="94"/>
        <v>303714.3</v>
      </c>
      <c r="AS109" s="15">
        <f>[3]Лист2!$W260</f>
        <v>127</v>
      </c>
      <c r="AT109" s="14">
        <f>[3]Лист2!$W106</f>
        <v>31817.31</v>
      </c>
      <c r="AU109" s="15">
        <f>[3]Лист2!$X260</f>
        <v>45</v>
      </c>
      <c r="AV109" s="14">
        <f>[3]Лист2!$X106</f>
        <v>26790.75</v>
      </c>
      <c r="AW109" s="15">
        <f>[3]Лист2!$Y260</f>
        <v>262</v>
      </c>
      <c r="AX109" s="14">
        <f>[3]Лист2!$Y106</f>
        <v>245106.24</v>
      </c>
      <c r="AY109" s="15">
        <f>[3]Лист2!$AC260</f>
        <v>8</v>
      </c>
      <c r="AZ109" s="14">
        <f>[3]Лист2!$AC106</f>
        <v>70463.73</v>
      </c>
      <c r="BA109" s="15">
        <f>[3]Лист2!$Z260</f>
        <v>0</v>
      </c>
      <c r="BB109" s="20">
        <f>[3]Лист2!$Z106</f>
        <v>0</v>
      </c>
      <c r="BC109" s="15">
        <f>[3]Лист2!$AA260</f>
        <v>0</v>
      </c>
      <c r="BD109" s="14">
        <f>[3]Лист2!$AA106</f>
        <v>0</v>
      </c>
      <c r="BE109" s="15">
        <f>[3]Лист2!$AB260</f>
        <v>0</v>
      </c>
      <c r="BF109" s="20">
        <f>[3]Лист2!$AB106</f>
        <v>0</v>
      </c>
      <c r="BG109" s="15">
        <f>[3]Лист2!$AD260</f>
        <v>0</v>
      </c>
      <c r="BH109" s="14">
        <f>[3]Лист2!$AD106</f>
        <v>0</v>
      </c>
      <c r="BI109" s="14">
        <f t="shared" si="95"/>
        <v>355685.28</v>
      </c>
      <c r="BJ109" s="14">
        <f t="shared" si="96"/>
        <v>303714.3</v>
      </c>
      <c r="BK109" s="15">
        <f>[3]Лист2!$AG260</f>
        <v>127</v>
      </c>
      <c r="BL109" s="14">
        <f>[3]Лист2!$AG106</f>
        <v>31817.31</v>
      </c>
      <c r="BM109" s="15">
        <f>[3]Лист2!$AH260</f>
        <v>45</v>
      </c>
      <c r="BN109" s="14">
        <f>[3]Лист2!$AH106</f>
        <v>26790.75</v>
      </c>
      <c r="BO109" s="15">
        <f>[3]Лист2!$AI260</f>
        <v>262</v>
      </c>
      <c r="BP109" s="14">
        <f>[3]Лист2!$AI106</f>
        <v>245106.24</v>
      </c>
      <c r="BQ109" s="15">
        <f>[3]Лист2!$AM260</f>
        <v>6</v>
      </c>
      <c r="BR109" s="14">
        <f>[3]Лист2!$AM106</f>
        <v>51970.98</v>
      </c>
      <c r="BS109" s="15">
        <f>[3]Лист2!$AJ260</f>
        <v>0</v>
      </c>
      <c r="BT109" s="20">
        <f>[3]Лист2!$AJ106</f>
        <v>0</v>
      </c>
      <c r="BU109" s="15">
        <f>[3]Лист2!$AK260</f>
        <v>0</v>
      </c>
      <c r="BV109" s="14">
        <f>[3]Лист2!$AK106</f>
        <v>0</v>
      </c>
      <c r="BW109" s="15">
        <f>[3]Лист2!$AL260</f>
        <v>0</v>
      </c>
      <c r="BX109" s="20">
        <f>[3]Лист2!$AL106</f>
        <v>0</v>
      </c>
      <c r="BY109" s="15">
        <f>[3]Лист2!$AN260</f>
        <v>0</v>
      </c>
      <c r="BZ109" s="14">
        <f>[3]Лист2!$AN106</f>
        <v>0</v>
      </c>
      <c r="CA109" s="14">
        <f t="shared" si="97"/>
        <v>337723.94</v>
      </c>
      <c r="CB109" s="14">
        <f t="shared" si="98"/>
        <v>303714.3</v>
      </c>
      <c r="CC109" s="15">
        <f>[3]Лист2!$AQ260</f>
        <v>127</v>
      </c>
      <c r="CD109" s="14">
        <f>[3]Лист2!$AQ106</f>
        <v>31817.31</v>
      </c>
      <c r="CE109" s="15">
        <f>[3]Лист2!$AR260</f>
        <v>45</v>
      </c>
      <c r="CF109" s="14">
        <f>[3]Лист2!$AR106</f>
        <v>26790.75</v>
      </c>
      <c r="CG109" s="15">
        <f>[3]Лист2!$AS260</f>
        <v>262</v>
      </c>
      <c r="CH109" s="14">
        <f>[3]Лист2!$AS106</f>
        <v>245106.24</v>
      </c>
      <c r="CI109" s="15">
        <f>[3]Лист2!$AW260</f>
        <v>4</v>
      </c>
      <c r="CJ109" s="14">
        <f>[3]Лист2!$AW106</f>
        <v>34009.64</v>
      </c>
      <c r="CK109" s="15">
        <f>[3]Лист2!$AT260</f>
        <v>0</v>
      </c>
      <c r="CL109" s="20">
        <f>[3]Лист2!$AT106</f>
        <v>0</v>
      </c>
      <c r="CM109" s="15">
        <f>[3]Лист2!$AU260</f>
        <v>0</v>
      </c>
      <c r="CN109" s="14">
        <f>[3]Лист2!$AU106</f>
        <v>0</v>
      </c>
      <c r="CO109" s="15">
        <f>[3]Лист2!$AV260</f>
        <v>0</v>
      </c>
      <c r="CP109" s="20">
        <f>[3]Лист2!$AV106</f>
        <v>0</v>
      </c>
      <c r="CQ109" s="15">
        <f>[3]Лист2!$AX260</f>
        <v>0</v>
      </c>
      <c r="CR109" s="14">
        <f>[3]Лист2!$AX106</f>
        <v>0</v>
      </c>
    </row>
    <row r="110" spans="1:96" s="19" customFormat="1" x14ac:dyDescent="0.25">
      <c r="A110" s="33" t="s">
        <v>260</v>
      </c>
      <c r="B110" s="31" t="s">
        <v>113</v>
      </c>
      <c r="C110" s="16">
        <v>330307</v>
      </c>
      <c r="D110" s="17" t="s">
        <v>144</v>
      </c>
      <c r="E110" s="17" t="s">
        <v>129</v>
      </c>
      <c r="F110" s="18" t="s">
        <v>145</v>
      </c>
      <c r="G110" s="14">
        <f t="shared" si="89"/>
        <v>205637.35</v>
      </c>
      <c r="H110" s="14">
        <f t="shared" si="90"/>
        <v>205637.35</v>
      </c>
      <c r="I110" s="15">
        <f t="shared" si="100"/>
        <v>62</v>
      </c>
      <c r="J110" s="14">
        <f t="shared" si="100"/>
        <v>25603.82</v>
      </c>
      <c r="K110" s="15">
        <f t="shared" si="100"/>
        <v>28</v>
      </c>
      <c r="L110" s="14">
        <f t="shared" si="100"/>
        <v>16460.79</v>
      </c>
      <c r="M110" s="15">
        <f t="shared" si="100"/>
        <v>164</v>
      </c>
      <c r="N110" s="14">
        <f t="shared" si="100"/>
        <v>163572.74</v>
      </c>
      <c r="O110" s="15">
        <f t="shared" si="100"/>
        <v>0</v>
      </c>
      <c r="P110" s="14">
        <f t="shared" si="100"/>
        <v>0</v>
      </c>
      <c r="Q110" s="15">
        <f t="shared" si="100"/>
        <v>0</v>
      </c>
      <c r="R110" s="14">
        <f t="shared" si="100"/>
        <v>0</v>
      </c>
      <c r="S110" s="15">
        <f t="shared" si="100"/>
        <v>0</v>
      </c>
      <c r="T110" s="14">
        <f t="shared" si="100"/>
        <v>0</v>
      </c>
      <c r="U110" s="15">
        <f t="shared" si="100"/>
        <v>0</v>
      </c>
      <c r="V110" s="14">
        <f t="shared" si="100"/>
        <v>0</v>
      </c>
      <c r="W110" s="15">
        <f t="shared" si="100"/>
        <v>0</v>
      </c>
      <c r="X110" s="14">
        <f t="shared" si="86"/>
        <v>0</v>
      </c>
      <c r="Y110" s="14">
        <f t="shared" si="91"/>
        <v>0</v>
      </c>
      <c r="Z110" s="14">
        <f t="shared" si="92"/>
        <v>0</v>
      </c>
      <c r="AA110" s="15">
        <f>[3]Лист2!$M261</f>
        <v>0</v>
      </c>
      <c r="AB110" s="14">
        <f>[3]Лист2!M107</f>
        <v>0</v>
      </c>
      <c r="AC110" s="15">
        <f>[3]Лист2!N261</f>
        <v>0</v>
      </c>
      <c r="AD110" s="14">
        <f>[3]Лист2!$N107</f>
        <v>0</v>
      </c>
      <c r="AE110" s="15">
        <f>[3]Лист2!$O261</f>
        <v>0</v>
      </c>
      <c r="AF110" s="14">
        <f>[3]Лист2!$O107</f>
        <v>0</v>
      </c>
      <c r="AG110" s="15">
        <f>[3]Лист2!$S261</f>
        <v>0</v>
      </c>
      <c r="AH110" s="14">
        <f>[3]Лист2!$S107</f>
        <v>0</v>
      </c>
      <c r="AI110" s="15">
        <f>[3]Лист2!$P261</f>
        <v>0</v>
      </c>
      <c r="AJ110" s="20">
        <f>[3]Лист2!$P107</f>
        <v>0</v>
      </c>
      <c r="AK110" s="15">
        <f>[3]Лист2!$Q261</f>
        <v>0</v>
      </c>
      <c r="AL110" s="14">
        <f>[3]Лист2!$Q107</f>
        <v>0</v>
      </c>
      <c r="AM110" s="15">
        <f>[3]Лист2!$R261</f>
        <v>0</v>
      </c>
      <c r="AN110" s="20">
        <f>[3]Лист2!$R107</f>
        <v>0</v>
      </c>
      <c r="AO110" s="15">
        <f>[3]Лист2!$T261</f>
        <v>0</v>
      </c>
      <c r="AP110" s="14">
        <f>[3]Лист2!$T107</f>
        <v>0</v>
      </c>
      <c r="AQ110" s="14">
        <f t="shared" si="93"/>
        <v>97914.71</v>
      </c>
      <c r="AR110" s="14">
        <f t="shared" si="94"/>
        <v>97914.71</v>
      </c>
      <c r="AS110" s="15">
        <f>[3]Лист2!$W261</f>
        <v>30</v>
      </c>
      <c r="AT110" s="14">
        <f>[3]Лист2!$W107</f>
        <v>10936.63</v>
      </c>
      <c r="AU110" s="15">
        <f>[3]Лист2!$X261</f>
        <v>15</v>
      </c>
      <c r="AV110" s="14">
        <f>[3]Лист2!$X107</f>
        <v>7108.65</v>
      </c>
      <c r="AW110" s="15">
        <f>[3]Лист2!$Y261</f>
        <v>82</v>
      </c>
      <c r="AX110" s="14">
        <f>[3]Лист2!$Y107</f>
        <v>79869.429999999993</v>
      </c>
      <c r="AY110" s="15">
        <f>[3]Лист2!$AC261</f>
        <v>0</v>
      </c>
      <c r="AZ110" s="14">
        <f>[3]Лист2!$AC107</f>
        <v>0</v>
      </c>
      <c r="BA110" s="15">
        <f>[3]Лист2!$Z261</f>
        <v>0</v>
      </c>
      <c r="BB110" s="20">
        <f>[3]Лист2!$Z107</f>
        <v>0</v>
      </c>
      <c r="BC110" s="15">
        <f>[3]Лист2!$AA261</f>
        <v>0</v>
      </c>
      <c r="BD110" s="14">
        <f>[3]Лист2!$AA107</f>
        <v>0</v>
      </c>
      <c r="BE110" s="15">
        <f>[3]Лист2!$AB261</f>
        <v>0</v>
      </c>
      <c r="BF110" s="20">
        <f>[3]Лист2!$AB107</f>
        <v>0</v>
      </c>
      <c r="BG110" s="15">
        <f>[3]Лист2!$AD261</f>
        <v>0</v>
      </c>
      <c r="BH110" s="14">
        <f>[3]Лист2!$AD107</f>
        <v>0</v>
      </c>
      <c r="BI110" s="14">
        <f t="shared" si="95"/>
        <v>43711.59</v>
      </c>
      <c r="BJ110" s="14">
        <f t="shared" si="96"/>
        <v>43711.59</v>
      </c>
      <c r="BK110" s="15">
        <f>[3]Лист2!$AG261</f>
        <v>13</v>
      </c>
      <c r="BL110" s="14">
        <f>[3]Лист2!$AG107</f>
        <v>5976.05</v>
      </c>
      <c r="BM110" s="15">
        <f>[3]Лист2!$AH261</f>
        <v>6</v>
      </c>
      <c r="BN110" s="14">
        <f>[3]Лист2!$AH107</f>
        <v>4126.84</v>
      </c>
      <c r="BO110" s="15">
        <f>[3]Лист2!$AI261</f>
        <v>33</v>
      </c>
      <c r="BP110" s="14">
        <f>[3]Лист2!$AI107</f>
        <v>33608.699999999997</v>
      </c>
      <c r="BQ110" s="15">
        <f>[3]Лист2!$AM261</f>
        <v>0</v>
      </c>
      <c r="BR110" s="14">
        <f>[3]Лист2!$AM107</f>
        <v>0</v>
      </c>
      <c r="BS110" s="15">
        <f>[3]Лист2!$AJ261</f>
        <v>0</v>
      </c>
      <c r="BT110" s="20">
        <f>[3]Лист2!$AJ107</f>
        <v>0</v>
      </c>
      <c r="BU110" s="15">
        <f>[3]Лист2!$AK261</f>
        <v>0</v>
      </c>
      <c r="BV110" s="14">
        <f>[3]Лист2!$AK107</f>
        <v>0</v>
      </c>
      <c r="BW110" s="15">
        <f>[3]Лист2!$AL261</f>
        <v>0</v>
      </c>
      <c r="BX110" s="20">
        <f>[3]Лист2!$AL107</f>
        <v>0</v>
      </c>
      <c r="BY110" s="15">
        <f>[3]Лист2!$AN261</f>
        <v>0</v>
      </c>
      <c r="BZ110" s="14">
        <f>[3]Лист2!$AN107</f>
        <v>0</v>
      </c>
      <c r="CA110" s="14">
        <f t="shared" si="97"/>
        <v>64011.05</v>
      </c>
      <c r="CB110" s="14">
        <f t="shared" si="98"/>
        <v>64011.05</v>
      </c>
      <c r="CC110" s="15">
        <f>[3]Лист2!$AQ261</f>
        <v>19</v>
      </c>
      <c r="CD110" s="14">
        <f>[3]Лист2!$AQ107</f>
        <v>8691.14</v>
      </c>
      <c r="CE110" s="15">
        <f>[3]Лист2!$AR261</f>
        <v>7</v>
      </c>
      <c r="CF110" s="14">
        <f>[3]Лист2!$AR107</f>
        <v>5225.3</v>
      </c>
      <c r="CG110" s="15">
        <f>[3]Лист2!$AS261</f>
        <v>49</v>
      </c>
      <c r="CH110" s="14">
        <f>[3]Лист2!$AS107</f>
        <v>50094.61</v>
      </c>
      <c r="CI110" s="15">
        <f>[3]Лист2!$AW261</f>
        <v>0</v>
      </c>
      <c r="CJ110" s="14">
        <f>[3]Лист2!$AW107</f>
        <v>0</v>
      </c>
      <c r="CK110" s="15">
        <f>[3]Лист2!$AT261</f>
        <v>0</v>
      </c>
      <c r="CL110" s="20">
        <f>[3]Лист2!$AT107</f>
        <v>0</v>
      </c>
      <c r="CM110" s="15">
        <f>[3]Лист2!$AU261</f>
        <v>0</v>
      </c>
      <c r="CN110" s="14">
        <f>[3]Лист2!$AU107</f>
        <v>0</v>
      </c>
      <c r="CO110" s="15">
        <f>[3]Лист2!$AV261</f>
        <v>0</v>
      </c>
      <c r="CP110" s="20">
        <f>[3]Лист2!$AV107</f>
        <v>0</v>
      </c>
      <c r="CQ110" s="15">
        <f>[3]Лист2!$AX261</f>
        <v>0</v>
      </c>
      <c r="CR110" s="14">
        <f>[3]Лист2!$AX107</f>
        <v>0</v>
      </c>
    </row>
    <row r="111" spans="1:96" s="19" customFormat="1" x14ac:dyDescent="0.25">
      <c r="A111" s="29" t="s">
        <v>261</v>
      </c>
      <c r="B111" s="31" t="s">
        <v>63</v>
      </c>
      <c r="C111" s="16">
        <v>330338</v>
      </c>
      <c r="D111" s="17" t="s">
        <v>144</v>
      </c>
      <c r="E111" s="17" t="s">
        <v>129</v>
      </c>
      <c r="F111" s="18" t="s">
        <v>145</v>
      </c>
      <c r="G111" s="14">
        <f t="shared" si="89"/>
        <v>3547085.56</v>
      </c>
      <c r="H111" s="14">
        <f t="shared" si="90"/>
        <v>8026.84</v>
      </c>
      <c r="I111" s="15">
        <f t="shared" si="100"/>
        <v>64</v>
      </c>
      <c r="J111" s="14">
        <f t="shared" si="100"/>
        <v>8026.84</v>
      </c>
      <c r="K111" s="15">
        <f t="shared" si="100"/>
        <v>0</v>
      </c>
      <c r="L111" s="14">
        <f t="shared" si="100"/>
        <v>0</v>
      </c>
      <c r="M111" s="15">
        <f t="shared" si="100"/>
        <v>0</v>
      </c>
      <c r="N111" s="14">
        <f t="shared" si="100"/>
        <v>0</v>
      </c>
      <c r="O111" s="15">
        <f t="shared" si="100"/>
        <v>56</v>
      </c>
      <c r="P111" s="14">
        <f t="shared" si="100"/>
        <v>2241060.86</v>
      </c>
      <c r="Q111" s="15">
        <f t="shared" si="100"/>
        <v>21</v>
      </c>
      <c r="R111" s="14">
        <f t="shared" si="100"/>
        <v>1297997.8600000001</v>
      </c>
      <c r="S111" s="15">
        <f t="shared" si="100"/>
        <v>0</v>
      </c>
      <c r="T111" s="14">
        <f t="shared" si="100"/>
        <v>0</v>
      </c>
      <c r="U111" s="15">
        <f t="shared" si="100"/>
        <v>20</v>
      </c>
      <c r="V111" s="14">
        <f t="shared" si="100"/>
        <v>1282672.45</v>
      </c>
      <c r="W111" s="15">
        <f t="shared" si="100"/>
        <v>0</v>
      </c>
      <c r="X111" s="14">
        <f t="shared" si="86"/>
        <v>0</v>
      </c>
      <c r="Y111" s="14">
        <f t="shared" si="91"/>
        <v>1064125.67</v>
      </c>
      <c r="Z111" s="14">
        <f t="shared" si="92"/>
        <v>2408.0500000000002</v>
      </c>
      <c r="AA111" s="15">
        <f>[3]Лист2!$M262</f>
        <v>16</v>
      </c>
      <c r="AB111" s="14">
        <f>[3]Лист2!M108</f>
        <v>2408.0500000000002</v>
      </c>
      <c r="AC111" s="15">
        <f>[3]Лист2!N262</f>
        <v>0</v>
      </c>
      <c r="AD111" s="14">
        <f>[3]Лист2!$N108</f>
        <v>0</v>
      </c>
      <c r="AE111" s="15">
        <f>[3]Лист2!$O262</f>
        <v>0</v>
      </c>
      <c r="AF111" s="14">
        <f>[3]Лист2!$O108</f>
        <v>0</v>
      </c>
      <c r="AG111" s="15">
        <f>[3]Лист2!$S262</f>
        <v>17</v>
      </c>
      <c r="AH111" s="14">
        <f>[3]Лист2!$S108</f>
        <v>672318.26</v>
      </c>
      <c r="AI111" s="15">
        <f>[3]Лист2!$P262</f>
        <v>6</v>
      </c>
      <c r="AJ111" s="20">
        <f>[3]Лист2!$P108</f>
        <v>389399.36</v>
      </c>
      <c r="AK111" s="15">
        <f>[3]Лист2!$Q262</f>
        <v>0</v>
      </c>
      <c r="AL111" s="14">
        <f>[3]Лист2!$Q108</f>
        <v>0</v>
      </c>
      <c r="AM111" s="15">
        <f>[3]Лист2!$R262</f>
        <v>6</v>
      </c>
      <c r="AN111" s="20">
        <f>[3]Лист2!$R108</f>
        <v>384801.74</v>
      </c>
      <c r="AO111" s="15">
        <f>[3]Лист2!$T262</f>
        <v>0</v>
      </c>
      <c r="AP111" s="14">
        <f>[3]Лист2!$T108</f>
        <v>0</v>
      </c>
      <c r="AQ111" s="14">
        <f t="shared" si="93"/>
        <v>709417.11</v>
      </c>
      <c r="AR111" s="14">
        <f t="shared" si="94"/>
        <v>1605.37</v>
      </c>
      <c r="AS111" s="15">
        <f>[3]Лист2!$W262</f>
        <v>13</v>
      </c>
      <c r="AT111" s="14">
        <f>[3]Лист2!$W108</f>
        <v>1605.37</v>
      </c>
      <c r="AU111" s="15">
        <f>[3]Лист2!$X262</f>
        <v>0</v>
      </c>
      <c r="AV111" s="14">
        <f>[3]Лист2!$X108</f>
        <v>0</v>
      </c>
      <c r="AW111" s="15">
        <f>[3]Лист2!$Y262</f>
        <v>0</v>
      </c>
      <c r="AX111" s="14">
        <f>[3]Лист2!$Y108</f>
        <v>0</v>
      </c>
      <c r="AY111" s="15">
        <f>[3]Лист2!$AC262</f>
        <v>11</v>
      </c>
      <c r="AZ111" s="14">
        <f>[3]Лист2!$AC108</f>
        <v>448212.17</v>
      </c>
      <c r="BA111" s="15">
        <f>[3]Лист2!$Z262</f>
        <v>4</v>
      </c>
      <c r="BB111" s="20">
        <f>[3]Лист2!$Z108</f>
        <v>259599.57</v>
      </c>
      <c r="BC111" s="15">
        <f>[3]Лист2!$AA262</f>
        <v>0</v>
      </c>
      <c r="BD111" s="14">
        <f>[3]Лист2!$AA108</f>
        <v>0</v>
      </c>
      <c r="BE111" s="15">
        <f>[3]Лист2!$AB262</f>
        <v>4</v>
      </c>
      <c r="BF111" s="20">
        <f>[3]Лист2!$AB108</f>
        <v>256534.49</v>
      </c>
      <c r="BG111" s="15">
        <f>[3]Лист2!$AD262</f>
        <v>0</v>
      </c>
      <c r="BH111" s="14">
        <f>[3]Лист2!$AD108</f>
        <v>0</v>
      </c>
      <c r="BI111" s="14">
        <f t="shared" si="95"/>
        <v>709417.11</v>
      </c>
      <c r="BJ111" s="14">
        <f t="shared" si="96"/>
        <v>1605.37</v>
      </c>
      <c r="BK111" s="15">
        <f>[3]Лист2!$AG262</f>
        <v>13</v>
      </c>
      <c r="BL111" s="14">
        <f>[3]Лист2!$AG108</f>
        <v>1605.37</v>
      </c>
      <c r="BM111" s="15">
        <f>[3]Лист2!$AH262</f>
        <v>0</v>
      </c>
      <c r="BN111" s="14">
        <f>[3]Лист2!$AH108</f>
        <v>0</v>
      </c>
      <c r="BO111" s="15">
        <f>[3]Лист2!$AI262</f>
        <v>0</v>
      </c>
      <c r="BP111" s="14">
        <f>[3]Лист2!$AI108</f>
        <v>0</v>
      </c>
      <c r="BQ111" s="15">
        <f>[3]Лист2!$AM262</f>
        <v>11</v>
      </c>
      <c r="BR111" s="14">
        <f>[3]Лист2!$AM108</f>
        <v>448212.17</v>
      </c>
      <c r="BS111" s="15">
        <f>[3]Лист2!$AJ262</f>
        <v>4</v>
      </c>
      <c r="BT111" s="20">
        <f>[3]Лист2!$AJ108</f>
        <v>259599.57</v>
      </c>
      <c r="BU111" s="15">
        <f>[3]Лист2!$AK262</f>
        <v>0</v>
      </c>
      <c r="BV111" s="14">
        <f>[3]Лист2!$AK108</f>
        <v>0</v>
      </c>
      <c r="BW111" s="15">
        <f>[3]Лист2!$AL262</f>
        <v>4</v>
      </c>
      <c r="BX111" s="20">
        <f>[3]Лист2!$AL108</f>
        <v>256534.49</v>
      </c>
      <c r="BY111" s="15">
        <f>[3]Лист2!$AN262</f>
        <v>0</v>
      </c>
      <c r="BZ111" s="14">
        <f>[3]Лист2!$AN108</f>
        <v>0</v>
      </c>
      <c r="CA111" s="14">
        <f t="shared" si="97"/>
        <v>1064125.67</v>
      </c>
      <c r="CB111" s="14">
        <f t="shared" si="98"/>
        <v>2408.0500000000002</v>
      </c>
      <c r="CC111" s="15">
        <f>[3]Лист2!$AQ262</f>
        <v>22</v>
      </c>
      <c r="CD111" s="14">
        <f>[3]Лист2!$AQ108</f>
        <v>2408.0500000000002</v>
      </c>
      <c r="CE111" s="15">
        <f>[3]Лист2!$AR262</f>
        <v>0</v>
      </c>
      <c r="CF111" s="14">
        <f>[3]Лист2!$AR108</f>
        <v>0</v>
      </c>
      <c r="CG111" s="15">
        <f>[3]Лист2!$AS262</f>
        <v>0</v>
      </c>
      <c r="CH111" s="14">
        <f>[3]Лист2!$AS108</f>
        <v>0</v>
      </c>
      <c r="CI111" s="15">
        <f>[3]Лист2!$AW262</f>
        <v>17</v>
      </c>
      <c r="CJ111" s="14">
        <f>[3]Лист2!$AW108</f>
        <v>672318.26</v>
      </c>
      <c r="CK111" s="15">
        <f>[3]Лист2!$AT262</f>
        <v>7</v>
      </c>
      <c r="CL111" s="20">
        <f>[3]Лист2!$AT108</f>
        <v>389399.36</v>
      </c>
      <c r="CM111" s="15">
        <f>[3]Лист2!$AU262</f>
        <v>0</v>
      </c>
      <c r="CN111" s="14">
        <f>[3]Лист2!$AU108</f>
        <v>0</v>
      </c>
      <c r="CO111" s="15">
        <f>[3]Лист2!$AV262</f>
        <v>6</v>
      </c>
      <c r="CP111" s="20">
        <f>[3]Лист2!$AV108</f>
        <v>384801.73</v>
      </c>
      <c r="CQ111" s="15">
        <f>[3]Лист2!$AX262</f>
        <v>0</v>
      </c>
      <c r="CR111" s="14">
        <f>[3]Лист2!$AX108</f>
        <v>0</v>
      </c>
    </row>
    <row r="112" spans="1:96" s="19" customFormat="1" x14ac:dyDescent="0.25">
      <c r="A112" s="33" t="s">
        <v>262</v>
      </c>
      <c r="B112" s="31" t="s">
        <v>64</v>
      </c>
      <c r="C112" s="16">
        <v>330339</v>
      </c>
      <c r="D112" s="17" t="s">
        <v>144</v>
      </c>
      <c r="E112" s="17" t="s">
        <v>129</v>
      </c>
      <c r="F112" s="18" t="s">
        <v>145</v>
      </c>
      <c r="G112" s="14">
        <f t="shared" si="89"/>
        <v>1350816.02</v>
      </c>
      <c r="H112" s="14">
        <f t="shared" si="90"/>
        <v>1249945.47</v>
      </c>
      <c r="I112" s="15">
        <f t="shared" si="100"/>
        <v>0</v>
      </c>
      <c r="J112" s="14">
        <f t="shared" si="100"/>
        <v>0</v>
      </c>
      <c r="K112" s="15">
        <f t="shared" si="100"/>
        <v>0</v>
      </c>
      <c r="L112" s="14">
        <f t="shared" si="100"/>
        <v>0</v>
      </c>
      <c r="M112" s="15">
        <f t="shared" si="100"/>
        <v>0</v>
      </c>
      <c r="N112" s="14">
        <f t="shared" si="100"/>
        <v>1249945.47</v>
      </c>
      <c r="O112" s="15">
        <f t="shared" si="100"/>
        <v>7</v>
      </c>
      <c r="P112" s="14">
        <f t="shared" si="100"/>
        <v>100870.55</v>
      </c>
      <c r="Q112" s="15">
        <f t="shared" si="100"/>
        <v>0</v>
      </c>
      <c r="R112" s="14">
        <f t="shared" si="100"/>
        <v>0</v>
      </c>
      <c r="S112" s="15">
        <f t="shared" si="100"/>
        <v>0</v>
      </c>
      <c r="T112" s="14">
        <f t="shared" si="100"/>
        <v>0</v>
      </c>
      <c r="U112" s="15">
        <f t="shared" si="100"/>
        <v>0</v>
      </c>
      <c r="V112" s="14">
        <f t="shared" si="100"/>
        <v>0</v>
      </c>
      <c r="W112" s="15">
        <f t="shared" si="100"/>
        <v>0</v>
      </c>
      <c r="X112" s="14">
        <f t="shared" si="86"/>
        <v>0</v>
      </c>
      <c r="Y112" s="14">
        <f t="shared" si="91"/>
        <v>247381.3</v>
      </c>
      <c r="Z112" s="14">
        <f t="shared" si="92"/>
        <v>247381.3</v>
      </c>
      <c r="AA112" s="15">
        <f>[3]Лист2!$M263</f>
        <v>0</v>
      </c>
      <c r="AB112" s="14">
        <f>[3]Лист2!M109</f>
        <v>0</v>
      </c>
      <c r="AC112" s="15">
        <f>[3]Лист2!N263</f>
        <v>0</v>
      </c>
      <c r="AD112" s="14">
        <f>[3]Лист2!$N109</f>
        <v>0</v>
      </c>
      <c r="AE112" s="15">
        <f>[3]Лист2!$O263</f>
        <v>0</v>
      </c>
      <c r="AF112" s="14">
        <f>[3]Лист2!$O109</f>
        <v>247381.3</v>
      </c>
      <c r="AG112" s="15">
        <f>[3]Лист2!$S263</f>
        <v>0</v>
      </c>
      <c r="AH112" s="14">
        <f>[3]Лист2!$S109</f>
        <v>0</v>
      </c>
      <c r="AI112" s="15">
        <f>[3]Лист2!$P263</f>
        <v>0</v>
      </c>
      <c r="AJ112" s="20">
        <f>[3]Лист2!$P109</f>
        <v>0</v>
      </c>
      <c r="AK112" s="15">
        <f>[3]Лист2!$Q263</f>
        <v>0</v>
      </c>
      <c r="AL112" s="14">
        <f>[3]Лист2!$Q109</f>
        <v>0</v>
      </c>
      <c r="AM112" s="15">
        <f>[3]Лист2!$R263</f>
        <v>0</v>
      </c>
      <c r="AN112" s="20">
        <f>[3]Лист2!$R109</f>
        <v>0</v>
      </c>
      <c r="AO112" s="15">
        <f>[3]Лист2!$T263</f>
        <v>0</v>
      </c>
      <c r="AP112" s="14">
        <f>[3]Лист2!$T109</f>
        <v>0</v>
      </c>
      <c r="AQ112" s="14">
        <f t="shared" si="93"/>
        <v>286021.24</v>
      </c>
      <c r="AR112" s="14">
        <f t="shared" si="94"/>
        <v>249375.84</v>
      </c>
      <c r="AS112" s="15">
        <f>[3]Лист2!$W263</f>
        <v>0</v>
      </c>
      <c r="AT112" s="14">
        <f>[3]Лист2!$W109</f>
        <v>0</v>
      </c>
      <c r="AU112" s="15">
        <f>[3]Лист2!$X263</f>
        <v>0</v>
      </c>
      <c r="AV112" s="14">
        <f>[3]Лист2!$X109</f>
        <v>0</v>
      </c>
      <c r="AW112" s="15">
        <f>[3]Лист2!$Y263</f>
        <v>0</v>
      </c>
      <c r="AX112" s="14">
        <f>[3]Лист2!$Y109</f>
        <v>249375.84</v>
      </c>
      <c r="AY112" s="15">
        <f>[3]Лист2!$AC263</f>
        <v>2</v>
      </c>
      <c r="AZ112" s="14">
        <f>[3]Лист2!$AC109</f>
        <v>36645.4</v>
      </c>
      <c r="BA112" s="15">
        <f>[3]Лист2!$Z263</f>
        <v>0</v>
      </c>
      <c r="BB112" s="20">
        <f>[3]Лист2!$Z109</f>
        <v>0</v>
      </c>
      <c r="BC112" s="15">
        <f>[3]Лист2!$AA263</f>
        <v>0</v>
      </c>
      <c r="BD112" s="14">
        <f>[3]Лист2!$AA109</f>
        <v>0</v>
      </c>
      <c r="BE112" s="15">
        <f>[3]Лист2!$AB263</f>
        <v>0</v>
      </c>
      <c r="BF112" s="20">
        <f>[3]Лист2!$AB109</f>
        <v>0</v>
      </c>
      <c r="BG112" s="15">
        <f>[3]Лист2!$AD263</f>
        <v>0</v>
      </c>
      <c r="BH112" s="14">
        <f>[3]Лист2!$AD109</f>
        <v>0</v>
      </c>
      <c r="BI112" s="14">
        <f t="shared" si="95"/>
        <v>446852.95</v>
      </c>
      <c r="BJ112" s="14">
        <f t="shared" si="96"/>
        <v>382627.8</v>
      </c>
      <c r="BK112" s="15">
        <f>[3]Лист2!$AG263</f>
        <v>0</v>
      </c>
      <c r="BL112" s="14">
        <f>[3]Лист2!$AG109</f>
        <v>0</v>
      </c>
      <c r="BM112" s="15">
        <f>[3]Лист2!$AH263</f>
        <v>0</v>
      </c>
      <c r="BN112" s="14">
        <f>[3]Лист2!$AH109</f>
        <v>0</v>
      </c>
      <c r="BO112" s="15">
        <f>[3]Лист2!$AI263</f>
        <v>0</v>
      </c>
      <c r="BP112" s="14">
        <f>[3]Лист2!$AI109</f>
        <v>382627.8</v>
      </c>
      <c r="BQ112" s="15">
        <f>[3]Лист2!$AM263</f>
        <v>5</v>
      </c>
      <c r="BR112" s="14">
        <f>[3]Лист2!$AM109</f>
        <v>64225.15</v>
      </c>
      <c r="BS112" s="15">
        <f>[3]Лист2!$AJ263</f>
        <v>0</v>
      </c>
      <c r="BT112" s="20">
        <f>[3]Лист2!$AJ109</f>
        <v>0</v>
      </c>
      <c r="BU112" s="15">
        <f>[3]Лист2!$AK263</f>
        <v>0</v>
      </c>
      <c r="BV112" s="14">
        <f>[3]Лист2!$AK109</f>
        <v>0</v>
      </c>
      <c r="BW112" s="15">
        <f>[3]Лист2!$AL263</f>
        <v>0</v>
      </c>
      <c r="BX112" s="20">
        <f>[3]Лист2!$AL109</f>
        <v>0</v>
      </c>
      <c r="BY112" s="15">
        <f>[3]Лист2!$AN263</f>
        <v>0</v>
      </c>
      <c r="BZ112" s="14">
        <f>[3]Лист2!$AN109</f>
        <v>0</v>
      </c>
      <c r="CA112" s="14">
        <f t="shared" si="97"/>
        <v>370560.53</v>
      </c>
      <c r="CB112" s="14">
        <f t="shared" si="98"/>
        <v>370560.53</v>
      </c>
      <c r="CC112" s="15">
        <f>[3]Лист2!$AQ263</f>
        <v>0</v>
      </c>
      <c r="CD112" s="14">
        <f>[3]Лист2!$AQ109</f>
        <v>0</v>
      </c>
      <c r="CE112" s="15">
        <f>[3]Лист2!$AR263</f>
        <v>0</v>
      </c>
      <c r="CF112" s="14">
        <f>[3]Лист2!$AR109</f>
        <v>0</v>
      </c>
      <c r="CG112" s="15">
        <f>[3]Лист2!$AS263</f>
        <v>0</v>
      </c>
      <c r="CH112" s="14">
        <f>[3]Лист2!$AS109</f>
        <v>370560.53</v>
      </c>
      <c r="CI112" s="15">
        <f>[3]Лист2!$AW263</f>
        <v>0</v>
      </c>
      <c r="CJ112" s="14">
        <f>[3]Лист2!$AW109</f>
        <v>0</v>
      </c>
      <c r="CK112" s="15">
        <f>[3]Лист2!$AT263</f>
        <v>0</v>
      </c>
      <c r="CL112" s="20">
        <f>[3]Лист2!$AT109</f>
        <v>0</v>
      </c>
      <c r="CM112" s="15">
        <f>[3]Лист2!$AU263</f>
        <v>0</v>
      </c>
      <c r="CN112" s="14">
        <f>[3]Лист2!$AU109</f>
        <v>0</v>
      </c>
      <c r="CO112" s="15">
        <f>[3]Лист2!$AV263</f>
        <v>0</v>
      </c>
      <c r="CP112" s="20">
        <f>[3]Лист2!$AV109</f>
        <v>0</v>
      </c>
      <c r="CQ112" s="15">
        <f>[3]Лист2!$AX263</f>
        <v>0</v>
      </c>
      <c r="CR112" s="14">
        <f>[3]Лист2!$AX109</f>
        <v>0</v>
      </c>
    </row>
    <row r="113" spans="1:96" s="19" customFormat="1" x14ac:dyDescent="0.25">
      <c r="A113" s="29" t="s">
        <v>263</v>
      </c>
      <c r="B113" s="34" t="s">
        <v>106</v>
      </c>
      <c r="C113" s="16">
        <v>330400</v>
      </c>
      <c r="D113" s="17" t="s">
        <v>144</v>
      </c>
      <c r="E113" s="17" t="s">
        <v>129</v>
      </c>
      <c r="F113" s="18" t="s">
        <v>145</v>
      </c>
      <c r="G113" s="14">
        <f t="shared" si="89"/>
        <v>344581.27</v>
      </c>
      <c r="H113" s="14">
        <f t="shared" si="90"/>
        <v>344581.27</v>
      </c>
      <c r="I113" s="15">
        <f t="shared" si="100"/>
        <v>352</v>
      </c>
      <c r="J113" s="14">
        <f t="shared" si="100"/>
        <v>158173.57999999999</v>
      </c>
      <c r="K113" s="15">
        <f t="shared" si="100"/>
        <v>0</v>
      </c>
      <c r="L113" s="14">
        <f t="shared" si="100"/>
        <v>0</v>
      </c>
      <c r="M113" s="15">
        <f t="shared" si="100"/>
        <v>170</v>
      </c>
      <c r="N113" s="14">
        <f t="shared" si="100"/>
        <v>186407.69</v>
      </c>
      <c r="O113" s="15">
        <f t="shared" si="100"/>
        <v>0</v>
      </c>
      <c r="P113" s="14">
        <f t="shared" si="100"/>
        <v>0</v>
      </c>
      <c r="Q113" s="15">
        <f t="shared" si="100"/>
        <v>0</v>
      </c>
      <c r="R113" s="14">
        <f t="shared" si="100"/>
        <v>0</v>
      </c>
      <c r="S113" s="15">
        <f t="shared" si="100"/>
        <v>0</v>
      </c>
      <c r="T113" s="14">
        <f t="shared" si="100"/>
        <v>0</v>
      </c>
      <c r="U113" s="15">
        <f t="shared" si="100"/>
        <v>0</v>
      </c>
      <c r="V113" s="14">
        <f t="shared" si="100"/>
        <v>0</v>
      </c>
      <c r="W113" s="15">
        <f t="shared" si="100"/>
        <v>0</v>
      </c>
      <c r="X113" s="14">
        <f t="shared" si="86"/>
        <v>0</v>
      </c>
      <c r="Y113" s="14">
        <f t="shared" si="91"/>
        <v>98862.55</v>
      </c>
      <c r="Z113" s="14">
        <f t="shared" si="92"/>
        <v>98862.55</v>
      </c>
      <c r="AA113" s="15">
        <f>[3]Лист2!$M264</f>
        <v>82</v>
      </c>
      <c r="AB113" s="14">
        <f>[3]Лист2!M110</f>
        <v>37969.58</v>
      </c>
      <c r="AC113" s="15">
        <f>[3]Лист2!N264</f>
        <v>0</v>
      </c>
      <c r="AD113" s="14">
        <f>[3]Лист2!$N110</f>
        <v>0</v>
      </c>
      <c r="AE113" s="15">
        <f>[3]Лист2!$O264</f>
        <v>50</v>
      </c>
      <c r="AF113" s="14">
        <f>[3]Лист2!$O110</f>
        <v>60892.97</v>
      </c>
      <c r="AG113" s="15">
        <f>[3]Лист2!$S264</f>
        <v>0</v>
      </c>
      <c r="AH113" s="14">
        <f>[3]Лист2!$S110</f>
        <v>0</v>
      </c>
      <c r="AI113" s="15">
        <f>[3]Лист2!$P264</f>
        <v>0</v>
      </c>
      <c r="AJ113" s="20">
        <f>[3]Лист2!$P110</f>
        <v>0</v>
      </c>
      <c r="AK113" s="15">
        <f>[3]Лист2!$Q264</f>
        <v>0</v>
      </c>
      <c r="AL113" s="14">
        <f>[3]Лист2!$Q110</f>
        <v>0</v>
      </c>
      <c r="AM113" s="15">
        <f>[3]Лист2!$R264</f>
        <v>0</v>
      </c>
      <c r="AN113" s="20">
        <f>[3]Лист2!$R110</f>
        <v>0</v>
      </c>
      <c r="AO113" s="15">
        <f>[3]Лист2!$T264</f>
        <v>0</v>
      </c>
      <c r="AP113" s="14">
        <f>[3]Лист2!$T110</f>
        <v>0</v>
      </c>
      <c r="AQ113" s="14">
        <f t="shared" si="93"/>
        <v>73480.47</v>
      </c>
      <c r="AR113" s="14">
        <f t="shared" si="94"/>
        <v>73480.47</v>
      </c>
      <c r="AS113" s="15">
        <f>[3]Лист2!$W264</f>
        <v>92</v>
      </c>
      <c r="AT113" s="14">
        <f>[3]Лист2!$W110</f>
        <v>41047.65</v>
      </c>
      <c r="AU113" s="15">
        <f>[3]Лист2!$X264</f>
        <v>0</v>
      </c>
      <c r="AV113" s="14">
        <f>[3]Лист2!$X110</f>
        <v>0</v>
      </c>
      <c r="AW113" s="15">
        <f>[3]Лист2!$Y264</f>
        <v>31</v>
      </c>
      <c r="AX113" s="14">
        <f>[3]Лист2!$Y110</f>
        <v>32432.82</v>
      </c>
      <c r="AY113" s="15">
        <f>[3]Лист2!$AC264</f>
        <v>0</v>
      </c>
      <c r="AZ113" s="14">
        <f>[3]Лист2!$AC110</f>
        <v>0</v>
      </c>
      <c r="BA113" s="15">
        <f>[3]Лист2!$Z264</f>
        <v>0</v>
      </c>
      <c r="BB113" s="20">
        <f>[3]Лист2!$Z110</f>
        <v>0</v>
      </c>
      <c r="BC113" s="15">
        <f>[3]Лист2!$AA264</f>
        <v>0</v>
      </c>
      <c r="BD113" s="14">
        <f>[3]Лист2!$AA110</f>
        <v>0</v>
      </c>
      <c r="BE113" s="15">
        <f>[3]Лист2!$AB264</f>
        <v>0</v>
      </c>
      <c r="BF113" s="20">
        <f>[3]Лист2!$AB110</f>
        <v>0</v>
      </c>
      <c r="BG113" s="15">
        <f>[3]Лист2!$AD264</f>
        <v>0</v>
      </c>
      <c r="BH113" s="14">
        <f>[3]Лист2!$AD110</f>
        <v>0</v>
      </c>
      <c r="BI113" s="14">
        <f t="shared" si="95"/>
        <v>86308.23</v>
      </c>
      <c r="BJ113" s="14">
        <f t="shared" si="96"/>
        <v>86308.23</v>
      </c>
      <c r="BK113" s="15">
        <f>[3]Лист2!$AG264</f>
        <v>86</v>
      </c>
      <c r="BL113" s="14">
        <f>[3]Лист2!$AG110</f>
        <v>38197.949999999997</v>
      </c>
      <c r="BM113" s="15">
        <f>[3]Лист2!$AH264</f>
        <v>0</v>
      </c>
      <c r="BN113" s="14">
        <f>[3]Лист2!$AH110</f>
        <v>0</v>
      </c>
      <c r="BO113" s="15">
        <f>[3]Лист2!$AI264</f>
        <v>46</v>
      </c>
      <c r="BP113" s="14">
        <f>[3]Лист2!$AI110</f>
        <v>48110.28</v>
      </c>
      <c r="BQ113" s="15">
        <f>[3]Лист2!$AM264</f>
        <v>0</v>
      </c>
      <c r="BR113" s="14">
        <f>[3]Лист2!$AM110</f>
        <v>0</v>
      </c>
      <c r="BS113" s="15">
        <f>[3]Лист2!$AJ264</f>
        <v>0</v>
      </c>
      <c r="BT113" s="20">
        <f>[3]Лист2!$AJ110</f>
        <v>0</v>
      </c>
      <c r="BU113" s="15">
        <f>[3]Лист2!$AK264</f>
        <v>0</v>
      </c>
      <c r="BV113" s="14">
        <f>[3]Лист2!$AK110</f>
        <v>0</v>
      </c>
      <c r="BW113" s="15">
        <f>[3]Лист2!$AL264</f>
        <v>0</v>
      </c>
      <c r="BX113" s="20">
        <f>[3]Лист2!$AL110</f>
        <v>0</v>
      </c>
      <c r="BY113" s="15">
        <f>[3]Лист2!$AN264</f>
        <v>0</v>
      </c>
      <c r="BZ113" s="14">
        <f>[3]Лист2!$AN110</f>
        <v>0</v>
      </c>
      <c r="CA113" s="14">
        <f t="shared" si="97"/>
        <v>85930.02</v>
      </c>
      <c r="CB113" s="14">
        <f t="shared" si="98"/>
        <v>85930.02</v>
      </c>
      <c r="CC113" s="15">
        <f>[3]Лист2!$AQ264</f>
        <v>92</v>
      </c>
      <c r="CD113" s="14">
        <f>[3]Лист2!$AQ110</f>
        <v>40958.400000000001</v>
      </c>
      <c r="CE113" s="15">
        <f>[3]Лист2!$AR264</f>
        <v>0</v>
      </c>
      <c r="CF113" s="14">
        <f>[3]Лист2!$AR110</f>
        <v>0</v>
      </c>
      <c r="CG113" s="15">
        <f>[3]Лист2!$AS264</f>
        <v>43</v>
      </c>
      <c r="CH113" s="14">
        <f>[3]Лист2!$AS110</f>
        <v>44971.62</v>
      </c>
      <c r="CI113" s="15">
        <f>[3]Лист2!$AW264</f>
        <v>0</v>
      </c>
      <c r="CJ113" s="14">
        <f>[3]Лист2!$AW110</f>
        <v>0</v>
      </c>
      <c r="CK113" s="15">
        <f>[3]Лист2!$AT264</f>
        <v>0</v>
      </c>
      <c r="CL113" s="20">
        <f>[3]Лист2!$AT110</f>
        <v>0</v>
      </c>
      <c r="CM113" s="15">
        <f>[3]Лист2!$AU264</f>
        <v>0</v>
      </c>
      <c r="CN113" s="14">
        <f>[3]Лист2!$AU110</f>
        <v>0</v>
      </c>
      <c r="CO113" s="15">
        <f>[3]Лист2!$AV264</f>
        <v>0</v>
      </c>
      <c r="CP113" s="20">
        <f>[3]Лист2!$AV110</f>
        <v>0</v>
      </c>
      <c r="CQ113" s="15">
        <f>[3]Лист2!$AX264</f>
        <v>0</v>
      </c>
      <c r="CR113" s="14">
        <f>[3]Лист2!$AX110</f>
        <v>0</v>
      </c>
    </row>
    <row r="114" spans="1:96" s="19" customFormat="1" x14ac:dyDescent="0.25">
      <c r="A114" s="33" t="s">
        <v>264</v>
      </c>
      <c r="B114" s="31" t="s">
        <v>107</v>
      </c>
      <c r="C114" s="16">
        <v>330405</v>
      </c>
      <c r="D114" s="17" t="s">
        <v>144</v>
      </c>
      <c r="E114" s="17" t="s">
        <v>129</v>
      </c>
      <c r="F114" s="18" t="s">
        <v>145</v>
      </c>
      <c r="G114" s="14">
        <f t="shared" si="89"/>
        <v>0</v>
      </c>
      <c r="H114" s="14">
        <f t="shared" si="90"/>
        <v>0</v>
      </c>
      <c r="I114" s="15">
        <f t="shared" si="100"/>
        <v>0</v>
      </c>
      <c r="J114" s="14">
        <f t="shared" si="100"/>
        <v>0</v>
      </c>
      <c r="K114" s="15">
        <f t="shared" si="100"/>
        <v>0</v>
      </c>
      <c r="L114" s="14">
        <f t="shared" si="100"/>
        <v>0</v>
      </c>
      <c r="M114" s="15">
        <f t="shared" si="100"/>
        <v>0</v>
      </c>
      <c r="N114" s="14">
        <f t="shared" si="100"/>
        <v>0</v>
      </c>
      <c r="O114" s="15">
        <f t="shared" si="100"/>
        <v>0</v>
      </c>
      <c r="P114" s="14">
        <f t="shared" si="100"/>
        <v>0</v>
      </c>
      <c r="Q114" s="15">
        <f t="shared" si="100"/>
        <v>0</v>
      </c>
      <c r="R114" s="14">
        <f t="shared" si="100"/>
        <v>0</v>
      </c>
      <c r="S114" s="15">
        <f t="shared" si="100"/>
        <v>0</v>
      </c>
      <c r="T114" s="14">
        <f t="shared" si="100"/>
        <v>0</v>
      </c>
      <c r="U114" s="15">
        <f t="shared" si="100"/>
        <v>0</v>
      </c>
      <c r="V114" s="14">
        <f t="shared" si="100"/>
        <v>0</v>
      </c>
      <c r="W114" s="15">
        <f t="shared" si="100"/>
        <v>0</v>
      </c>
      <c r="X114" s="14">
        <f t="shared" si="86"/>
        <v>0</v>
      </c>
      <c r="Y114" s="14">
        <f t="shared" si="91"/>
        <v>0</v>
      </c>
      <c r="Z114" s="14">
        <f t="shared" si="92"/>
        <v>0</v>
      </c>
      <c r="AA114" s="15">
        <f>[3]Лист2!$M265</f>
        <v>0</v>
      </c>
      <c r="AB114" s="14">
        <f>[3]Лист2!M111</f>
        <v>0</v>
      </c>
      <c r="AC114" s="15">
        <f>[3]Лист2!N265</f>
        <v>0</v>
      </c>
      <c r="AD114" s="14">
        <f>[3]Лист2!$N111</f>
        <v>0</v>
      </c>
      <c r="AE114" s="15">
        <f>[3]Лист2!$O265</f>
        <v>0</v>
      </c>
      <c r="AF114" s="14">
        <f>[3]Лист2!$O111</f>
        <v>0</v>
      </c>
      <c r="AG114" s="15">
        <f>[3]Лист2!$S265</f>
        <v>0</v>
      </c>
      <c r="AH114" s="14">
        <f>[3]Лист2!$S111</f>
        <v>0</v>
      </c>
      <c r="AI114" s="15">
        <f>[3]Лист2!$P265</f>
        <v>0</v>
      </c>
      <c r="AJ114" s="20">
        <f>[3]Лист2!$P111</f>
        <v>0</v>
      </c>
      <c r="AK114" s="15">
        <f>[3]Лист2!$Q265</f>
        <v>0</v>
      </c>
      <c r="AL114" s="14">
        <f>[3]Лист2!$Q111</f>
        <v>0</v>
      </c>
      <c r="AM114" s="15">
        <f>[3]Лист2!$R265</f>
        <v>0</v>
      </c>
      <c r="AN114" s="20">
        <f>[3]Лист2!$R111</f>
        <v>0</v>
      </c>
      <c r="AO114" s="15">
        <f>[3]Лист2!$T265</f>
        <v>0</v>
      </c>
      <c r="AP114" s="14">
        <f>[3]Лист2!$T111</f>
        <v>0</v>
      </c>
      <c r="AQ114" s="14">
        <f t="shared" si="93"/>
        <v>0</v>
      </c>
      <c r="AR114" s="14">
        <f t="shared" si="94"/>
        <v>0</v>
      </c>
      <c r="AS114" s="15">
        <f>[3]Лист2!$W265</f>
        <v>0</v>
      </c>
      <c r="AT114" s="14">
        <f>[3]Лист2!$W111</f>
        <v>0</v>
      </c>
      <c r="AU114" s="15">
        <f>[3]Лист2!$X265</f>
        <v>0</v>
      </c>
      <c r="AV114" s="14">
        <f>[3]Лист2!$X111</f>
        <v>0</v>
      </c>
      <c r="AW114" s="15">
        <f>[3]Лист2!$Y265</f>
        <v>0</v>
      </c>
      <c r="AX114" s="14">
        <f>[3]Лист2!$Y111</f>
        <v>0</v>
      </c>
      <c r="AY114" s="15">
        <f>[3]Лист2!$AC265</f>
        <v>0</v>
      </c>
      <c r="AZ114" s="14">
        <f>[3]Лист2!$AC111</f>
        <v>0</v>
      </c>
      <c r="BA114" s="15">
        <f>[3]Лист2!$Z265</f>
        <v>0</v>
      </c>
      <c r="BB114" s="20">
        <f>[3]Лист2!$Z111</f>
        <v>0</v>
      </c>
      <c r="BC114" s="15">
        <f>[3]Лист2!$AA265</f>
        <v>0</v>
      </c>
      <c r="BD114" s="14">
        <f>[3]Лист2!$AA111</f>
        <v>0</v>
      </c>
      <c r="BE114" s="15">
        <f>[3]Лист2!$AB265</f>
        <v>0</v>
      </c>
      <c r="BF114" s="20">
        <f>[3]Лист2!$AB111</f>
        <v>0</v>
      </c>
      <c r="BG114" s="15">
        <f>[3]Лист2!$AD265</f>
        <v>0</v>
      </c>
      <c r="BH114" s="14">
        <f>[3]Лист2!$AD111</f>
        <v>0</v>
      </c>
      <c r="BI114" s="14">
        <f t="shared" si="95"/>
        <v>0</v>
      </c>
      <c r="BJ114" s="14">
        <f t="shared" si="96"/>
        <v>0</v>
      </c>
      <c r="BK114" s="15">
        <f>[3]Лист2!$AG265</f>
        <v>0</v>
      </c>
      <c r="BL114" s="14">
        <f>[3]Лист2!$AG111</f>
        <v>0</v>
      </c>
      <c r="BM114" s="15">
        <f>[3]Лист2!$AH265</f>
        <v>0</v>
      </c>
      <c r="BN114" s="14">
        <f>[3]Лист2!$AH111</f>
        <v>0</v>
      </c>
      <c r="BO114" s="15">
        <f>[3]Лист2!$AI265</f>
        <v>0</v>
      </c>
      <c r="BP114" s="14">
        <f>[3]Лист2!$AI111</f>
        <v>0</v>
      </c>
      <c r="BQ114" s="15">
        <f>[3]Лист2!$AM265</f>
        <v>0</v>
      </c>
      <c r="BR114" s="14">
        <f>[3]Лист2!$AM111</f>
        <v>0</v>
      </c>
      <c r="BS114" s="15">
        <f>[3]Лист2!$AJ265</f>
        <v>0</v>
      </c>
      <c r="BT114" s="20">
        <f>[3]Лист2!$AJ111</f>
        <v>0</v>
      </c>
      <c r="BU114" s="15">
        <f>[3]Лист2!$AK265</f>
        <v>0</v>
      </c>
      <c r="BV114" s="14">
        <f>[3]Лист2!$AK111</f>
        <v>0</v>
      </c>
      <c r="BW114" s="15">
        <f>[3]Лист2!$AL265</f>
        <v>0</v>
      </c>
      <c r="BX114" s="20">
        <f>[3]Лист2!$AL111</f>
        <v>0</v>
      </c>
      <c r="BY114" s="15">
        <f>[3]Лист2!$AN265</f>
        <v>0</v>
      </c>
      <c r="BZ114" s="14">
        <f>[3]Лист2!$AN111</f>
        <v>0</v>
      </c>
      <c r="CA114" s="14">
        <f t="shared" si="97"/>
        <v>0</v>
      </c>
      <c r="CB114" s="14">
        <f t="shared" si="98"/>
        <v>0</v>
      </c>
      <c r="CC114" s="15">
        <f>[3]Лист2!$AQ265</f>
        <v>0</v>
      </c>
      <c r="CD114" s="14">
        <f>[3]Лист2!$AQ111</f>
        <v>0</v>
      </c>
      <c r="CE114" s="15">
        <f>[3]Лист2!$AR265</f>
        <v>0</v>
      </c>
      <c r="CF114" s="14">
        <f>[3]Лист2!$AR111</f>
        <v>0</v>
      </c>
      <c r="CG114" s="15">
        <f>[3]Лист2!$AS265</f>
        <v>0</v>
      </c>
      <c r="CH114" s="14">
        <f>[3]Лист2!$AS111</f>
        <v>0</v>
      </c>
      <c r="CI114" s="15">
        <f>[3]Лист2!$AW265</f>
        <v>0</v>
      </c>
      <c r="CJ114" s="14">
        <f>[3]Лист2!$AW111</f>
        <v>0</v>
      </c>
      <c r="CK114" s="15">
        <f>[3]Лист2!$AT265</f>
        <v>0</v>
      </c>
      <c r="CL114" s="20">
        <f>[3]Лист2!$AT111</f>
        <v>0</v>
      </c>
      <c r="CM114" s="15">
        <f>[3]Лист2!$AU265</f>
        <v>0</v>
      </c>
      <c r="CN114" s="14">
        <f>[3]Лист2!$AU111</f>
        <v>0</v>
      </c>
      <c r="CO114" s="15">
        <f>[3]Лист2!$AV265</f>
        <v>0</v>
      </c>
      <c r="CP114" s="20">
        <f>[3]Лист2!$AV111</f>
        <v>0</v>
      </c>
      <c r="CQ114" s="15">
        <f>[3]Лист2!$AX265</f>
        <v>0</v>
      </c>
      <c r="CR114" s="14">
        <f>[3]Лист2!$AX111</f>
        <v>0</v>
      </c>
    </row>
    <row r="115" spans="1:96" s="19" customFormat="1" x14ac:dyDescent="0.25">
      <c r="A115" s="29"/>
      <c r="B115" s="36" t="s">
        <v>65</v>
      </c>
      <c r="C115" s="16"/>
      <c r="D115" s="17"/>
      <c r="E115" s="17"/>
      <c r="F115" s="18"/>
      <c r="G115" s="14">
        <f t="shared" si="89"/>
        <v>0</v>
      </c>
      <c r="H115" s="14">
        <f t="shared" si="90"/>
        <v>0</v>
      </c>
      <c r="I115" s="15">
        <f t="shared" si="100"/>
        <v>0</v>
      </c>
      <c r="J115" s="14">
        <f t="shared" si="100"/>
        <v>0</v>
      </c>
      <c r="K115" s="15">
        <f t="shared" si="100"/>
        <v>0</v>
      </c>
      <c r="L115" s="14">
        <f t="shared" si="100"/>
        <v>0</v>
      </c>
      <c r="M115" s="15">
        <f t="shared" si="100"/>
        <v>0</v>
      </c>
      <c r="N115" s="14">
        <f t="shared" si="100"/>
        <v>0</v>
      </c>
      <c r="O115" s="15">
        <f t="shared" si="100"/>
        <v>0</v>
      </c>
      <c r="P115" s="14">
        <f t="shared" si="100"/>
        <v>0</v>
      </c>
      <c r="Q115" s="15">
        <f t="shared" si="100"/>
        <v>0</v>
      </c>
      <c r="R115" s="14">
        <f t="shared" si="100"/>
        <v>0</v>
      </c>
      <c r="S115" s="15">
        <f t="shared" si="100"/>
        <v>0</v>
      </c>
      <c r="T115" s="14">
        <f t="shared" si="100"/>
        <v>0</v>
      </c>
      <c r="U115" s="15">
        <f t="shared" si="100"/>
        <v>0</v>
      </c>
      <c r="V115" s="14">
        <f t="shared" si="100"/>
        <v>0</v>
      </c>
      <c r="W115" s="15">
        <f t="shared" si="100"/>
        <v>0</v>
      </c>
      <c r="X115" s="14">
        <f t="shared" si="86"/>
        <v>0</v>
      </c>
      <c r="Y115" s="14">
        <f t="shared" si="91"/>
        <v>0</v>
      </c>
      <c r="Z115" s="14">
        <f t="shared" si="92"/>
        <v>0</v>
      </c>
      <c r="AA115" s="15">
        <f>[3]Лист2!$M266</f>
        <v>0</v>
      </c>
      <c r="AB115" s="14">
        <f>[3]Лист2!M112</f>
        <v>0</v>
      </c>
      <c r="AC115" s="15">
        <f>[3]Лист2!N266</f>
        <v>0</v>
      </c>
      <c r="AD115" s="14">
        <f>[3]Лист2!$N112</f>
        <v>0</v>
      </c>
      <c r="AE115" s="15">
        <f>[3]Лист2!$O266</f>
        <v>0</v>
      </c>
      <c r="AF115" s="14">
        <f>[3]Лист2!$O112</f>
        <v>0</v>
      </c>
      <c r="AG115" s="15">
        <f>[3]Лист2!$S266</f>
        <v>0</v>
      </c>
      <c r="AH115" s="14">
        <f>[3]Лист2!$S112</f>
        <v>0</v>
      </c>
      <c r="AI115" s="15">
        <f>[3]Лист2!$P266</f>
        <v>0</v>
      </c>
      <c r="AJ115" s="20">
        <f>[3]Лист2!$P112</f>
        <v>0</v>
      </c>
      <c r="AK115" s="15">
        <f>[3]Лист2!$Q266</f>
        <v>0</v>
      </c>
      <c r="AL115" s="14">
        <f>[3]Лист2!$Q112</f>
        <v>0</v>
      </c>
      <c r="AM115" s="15">
        <f>[3]Лист2!$R266</f>
        <v>0</v>
      </c>
      <c r="AN115" s="20">
        <f>[3]Лист2!$R112</f>
        <v>0</v>
      </c>
      <c r="AO115" s="15">
        <f>[3]Лист2!$T266</f>
        <v>0</v>
      </c>
      <c r="AP115" s="14">
        <f>[3]Лист2!$T112</f>
        <v>0</v>
      </c>
      <c r="AQ115" s="14">
        <f t="shared" si="93"/>
        <v>0</v>
      </c>
      <c r="AR115" s="14">
        <f t="shared" si="94"/>
        <v>0</v>
      </c>
      <c r="AS115" s="15">
        <f>[3]Лист2!$W266</f>
        <v>0</v>
      </c>
      <c r="AT115" s="14">
        <f>[3]Лист2!$W112</f>
        <v>0</v>
      </c>
      <c r="AU115" s="15">
        <f>[3]Лист2!$X266</f>
        <v>0</v>
      </c>
      <c r="AV115" s="14">
        <f>[3]Лист2!$X112</f>
        <v>0</v>
      </c>
      <c r="AW115" s="15">
        <f>[3]Лист2!$Y266</f>
        <v>0</v>
      </c>
      <c r="AX115" s="14">
        <f>[3]Лист2!$Y112</f>
        <v>0</v>
      </c>
      <c r="AY115" s="15">
        <f>[3]Лист2!$AC266</f>
        <v>0</v>
      </c>
      <c r="AZ115" s="14">
        <f>[3]Лист2!$AC112</f>
        <v>0</v>
      </c>
      <c r="BA115" s="15">
        <f>[3]Лист2!$Z266</f>
        <v>0</v>
      </c>
      <c r="BB115" s="20">
        <f>[3]Лист2!$Z112</f>
        <v>0</v>
      </c>
      <c r="BC115" s="15">
        <f>[3]Лист2!$AA266</f>
        <v>0</v>
      </c>
      <c r="BD115" s="14">
        <f>[3]Лист2!$AA112</f>
        <v>0</v>
      </c>
      <c r="BE115" s="15">
        <f>[3]Лист2!$AB266</f>
        <v>0</v>
      </c>
      <c r="BF115" s="20">
        <f>[3]Лист2!$AB112</f>
        <v>0</v>
      </c>
      <c r="BG115" s="15">
        <f>[3]Лист2!$AD266</f>
        <v>0</v>
      </c>
      <c r="BH115" s="14">
        <f>[3]Лист2!$AD112</f>
        <v>0</v>
      </c>
      <c r="BI115" s="14">
        <f t="shared" si="95"/>
        <v>0</v>
      </c>
      <c r="BJ115" s="14">
        <f t="shared" si="96"/>
        <v>0</v>
      </c>
      <c r="BK115" s="15">
        <f>[3]Лист2!$AG266</f>
        <v>0</v>
      </c>
      <c r="BL115" s="14">
        <f>[3]Лист2!$AG112</f>
        <v>0</v>
      </c>
      <c r="BM115" s="15">
        <f>[3]Лист2!$AH266</f>
        <v>0</v>
      </c>
      <c r="BN115" s="14">
        <f>[3]Лист2!$AH112</f>
        <v>0</v>
      </c>
      <c r="BO115" s="15">
        <f>[3]Лист2!$AI266</f>
        <v>0</v>
      </c>
      <c r="BP115" s="14">
        <f>[3]Лист2!$AI112</f>
        <v>0</v>
      </c>
      <c r="BQ115" s="15">
        <f>[3]Лист2!$AM266</f>
        <v>0</v>
      </c>
      <c r="BR115" s="14">
        <f>[3]Лист2!$AM112</f>
        <v>0</v>
      </c>
      <c r="BS115" s="15">
        <f>[3]Лист2!$AJ266</f>
        <v>0</v>
      </c>
      <c r="BT115" s="20">
        <f>[3]Лист2!$AJ112</f>
        <v>0</v>
      </c>
      <c r="BU115" s="15">
        <f>[3]Лист2!$AK266</f>
        <v>0</v>
      </c>
      <c r="BV115" s="14">
        <f>[3]Лист2!$AK112</f>
        <v>0</v>
      </c>
      <c r="BW115" s="15">
        <f>[3]Лист2!$AL266</f>
        <v>0</v>
      </c>
      <c r="BX115" s="20">
        <f>[3]Лист2!$AL112</f>
        <v>0</v>
      </c>
      <c r="BY115" s="15">
        <f>[3]Лист2!$AN266</f>
        <v>0</v>
      </c>
      <c r="BZ115" s="14">
        <f>[3]Лист2!$AN112</f>
        <v>0</v>
      </c>
      <c r="CA115" s="14">
        <f t="shared" si="97"/>
        <v>0</v>
      </c>
      <c r="CB115" s="14">
        <f t="shared" si="98"/>
        <v>0</v>
      </c>
      <c r="CC115" s="15">
        <f>[3]Лист2!$AQ266</f>
        <v>0</v>
      </c>
      <c r="CD115" s="14">
        <f>[3]Лист2!$AQ112</f>
        <v>0</v>
      </c>
      <c r="CE115" s="15">
        <f>[3]Лист2!$AR266</f>
        <v>0</v>
      </c>
      <c r="CF115" s="14">
        <f>[3]Лист2!$AR112</f>
        <v>0</v>
      </c>
      <c r="CG115" s="15">
        <f>[3]Лист2!$AS266</f>
        <v>0</v>
      </c>
      <c r="CH115" s="14">
        <f>[3]Лист2!$AS112</f>
        <v>0</v>
      </c>
      <c r="CI115" s="15">
        <f>[3]Лист2!$AW266</f>
        <v>0</v>
      </c>
      <c r="CJ115" s="14">
        <f>[3]Лист2!$AW112</f>
        <v>0</v>
      </c>
      <c r="CK115" s="15">
        <f>[3]Лист2!$AT266</f>
        <v>0</v>
      </c>
      <c r="CL115" s="20">
        <f>[3]Лист2!$AT112</f>
        <v>0</v>
      </c>
      <c r="CM115" s="15">
        <f>[3]Лист2!$AU266</f>
        <v>0</v>
      </c>
      <c r="CN115" s="14">
        <f>[3]Лист2!$AU112</f>
        <v>0</v>
      </c>
      <c r="CO115" s="15">
        <f>[3]Лист2!$AV266</f>
        <v>0</v>
      </c>
      <c r="CP115" s="20">
        <f>[3]Лист2!$AV112</f>
        <v>0</v>
      </c>
      <c r="CQ115" s="15">
        <f>[3]Лист2!$AX266</f>
        <v>0</v>
      </c>
      <c r="CR115" s="14">
        <f>[3]Лист2!$AX112</f>
        <v>0</v>
      </c>
    </row>
    <row r="116" spans="1:96" s="19" customFormat="1" x14ac:dyDescent="0.25">
      <c r="A116" s="29" t="s">
        <v>265</v>
      </c>
      <c r="B116" s="31" t="s">
        <v>66</v>
      </c>
      <c r="C116" s="16">
        <v>330071</v>
      </c>
      <c r="D116" s="17" t="s">
        <v>146</v>
      </c>
      <c r="E116" s="17" t="s">
        <v>123</v>
      </c>
      <c r="F116" s="18" t="s">
        <v>147</v>
      </c>
      <c r="G116" s="14">
        <f t="shared" si="89"/>
        <v>2699730.21</v>
      </c>
      <c r="H116" s="14">
        <f t="shared" si="90"/>
        <v>646690.92000000004</v>
      </c>
      <c r="I116" s="15">
        <f t="shared" si="100"/>
        <v>474</v>
      </c>
      <c r="J116" s="14">
        <f t="shared" si="100"/>
        <v>350017.02</v>
      </c>
      <c r="K116" s="15">
        <f t="shared" si="100"/>
        <v>48</v>
      </c>
      <c r="L116" s="14">
        <f t="shared" si="100"/>
        <v>29243.86</v>
      </c>
      <c r="M116" s="15">
        <f t="shared" si="100"/>
        <v>226</v>
      </c>
      <c r="N116" s="14">
        <f t="shared" si="100"/>
        <v>267430.03999999998</v>
      </c>
      <c r="O116" s="15">
        <f t="shared" si="100"/>
        <v>18</v>
      </c>
      <c r="P116" s="14">
        <f t="shared" si="100"/>
        <v>175194.38</v>
      </c>
      <c r="Q116" s="15">
        <f t="shared" si="100"/>
        <v>52</v>
      </c>
      <c r="R116" s="14">
        <f t="shared" si="100"/>
        <v>1377014.98</v>
      </c>
      <c r="S116" s="15">
        <f t="shared" si="100"/>
        <v>0</v>
      </c>
      <c r="T116" s="14">
        <f t="shared" si="100"/>
        <v>0</v>
      </c>
      <c r="U116" s="15">
        <f t="shared" si="100"/>
        <v>0</v>
      </c>
      <c r="V116" s="14">
        <f t="shared" si="100"/>
        <v>0</v>
      </c>
      <c r="W116" s="15">
        <f t="shared" si="100"/>
        <v>88</v>
      </c>
      <c r="X116" s="14">
        <f t="shared" si="86"/>
        <v>500829.93</v>
      </c>
      <c r="Y116" s="14">
        <f t="shared" si="91"/>
        <v>758663.13</v>
      </c>
      <c r="Z116" s="14">
        <f t="shared" si="92"/>
        <v>190369.07</v>
      </c>
      <c r="AA116" s="15">
        <f>[3]Лист2!$M267</f>
        <v>142</v>
      </c>
      <c r="AB116" s="14">
        <f>[3]Лист2!M113</f>
        <v>73348.75</v>
      </c>
      <c r="AC116" s="15">
        <f>[3]Лист2!N267</f>
        <v>15</v>
      </c>
      <c r="AD116" s="14">
        <f>[3]Лист2!$N113</f>
        <v>9095.16</v>
      </c>
      <c r="AE116" s="15">
        <f>[3]Лист2!$O267</f>
        <v>68</v>
      </c>
      <c r="AF116" s="14">
        <f>[3]Лист2!$O113</f>
        <v>107925.16</v>
      </c>
      <c r="AG116" s="15">
        <f>[3]Лист2!$S267</f>
        <v>1</v>
      </c>
      <c r="AH116" s="14">
        <f>[3]Лист2!$S113</f>
        <v>12529.95</v>
      </c>
      <c r="AI116" s="15">
        <f>[3]Лист2!$P267</f>
        <v>22</v>
      </c>
      <c r="AJ116" s="20">
        <f>[3]Лист2!$P113</f>
        <v>485428.06</v>
      </c>
      <c r="AK116" s="15">
        <f>[3]Лист2!$Q267</f>
        <v>0</v>
      </c>
      <c r="AL116" s="14">
        <f>[3]Лист2!$Q113</f>
        <v>0</v>
      </c>
      <c r="AM116" s="15">
        <f>[3]Лист2!$R267</f>
        <v>0</v>
      </c>
      <c r="AN116" s="20">
        <f>[3]Лист2!$R113</f>
        <v>0</v>
      </c>
      <c r="AO116" s="15">
        <f>[3]Лист2!$T267</f>
        <v>22</v>
      </c>
      <c r="AP116" s="14">
        <f>[3]Лист2!$T113</f>
        <v>70336.05</v>
      </c>
      <c r="AQ116" s="14">
        <f t="shared" si="93"/>
        <v>557267.22</v>
      </c>
      <c r="AR116" s="14">
        <f t="shared" si="94"/>
        <v>135622.6</v>
      </c>
      <c r="AS116" s="15">
        <f>[3]Лист2!$W267</f>
        <v>95</v>
      </c>
      <c r="AT116" s="14">
        <f>[3]Лист2!$W113</f>
        <v>102531.46</v>
      </c>
      <c r="AU116" s="15">
        <f>[3]Лист2!$X267</f>
        <v>9</v>
      </c>
      <c r="AV116" s="14">
        <f>[3]Лист2!$X113</f>
        <v>5449.75</v>
      </c>
      <c r="AW116" s="15">
        <f>[3]Лист2!$Y267</f>
        <v>45</v>
      </c>
      <c r="AX116" s="14">
        <f>[3]Лист2!$Y113</f>
        <v>27641.39</v>
      </c>
      <c r="AY116" s="15">
        <f>[3]Лист2!$AC267</f>
        <v>8</v>
      </c>
      <c r="AZ116" s="14">
        <f>[3]Лист2!$AC113</f>
        <v>75067.240000000005</v>
      </c>
      <c r="BA116" s="15">
        <f>[3]Лист2!$Z267</f>
        <v>6</v>
      </c>
      <c r="BB116" s="20">
        <f>[3]Лист2!$Z113</f>
        <v>203079.42</v>
      </c>
      <c r="BC116" s="15">
        <f>[3]Лист2!$AA267</f>
        <v>0</v>
      </c>
      <c r="BD116" s="14">
        <f>[3]Лист2!$AA113</f>
        <v>0</v>
      </c>
      <c r="BE116" s="15">
        <f>[3]Лист2!$AB267</f>
        <v>0</v>
      </c>
      <c r="BF116" s="20">
        <f>[3]Лист2!$AB113</f>
        <v>0</v>
      </c>
      <c r="BG116" s="15">
        <f>[3]Лист2!$AD267</f>
        <v>22</v>
      </c>
      <c r="BH116" s="14">
        <f>[3]Лист2!$AD113</f>
        <v>143497.96</v>
      </c>
      <c r="BI116" s="14">
        <f t="shared" si="95"/>
        <v>1060094.19</v>
      </c>
      <c r="BJ116" s="14">
        <f t="shared" si="96"/>
        <v>153021.49</v>
      </c>
      <c r="BK116" s="15">
        <f>[3]Лист2!$AG267</f>
        <v>118</v>
      </c>
      <c r="BL116" s="14">
        <f>[3]Лист2!$AG113</f>
        <v>86840.93</v>
      </c>
      <c r="BM116" s="15">
        <f>[3]Лист2!$AH267</f>
        <v>12</v>
      </c>
      <c r="BN116" s="14">
        <f>[3]Лист2!$AH113</f>
        <v>7342.06</v>
      </c>
      <c r="BO116" s="15">
        <f>[3]Лист2!$AI267</f>
        <v>47</v>
      </c>
      <c r="BP116" s="14">
        <f>[3]Лист2!$AI113</f>
        <v>58838.5</v>
      </c>
      <c r="BQ116" s="15">
        <f>[3]Лист2!$AM267</f>
        <v>8</v>
      </c>
      <c r="BR116" s="14">
        <f>[3]Лист2!$AM113</f>
        <v>75067.240000000005</v>
      </c>
      <c r="BS116" s="15">
        <f>[3]Лист2!$AJ267</f>
        <v>24</v>
      </c>
      <c r="BT116" s="20">
        <f>[3]Лист2!$AJ113</f>
        <v>688507.5</v>
      </c>
      <c r="BU116" s="15">
        <f>[3]Лист2!$AK267</f>
        <v>0</v>
      </c>
      <c r="BV116" s="14">
        <f>[3]Лист2!$AK113</f>
        <v>0</v>
      </c>
      <c r="BW116" s="15">
        <f>[3]Лист2!$AL267</f>
        <v>0</v>
      </c>
      <c r="BX116" s="20">
        <f>[3]Лист2!$AL113</f>
        <v>0</v>
      </c>
      <c r="BY116" s="15">
        <f>[3]Лист2!$AN267</f>
        <v>22</v>
      </c>
      <c r="BZ116" s="14">
        <f>[3]Лист2!$AN113</f>
        <v>143497.96</v>
      </c>
      <c r="CA116" s="14">
        <f t="shared" si="97"/>
        <v>323705.67</v>
      </c>
      <c r="CB116" s="14">
        <f t="shared" si="98"/>
        <v>167677.76000000001</v>
      </c>
      <c r="CC116" s="15">
        <f>[3]Лист2!$AQ267</f>
        <v>119</v>
      </c>
      <c r="CD116" s="14">
        <f>[3]Лист2!$AQ113</f>
        <v>87295.88</v>
      </c>
      <c r="CE116" s="15">
        <f>[3]Лист2!$AR267</f>
        <v>12</v>
      </c>
      <c r="CF116" s="14">
        <f>[3]Лист2!$AR113</f>
        <v>7356.89</v>
      </c>
      <c r="CG116" s="15">
        <f>[3]Лист2!$AS267</f>
        <v>66</v>
      </c>
      <c r="CH116" s="14">
        <f>[3]Лист2!$AS113</f>
        <v>73024.990000000005</v>
      </c>
      <c r="CI116" s="15">
        <f>[3]Лист2!$AW267</f>
        <v>1</v>
      </c>
      <c r="CJ116" s="14">
        <f>[3]Лист2!$AW113</f>
        <v>12529.95</v>
      </c>
      <c r="CK116" s="15">
        <f>[3]Лист2!$AT267</f>
        <v>0</v>
      </c>
      <c r="CL116" s="20">
        <f>[3]Лист2!$AT113</f>
        <v>0</v>
      </c>
      <c r="CM116" s="15">
        <f>[3]Лист2!$AU267</f>
        <v>0</v>
      </c>
      <c r="CN116" s="14">
        <f>[3]Лист2!$AU113</f>
        <v>0</v>
      </c>
      <c r="CO116" s="15">
        <f>[3]Лист2!$AV267</f>
        <v>0</v>
      </c>
      <c r="CP116" s="20">
        <f>[3]Лист2!$AV113</f>
        <v>0</v>
      </c>
      <c r="CQ116" s="15">
        <f>[3]Лист2!$AX267</f>
        <v>22</v>
      </c>
      <c r="CR116" s="14">
        <f>[3]Лист2!$AX113</f>
        <v>143497.96</v>
      </c>
    </row>
    <row r="117" spans="1:96" s="19" customFormat="1" x14ac:dyDescent="0.25">
      <c r="A117" s="29" t="s">
        <v>266</v>
      </c>
      <c r="B117" s="31" t="s">
        <v>67</v>
      </c>
      <c r="C117" s="16">
        <v>330359</v>
      </c>
      <c r="D117" s="17" t="s">
        <v>146</v>
      </c>
      <c r="E117" s="17" t="s">
        <v>129</v>
      </c>
      <c r="F117" s="18" t="s">
        <v>147</v>
      </c>
      <c r="G117" s="14">
        <f t="shared" si="89"/>
        <v>561714.68000000005</v>
      </c>
      <c r="H117" s="14">
        <f t="shared" si="90"/>
        <v>387675.92</v>
      </c>
      <c r="I117" s="15">
        <f t="shared" si="100"/>
        <v>8</v>
      </c>
      <c r="J117" s="14">
        <f t="shared" si="100"/>
        <v>1688.79</v>
      </c>
      <c r="K117" s="15">
        <f t="shared" si="100"/>
        <v>140</v>
      </c>
      <c r="L117" s="14">
        <f t="shared" si="100"/>
        <v>89422.2</v>
      </c>
      <c r="M117" s="15">
        <f t="shared" si="100"/>
        <v>317</v>
      </c>
      <c r="N117" s="14">
        <f t="shared" si="100"/>
        <v>296564.93</v>
      </c>
      <c r="O117" s="15">
        <f t="shared" si="100"/>
        <v>14</v>
      </c>
      <c r="P117" s="14">
        <f t="shared" si="100"/>
        <v>174038.76</v>
      </c>
      <c r="Q117" s="15">
        <f t="shared" si="100"/>
        <v>0</v>
      </c>
      <c r="R117" s="14">
        <f t="shared" si="100"/>
        <v>0</v>
      </c>
      <c r="S117" s="15">
        <f t="shared" si="100"/>
        <v>0</v>
      </c>
      <c r="T117" s="14">
        <f t="shared" si="100"/>
        <v>0</v>
      </c>
      <c r="U117" s="15">
        <f t="shared" si="100"/>
        <v>0</v>
      </c>
      <c r="V117" s="14">
        <f t="shared" si="100"/>
        <v>0</v>
      </c>
      <c r="W117" s="15">
        <f t="shared" si="100"/>
        <v>0</v>
      </c>
      <c r="X117" s="14">
        <f t="shared" si="86"/>
        <v>0</v>
      </c>
      <c r="Y117" s="14">
        <f t="shared" si="91"/>
        <v>48344.86</v>
      </c>
      <c r="Z117" s="14">
        <f t="shared" si="92"/>
        <v>16062.28</v>
      </c>
      <c r="AA117" s="15">
        <f>[3]Лист2!$M268</f>
        <v>0</v>
      </c>
      <c r="AB117" s="14">
        <f>[3]Лист2!M114</f>
        <v>0</v>
      </c>
      <c r="AC117" s="15">
        <f>[3]Лист2!N268</f>
        <v>9</v>
      </c>
      <c r="AD117" s="14">
        <f>[3]Лист2!$N114</f>
        <v>5748.57</v>
      </c>
      <c r="AE117" s="15">
        <f>[3]Лист2!$O268</f>
        <v>10</v>
      </c>
      <c r="AF117" s="14">
        <f>[3]Лист2!$O114</f>
        <v>10313.709999999999</v>
      </c>
      <c r="AG117" s="15">
        <f>[3]Лист2!$S268</f>
        <v>2</v>
      </c>
      <c r="AH117" s="14">
        <f>[3]Лист2!$S114</f>
        <v>32282.58</v>
      </c>
      <c r="AI117" s="15">
        <f>[3]Лист2!$P268</f>
        <v>0</v>
      </c>
      <c r="AJ117" s="20">
        <f>[3]Лист2!$P114</f>
        <v>0</v>
      </c>
      <c r="AK117" s="15">
        <f>[3]Лист2!$Q268</f>
        <v>0</v>
      </c>
      <c r="AL117" s="14">
        <f>[3]Лист2!$Q114</f>
        <v>0</v>
      </c>
      <c r="AM117" s="15">
        <f>[3]Лист2!$R268</f>
        <v>0</v>
      </c>
      <c r="AN117" s="20">
        <f>[3]Лист2!$R114</f>
        <v>0</v>
      </c>
      <c r="AO117" s="15">
        <f>[3]Лист2!$T268</f>
        <v>0</v>
      </c>
      <c r="AP117" s="14">
        <f>[3]Лист2!$T114</f>
        <v>0</v>
      </c>
      <c r="AQ117" s="14">
        <f t="shared" si="93"/>
        <v>169533.36</v>
      </c>
      <c r="AR117" s="14">
        <f t="shared" si="94"/>
        <v>122371.85</v>
      </c>
      <c r="AS117" s="15">
        <f>[3]Лист2!$W268</f>
        <v>2</v>
      </c>
      <c r="AT117" s="14">
        <f>[3]Лист2!$W114</f>
        <v>423.85</v>
      </c>
      <c r="AU117" s="15">
        <f>[3]Лист2!$X268</f>
        <v>43</v>
      </c>
      <c r="AV117" s="14">
        <f>[3]Лист2!$X114</f>
        <v>27465.39</v>
      </c>
      <c r="AW117" s="15">
        <f>[3]Лист2!$Y268</f>
        <v>101</v>
      </c>
      <c r="AX117" s="14">
        <f>[3]Лист2!$Y114</f>
        <v>94482.61</v>
      </c>
      <c r="AY117" s="15">
        <f>[3]Лист2!$AC268</f>
        <v>4</v>
      </c>
      <c r="AZ117" s="14">
        <f>[3]Лист2!$AC114</f>
        <v>47161.51</v>
      </c>
      <c r="BA117" s="15">
        <f>[3]Лист2!$Z268</f>
        <v>0</v>
      </c>
      <c r="BB117" s="20">
        <f>[3]Лист2!$Z114</f>
        <v>0</v>
      </c>
      <c r="BC117" s="15">
        <f>[3]Лист2!$AA268</f>
        <v>0</v>
      </c>
      <c r="BD117" s="14">
        <f>[3]Лист2!$AA114</f>
        <v>0</v>
      </c>
      <c r="BE117" s="15">
        <f>[3]Лист2!$AB268</f>
        <v>0</v>
      </c>
      <c r="BF117" s="20">
        <f>[3]Лист2!$AB114</f>
        <v>0</v>
      </c>
      <c r="BG117" s="15">
        <f>[3]Лист2!$AD268</f>
        <v>0</v>
      </c>
      <c r="BH117" s="14">
        <f>[3]Лист2!$AD114</f>
        <v>0</v>
      </c>
      <c r="BI117" s="14">
        <f t="shared" si="95"/>
        <v>172016.79</v>
      </c>
      <c r="BJ117" s="14">
        <f t="shared" si="96"/>
        <v>124644.83</v>
      </c>
      <c r="BK117" s="15">
        <f>[3]Лист2!$AG268</f>
        <v>3</v>
      </c>
      <c r="BL117" s="14">
        <f>[3]Лист2!$AG114</f>
        <v>632.29</v>
      </c>
      <c r="BM117" s="15">
        <f>[3]Лист2!$AH268</f>
        <v>44</v>
      </c>
      <c r="BN117" s="14">
        <f>[3]Лист2!$AH114</f>
        <v>28104.12</v>
      </c>
      <c r="BO117" s="15">
        <f>[3]Лист2!$AI268</f>
        <v>103</v>
      </c>
      <c r="BP117" s="14">
        <f>[3]Лист2!$AI114</f>
        <v>95908.42</v>
      </c>
      <c r="BQ117" s="15">
        <f>[3]Лист2!$AM268</f>
        <v>4</v>
      </c>
      <c r="BR117" s="14">
        <f>[3]Лист2!$AM114</f>
        <v>47371.96</v>
      </c>
      <c r="BS117" s="15">
        <f>[3]Лист2!$AJ268</f>
        <v>0</v>
      </c>
      <c r="BT117" s="20">
        <f>[3]Лист2!$AJ114</f>
        <v>0</v>
      </c>
      <c r="BU117" s="15">
        <f>[3]Лист2!$AK268</f>
        <v>0</v>
      </c>
      <c r="BV117" s="14">
        <f>[3]Лист2!$AK114</f>
        <v>0</v>
      </c>
      <c r="BW117" s="15">
        <f>[3]Лист2!$AL268</f>
        <v>0</v>
      </c>
      <c r="BX117" s="20">
        <f>[3]Лист2!$AL114</f>
        <v>0</v>
      </c>
      <c r="BY117" s="15">
        <f>[3]Лист2!$AN268</f>
        <v>0</v>
      </c>
      <c r="BZ117" s="14">
        <f>[3]Лист2!$AN114</f>
        <v>0</v>
      </c>
      <c r="CA117" s="14">
        <f t="shared" si="97"/>
        <v>171819.67</v>
      </c>
      <c r="CB117" s="14">
        <f t="shared" si="98"/>
        <v>124596.96</v>
      </c>
      <c r="CC117" s="15">
        <f>[3]Лист2!$AQ268</f>
        <v>3</v>
      </c>
      <c r="CD117" s="14">
        <f>[3]Лист2!$AQ114</f>
        <v>632.65</v>
      </c>
      <c r="CE117" s="15">
        <f>[3]Лист2!$AR268</f>
        <v>44</v>
      </c>
      <c r="CF117" s="14">
        <f>[3]Лист2!$AR114</f>
        <v>28104.12</v>
      </c>
      <c r="CG117" s="15">
        <f>[3]Лист2!$AS268</f>
        <v>103</v>
      </c>
      <c r="CH117" s="14">
        <f>[3]Лист2!$AS114</f>
        <v>95860.19</v>
      </c>
      <c r="CI117" s="15">
        <f>[3]Лист2!$AW268</f>
        <v>4</v>
      </c>
      <c r="CJ117" s="14">
        <f>[3]Лист2!$AW114</f>
        <v>47222.71</v>
      </c>
      <c r="CK117" s="15">
        <f>[3]Лист2!$AT268</f>
        <v>0</v>
      </c>
      <c r="CL117" s="20">
        <f>[3]Лист2!$AT114</f>
        <v>0</v>
      </c>
      <c r="CM117" s="15">
        <f>[3]Лист2!$AU268</f>
        <v>0</v>
      </c>
      <c r="CN117" s="14">
        <f>[3]Лист2!$AU114</f>
        <v>0</v>
      </c>
      <c r="CO117" s="15">
        <f>[3]Лист2!$AV268</f>
        <v>0</v>
      </c>
      <c r="CP117" s="20">
        <f>[3]Лист2!$AV114</f>
        <v>0</v>
      </c>
      <c r="CQ117" s="15">
        <f>[3]Лист2!$AX268</f>
        <v>0</v>
      </c>
      <c r="CR117" s="14">
        <f>[3]Лист2!$AX114</f>
        <v>0</v>
      </c>
    </row>
    <row r="118" spans="1:96" s="19" customFormat="1" x14ac:dyDescent="0.25">
      <c r="A118" s="29" t="s">
        <v>267</v>
      </c>
      <c r="B118" s="31" t="s">
        <v>68</v>
      </c>
      <c r="C118" s="16">
        <v>330360</v>
      </c>
      <c r="D118" s="17" t="s">
        <v>146</v>
      </c>
      <c r="E118" s="17" t="s">
        <v>129</v>
      </c>
      <c r="F118" s="18" t="s">
        <v>147</v>
      </c>
      <c r="G118" s="14">
        <f t="shared" si="89"/>
        <v>91775.82</v>
      </c>
      <c r="H118" s="14">
        <f t="shared" si="90"/>
        <v>91775.82</v>
      </c>
      <c r="I118" s="15">
        <f t="shared" si="100"/>
        <v>0</v>
      </c>
      <c r="J118" s="14">
        <f t="shared" si="100"/>
        <v>0</v>
      </c>
      <c r="K118" s="15">
        <f t="shared" si="100"/>
        <v>0</v>
      </c>
      <c r="L118" s="14">
        <f t="shared" si="100"/>
        <v>0</v>
      </c>
      <c r="M118" s="15">
        <f t="shared" si="100"/>
        <v>88</v>
      </c>
      <c r="N118" s="14">
        <f t="shared" si="100"/>
        <v>91775.82</v>
      </c>
      <c r="O118" s="15">
        <f t="shared" si="100"/>
        <v>0</v>
      </c>
      <c r="P118" s="14">
        <f t="shared" si="100"/>
        <v>0</v>
      </c>
      <c r="Q118" s="15">
        <f t="shared" si="100"/>
        <v>0</v>
      </c>
      <c r="R118" s="14">
        <f t="shared" si="100"/>
        <v>0</v>
      </c>
      <c r="S118" s="15">
        <f t="shared" si="100"/>
        <v>0</v>
      </c>
      <c r="T118" s="14">
        <f t="shared" si="100"/>
        <v>0</v>
      </c>
      <c r="U118" s="15">
        <f t="shared" si="100"/>
        <v>0</v>
      </c>
      <c r="V118" s="14">
        <f t="shared" si="100"/>
        <v>0</v>
      </c>
      <c r="W118" s="15">
        <f t="shared" si="100"/>
        <v>0</v>
      </c>
      <c r="X118" s="14">
        <f t="shared" si="86"/>
        <v>0</v>
      </c>
      <c r="Y118" s="14">
        <f t="shared" si="91"/>
        <v>27532.75</v>
      </c>
      <c r="Z118" s="14">
        <f t="shared" si="92"/>
        <v>27532.75</v>
      </c>
      <c r="AA118" s="15">
        <f>[3]Лист2!$M269</f>
        <v>0</v>
      </c>
      <c r="AB118" s="14">
        <f>[3]Лист2!M115</f>
        <v>0</v>
      </c>
      <c r="AC118" s="15">
        <f>[3]Лист2!N269</f>
        <v>0</v>
      </c>
      <c r="AD118" s="14">
        <f>[3]Лист2!$N115</f>
        <v>0</v>
      </c>
      <c r="AE118" s="15">
        <f>[3]Лист2!$O269</f>
        <v>26</v>
      </c>
      <c r="AF118" s="14">
        <f>[3]Лист2!$O115</f>
        <v>27532.75</v>
      </c>
      <c r="AG118" s="15">
        <f>[3]Лист2!$S269</f>
        <v>0</v>
      </c>
      <c r="AH118" s="14">
        <f>[3]Лист2!$S115</f>
        <v>0</v>
      </c>
      <c r="AI118" s="15">
        <f>[3]Лист2!$P269</f>
        <v>0</v>
      </c>
      <c r="AJ118" s="20">
        <f>[3]Лист2!$P115</f>
        <v>0</v>
      </c>
      <c r="AK118" s="15">
        <f>[3]Лист2!$Q269</f>
        <v>0</v>
      </c>
      <c r="AL118" s="14">
        <f>[3]Лист2!$Q115</f>
        <v>0</v>
      </c>
      <c r="AM118" s="15">
        <f>[3]Лист2!$R269</f>
        <v>0</v>
      </c>
      <c r="AN118" s="20">
        <f>[3]Лист2!$R115</f>
        <v>0</v>
      </c>
      <c r="AO118" s="15">
        <f>[3]Лист2!$T269</f>
        <v>0</v>
      </c>
      <c r="AP118" s="14">
        <f>[3]Лист2!$T115</f>
        <v>0</v>
      </c>
      <c r="AQ118" s="14">
        <f t="shared" si="93"/>
        <v>18355.16</v>
      </c>
      <c r="AR118" s="14">
        <f t="shared" si="94"/>
        <v>18355.16</v>
      </c>
      <c r="AS118" s="15">
        <f>[3]Лист2!$W269</f>
        <v>0</v>
      </c>
      <c r="AT118" s="14">
        <f>[3]Лист2!$W115</f>
        <v>0</v>
      </c>
      <c r="AU118" s="15">
        <f>[3]Лист2!$X269</f>
        <v>0</v>
      </c>
      <c r="AV118" s="14">
        <f>[3]Лист2!$X115</f>
        <v>0</v>
      </c>
      <c r="AW118" s="15">
        <f>[3]Лист2!$Y269</f>
        <v>18</v>
      </c>
      <c r="AX118" s="14">
        <f>[3]Лист2!$Y115</f>
        <v>18355.16</v>
      </c>
      <c r="AY118" s="15">
        <f>[3]Лист2!$AC269</f>
        <v>0</v>
      </c>
      <c r="AZ118" s="14">
        <f>[3]Лист2!$AC115</f>
        <v>0</v>
      </c>
      <c r="BA118" s="15">
        <f>[3]Лист2!$Z269</f>
        <v>0</v>
      </c>
      <c r="BB118" s="20">
        <f>[3]Лист2!$Z115</f>
        <v>0</v>
      </c>
      <c r="BC118" s="15">
        <f>[3]Лист2!$AA269</f>
        <v>0</v>
      </c>
      <c r="BD118" s="14">
        <f>[3]Лист2!$AA115</f>
        <v>0</v>
      </c>
      <c r="BE118" s="15">
        <f>[3]Лист2!$AB269</f>
        <v>0</v>
      </c>
      <c r="BF118" s="20">
        <f>[3]Лист2!$AB115</f>
        <v>0</v>
      </c>
      <c r="BG118" s="15">
        <f>[3]Лист2!$AD269</f>
        <v>0</v>
      </c>
      <c r="BH118" s="14">
        <f>[3]Лист2!$AD115</f>
        <v>0</v>
      </c>
      <c r="BI118" s="14">
        <f t="shared" si="95"/>
        <v>18355.16</v>
      </c>
      <c r="BJ118" s="14">
        <f t="shared" si="96"/>
        <v>18355.16</v>
      </c>
      <c r="BK118" s="15">
        <f>[3]Лист2!$AG269</f>
        <v>0</v>
      </c>
      <c r="BL118" s="14">
        <f>[3]Лист2!$AG115</f>
        <v>0</v>
      </c>
      <c r="BM118" s="15">
        <f>[3]Лист2!$AH269</f>
        <v>0</v>
      </c>
      <c r="BN118" s="14">
        <f>[3]Лист2!$AH115</f>
        <v>0</v>
      </c>
      <c r="BO118" s="15">
        <f>[3]Лист2!$AI269</f>
        <v>18</v>
      </c>
      <c r="BP118" s="14">
        <f>[3]Лист2!$AI115</f>
        <v>18355.16</v>
      </c>
      <c r="BQ118" s="15">
        <f>[3]Лист2!$AM269</f>
        <v>0</v>
      </c>
      <c r="BR118" s="14">
        <f>[3]Лист2!$AM115</f>
        <v>0</v>
      </c>
      <c r="BS118" s="15">
        <f>[3]Лист2!$AJ269</f>
        <v>0</v>
      </c>
      <c r="BT118" s="20">
        <f>[3]Лист2!$AJ115</f>
        <v>0</v>
      </c>
      <c r="BU118" s="15">
        <f>[3]Лист2!$AK269</f>
        <v>0</v>
      </c>
      <c r="BV118" s="14">
        <f>[3]Лист2!$AK115</f>
        <v>0</v>
      </c>
      <c r="BW118" s="15">
        <f>[3]Лист2!$AL269</f>
        <v>0</v>
      </c>
      <c r="BX118" s="20">
        <f>[3]Лист2!$AL115</f>
        <v>0</v>
      </c>
      <c r="BY118" s="15">
        <f>[3]Лист2!$AN269</f>
        <v>0</v>
      </c>
      <c r="BZ118" s="14">
        <f>[3]Лист2!$AN115</f>
        <v>0</v>
      </c>
      <c r="CA118" s="14">
        <f t="shared" si="97"/>
        <v>27532.75</v>
      </c>
      <c r="CB118" s="14">
        <f t="shared" si="98"/>
        <v>27532.75</v>
      </c>
      <c r="CC118" s="15">
        <f>[3]Лист2!$AQ269</f>
        <v>0</v>
      </c>
      <c r="CD118" s="14">
        <f>[3]Лист2!$AQ115</f>
        <v>0</v>
      </c>
      <c r="CE118" s="15">
        <f>[3]Лист2!$AR269</f>
        <v>0</v>
      </c>
      <c r="CF118" s="14">
        <f>[3]Лист2!$AR115</f>
        <v>0</v>
      </c>
      <c r="CG118" s="15">
        <f>[3]Лист2!$AS269</f>
        <v>26</v>
      </c>
      <c r="CH118" s="14">
        <f>[3]Лист2!$AS115</f>
        <v>27532.75</v>
      </c>
      <c r="CI118" s="15">
        <f>[3]Лист2!$AW269</f>
        <v>0</v>
      </c>
      <c r="CJ118" s="14">
        <f>[3]Лист2!$AW115</f>
        <v>0</v>
      </c>
      <c r="CK118" s="15">
        <f>[3]Лист2!$AT269</f>
        <v>0</v>
      </c>
      <c r="CL118" s="20">
        <f>[3]Лист2!$AT115</f>
        <v>0</v>
      </c>
      <c r="CM118" s="15">
        <f>[3]Лист2!$AU269</f>
        <v>0</v>
      </c>
      <c r="CN118" s="14">
        <f>[3]Лист2!$AU115</f>
        <v>0</v>
      </c>
      <c r="CO118" s="15">
        <f>[3]Лист2!$AV269</f>
        <v>0</v>
      </c>
      <c r="CP118" s="20">
        <f>[3]Лист2!$AV115</f>
        <v>0</v>
      </c>
      <c r="CQ118" s="15">
        <f>[3]Лист2!$AX269</f>
        <v>0</v>
      </c>
      <c r="CR118" s="14">
        <f>[3]Лист2!$AX115</f>
        <v>0</v>
      </c>
    </row>
    <row r="119" spans="1:96" s="19" customFormat="1" x14ac:dyDescent="0.25">
      <c r="A119" s="29" t="s">
        <v>268</v>
      </c>
      <c r="B119" s="31" t="s">
        <v>114</v>
      </c>
      <c r="C119" s="16">
        <v>330415</v>
      </c>
      <c r="D119" s="17" t="s">
        <v>146</v>
      </c>
      <c r="E119" s="17" t="s">
        <v>129</v>
      </c>
      <c r="F119" s="18" t="s">
        <v>147</v>
      </c>
      <c r="G119" s="14">
        <f t="shared" si="89"/>
        <v>51825.96</v>
      </c>
      <c r="H119" s="14">
        <f t="shared" si="90"/>
        <v>51825.96</v>
      </c>
      <c r="I119" s="15">
        <f t="shared" si="100"/>
        <v>0</v>
      </c>
      <c r="J119" s="14">
        <f t="shared" si="100"/>
        <v>0</v>
      </c>
      <c r="K119" s="15">
        <f t="shared" si="100"/>
        <v>0</v>
      </c>
      <c r="L119" s="14">
        <f t="shared" si="100"/>
        <v>0</v>
      </c>
      <c r="M119" s="15">
        <f t="shared" si="100"/>
        <v>56</v>
      </c>
      <c r="N119" s="14">
        <f t="shared" si="100"/>
        <v>51825.96</v>
      </c>
      <c r="O119" s="15">
        <f t="shared" si="100"/>
        <v>0</v>
      </c>
      <c r="P119" s="14">
        <f t="shared" si="100"/>
        <v>0</v>
      </c>
      <c r="Q119" s="15">
        <f t="shared" si="100"/>
        <v>0</v>
      </c>
      <c r="R119" s="14">
        <f t="shared" si="100"/>
        <v>0</v>
      </c>
      <c r="S119" s="15">
        <f t="shared" si="100"/>
        <v>0</v>
      </c>
      <c r="T119" s="14">
        <f t="shared" si="100"/>
        <v>0</v>
      </c>
      <c r="U119" s="15">
        <f t="shared" si="100"/>
        <v>0</v>
      </c>
      <c r="V119" s="14">
        <f t="shared" si="100"/>
        <v>0</v>
      </c>
      <c r="W119" s="15">
        <f t="shared" si="100"/>
        <v>0</v>
      </c>
      <c r="X119" s="14">
        <f t="shared" si="86"/>
        <v>0</v>
      </c>
      <c r="Y119" s="14">
        <f t="shared" si="91"/>
        <v>15547.79</v>
      </c>
      <c r="Z119" s="14">
        <f t="shared" si="92"/>
        <v>15547.79</v>
      </c>
      <c r="AA119" s="15">
        <f>[3]Лист2!$M270</f>
        <v>0</v>
      </c>
      <c r="AB119" s="14">
        <f>[3]Лист2!M116</f>
        <v>0</v>
      </c>
      <c r="AC119" s="15">
        <f>[3]Лист2!N270</f>
        <v>0</v>
      </c>
      <c r="AD119" s="14">
        <f>[3]Лист2!$N116</f>
        <v>0</v>
      </c>
      <c r="AE119" s="15">
        <f>[3]Лист2!$O270</f>
        <v>17</v>
      </c>
      <c r="AF119" s="14">
        <f>[3]Лист2!$O116</f>
        <v>15547.79</v>
      </c>
      <c r="AG119" s="15">
        <f>[3]Лист2!$S270</f>
        <v>0</v>
      </c>
      <c r="AH119" s="14">
        <f>[3]Лист2!$S116</f>
        <v>0</v>
      </c>
      <c r="AI119" s="15">
        <f>[3]Лист2!$P270</f>
        <v>0</v>
      </c>
      <c r="AJ119" s="20">
        <f>[3]Лист2!$P116</f>
        <v>0</v>
      </c>
      <c r="AK119" s="15">
        <f>[3]Лист2!$Q270</f>
        <v>0</v>
      </c>
      <c r="AL119" s="14">
        <f>[3]Лист2!$Q116</f>
        <v>0</v>
      </c>
      <c r="AM119" s="15">
        <f>[3]Лист2!$R270</f>
        <v>0</v>
      </c>
      <c r="AN119" s="20">
        <f>[3]Лист2!$R116</f>
        <v>0</v>
      </c>
      <c r="AO119" s="15">
        <f>[3]Лист2!$T270</f>
        <v>0</v>
      </c>
      <c r="AP119" s="14">
        <f>[3]Лист2!$T116</f>
        <v>0</v>
      </c>
      <c r="AQ119" s="14">
        <f t="shared" si="93"/>
        <v>10365.19</v>
      </c>
      <c r="AR119" s="14">
        <f t="shared" si="94"/>
        <v>10365.19</v>
      </c>
      <c r="AS119" s="15">
        <f>[3]Лист2!$W270</f>
        <v>0</v>
      </c>
      <c r="AT119" s="14">
        <f>[3]Лист2!$W116</f>
        <v>0</v>
      </c>
      <c r="AU119" s="15">
        <f>[3]Лист2!$X270</f>
        <v>0</v>
      </c>
      <c r="AV119" s="14">
        <f>[3]Лист2!$X116</f>
        <v>0</v>
      </c>
      <c r="AW119" s="15">
        <f>[3]Лист2!$Y270</f>
        <v>11</v>
      </c>
      <c r="AX119" s="14">
        <f>[3]Лист2!$Y116</f>
        <v>10365.19</v>
      </c>
      <c r="AY119" s="15">
        <f>[3]Лист2!$AC270</f>
        <v>0</v>
      </c>
      <c r="AZ119" s="14">
        <f>[3]Лист2!$AC116</f>
        <v>0</v>
      </c>
      <c r="BA119" s="15">
        <f>[3]Лист2!$Z270</f>
        <v>0</v>
      </c>
      <c r="BB119" s="20">
        <f>[3]Лист2!$Z116</f>
        <v>0</v>
      </c>
      <c r="BC119" s="15">
        <f>[3]Лист2!$AA270</f>
        <v>0</v>
      </c>
      <c r="BD119" s="14">
        <f>[3]Лист2!$AA116</f>
        <v>0</v>
      </c>
      <c r="BE119" s="15">
        <f>[3]Лист2!$AB270</f>
        <v>0</v>
      </c>
      <c r="BF119" s="20">
        <f>[3]Лист2!$AB116</f>
        <v>0</v>
      </c>
      <c r="BG119" s="15">
        <f>[3]Лист2!$AD270</f>
        <v>0</v>
      </c>
      <c r="BH119" s="14">
        <f>[3]Лист2!$AD116</f>
        <v>0</v>
      </c>
      <c r="BI119" s="14">
        <f t="shared" si="95"/>
        <v>10365.19</v>
      </c>
      <c r="BJ119" s="14">
        <f t="shared" si="96"/>
        <v>10365.19</v>
      </c>
      <c r="BK119" s="15">
        <f>[3]Лист2!$AG270</f>
        <v>0</v>
      </c>
      <c r="BL119" s="14">
        <f>[3]Лист2!$AG116</f>
        <v>0</v>
      </c>
      <c r="BM119" s="15">
        <f>[3]Лист2!$AH270</f>
        <v>0</v>
      </c>
      <c r="BN119" s="14">
        <f>[3]Лист2!$AH116</f>
        <v>0</v>
      </c>
      <c r="BO119" s="15">
        <f>[3]Лист2!$AI270</f>
        <v>11</v>
      </c>
      <c r="BP119" s="14">
        <f>[3]Лист2!$AI116</f>
        <v>10365.19</v>
      </c>
      <c r="BQ119" s="15">
        <f>[3]Лист2!$AM270</f>
        <v>0</v>
      </c>
      <c r="BR119" s="14">
        <f>[3]Лист2!$AM116</f>
        <v>0</v>
      </c>
      <c r="BS119" s="15">
        <f>[3]Лист2!$AJ270</f>
        <v>0</v>
      </c>
      <c r="BT119" s="20">
        <f>[3]Лист2!$AJ116</f>
        <v>0</v>
      </c>
      <c r="BU119" s="15">
        <f>[3]Лист2!$AK270</f>
        <v>0</v>
      </c>
      <c r="BV119" s="14">
        <f>[3]Лист2!$AK116</f>
        <v>0</v>
      </c>
      <c r="BW119" s="15">
        <f>[3]Лист2!$AL270</f>
        <v>0</v>
      </c>
      <c r="BX119" s="20">
        <f>[3]Лист2!$AL116</f>
        <v>0</v>
      </c>
      <c r="BY119" s="15">
        <f>[3]Лист2!$AN270</f>
        <v>0</v>
      </c>
      <c r="BZ119" s="14">
        <f>[3]Лист2!$AN116</f>
        <v>0</v>
      </c>
      <c r="CA119" s="14">
        <f t="shared" si="97"/>
        <v>15547.79</v>
      </c>
      <c r="CB119" s="14">
        <f t="shared" si="98"/>
        <v>15547.79</v>
      </c>
      <c r="CC119" s="15">
        <f>[3]Лист2!$AQ270</f>
        <v>0</v>
      </c>
      <c r="CD119" s="14">
        <f>[3]Лист2!$AQ116</f>
        <v>0</v>
      </c>
      <c r="CE119" s="15">
        <f>[3]Лист2!$AR270</f>
        <v>0</v>
      </c>
      <c r="CF119" s="14">
        <f>[3]Лист2!$AR116</f>
        <v>0</v>
      </c>
      <c r="CG119" s="15">
        <f>[3]Лист2!$AS270</f>
        <v>17</v>
      </c>
      <c r="CH119" s="14">
        <f>[3]Лист2!$AS116</f>
        <v>15547.79</v>
      </c>
      <c r="CI119" s="15">
        <f>[3]Лист2!$AW270</f>
        <v>0</v>
      </c>
      <c r="CJ119" s="14">
        <f>[3]Лист2!$AW116</f>
        <v>0</v>
      </c>
      <c r="CK119" s="15">
        <f>[3]Лист2!$AT270</f>
        <v>0</v>
      </c>
      <c r="CL119" s="20">
        <f>[3]Лист2!$AT116</f>
        <v>0</v>
      </c>
      <c r="CM119" s="15">
        <f>[3]Лист2!$AU270</f>
        <v>0</v>
      </c>
      <c r="CN119" s="14">
        <f>[3]Лист2!$AU116</f>
        <v>0</v>
      </c>
      <c r="CO119" s="15">
        <f>[3]Лист2!$AV270</f>
        <v>0</v>
      </c>
      <c r="CP119" s="20">
        <f>[3]Лист2!$AV116</f>
        <v>0</v>
      </c>
      <c r="CQ119" s="15">
        <f>[3]Лист2!$AX270</f>
        <v>0</v>
      </c>
      <c r="CR119" s="14">
        <f>[3]Лист2!$AX116</f>
        <v>0</v>
      </c>
    </row>
    <row r="120" spans="1:96" s="19" customFormat="1" x14ac:dyDescent="0.25">
      <c r="A120" s="29" t="s">
        <v>269</v>
      </c>
      <c r="B120" s="31" t="s">
        <v>270</v>
      </c>
      <c r="C120" s="16">
        <v>330409</v>
      </c>
      <c r="D120" s="17" t="s">
        <v>146</v>
      </c>
      <c r="E120" s="17" t="s">
        <v>129</v>
      </c>
      <c r="F120" s="18" t="s">
        <v>147</v>
      </c>
      <c r="G120" s="14">
        <f t="shared" si="89"/>
        <v>23322.66</v>
      </c>
      <c r="H120" s="14">
        <f t="shared" si="90"/>
        <v>23322.66</v>
      </c>
      <c r="I120" s="15">
        <f t="shared" si="100"/>
        <v>0</v>
      </c>
      <c r="J120" s="14">
        <f t="shared" si="100"/>
        <v>0</v>
      </c>
      <c r="K120" s="15">
        <f t="shared" si="100"/>
        <v>0</v>
      </c>
      <c r="L120" s="14">
        <f t="shared" si="100"/>
        <v>0</v>
      </c>
      <c r="M120" s="15">
        <f t="shared" si="100"/>
        <v>19</v>
      </c>
      <c r="N120" s="14">
        <f t="shared" si="100"/>
        <v>23322.66</v>
      </c>
      <c r="O120" s="15">
        <f t="shared" si="100"/>
        <v>0</v>
      </c>
      <c r="P120" s="14">
        <f t="shared" si="100"/>
        <v>0</v>
      </c>
      <c r="Q120" s="15">
        <f t="shared" si="100"/>
        <v>0</v>
      </c>
      <c r="R120" s="14">
        <f t="shared" si="100"/>
        <v>0</v>
      </c>
      <c r="S120" s="15">
        <f t="shared" si="100"/>
        <v>0</v>
      </c>
      <c r="T120" s="14">
        <f t="shared" si="100"/>
        <v>0</v>
      </c>
      <c r="U120" s="15">
        <f t="shared" si="100"/>
        <v>0</v>
      </c>
      <c r="V120" s="14">
        <f t="shared" si="100"/>
        <v>0</v>
      </c>
      <c r="W120" s="15">
        <f t="shared" si="100"/>
        <v>0</v>
      </c>
      <c r="X120" s="14">
        <f t="shared" si="100"/>
        <v>0</v>
      </c>
      <c r="Y120" s="14">
        <f t="shared" si="91"/>
        <v>6091.3</v>
      </c>
      <c r="Z120" s="14">
        <f t="shared" si="92"/>
        <v>6091.3</v>
      </c>
      <c r="AA120" s="15">
        <f>[3]Лист2!$M271</f>
        <v>0</v>
      </c>
      <c r="AB120" s="14">
        <f>[3]Лист2!M117</f>
        <v>0</v>
      </c>
      <c r="AC120" s="15">
        <f>[3]Лист2!N271</f>
        <v>0</v>
      </c>
      <c r="AD120" s="14">
        <f>[3]Лист2!$N117</f>
        <v>0</v>
      </c>
      <c r="AE120" s="15">
        <f>[3]Лист2!$O271</f>
        <v>5</v>
      </c>
      <c r="AF120" s="14">
        <f>[3]Лист2!$O117</f>
        <v>6091.3</v>
      </c>
      <c r="AG120" s="15">
        <f>[3]Лист2!$S271</f>
        <v>0</v>
      </c>
      <c r="AH120" s="14">
        <f>[3]Лист2!$S117</f>
        <v>0</v>
      </c>
      <c r="AI120" s="15">
        <f>[3]Лист2!$P271</f>
        <v>0</v>
      </c>
      <c r="AJ120" s="20">
        <f>[3]Лист2!$P117</f>
        <v>0</v>
      </c>
      <c r="AK120" s="15">
        <f>[3]Лист2!$Q271</f>
        <v>0</v>
      </c>
      <c r="AL120" s="14">
        <f>[3]Лист2!$Q117</f>
        <v>0</v>
      </c>
      <c r="AM120" s="15">
        <f>[3]Лист2!$R271</f>
        <v>0</v>
      </c>
      <c r="AN120" s="20">
        <f>[3]Лист2!$R117</f>
        <v>0</v>
      </c>
      <c r="AO120" s="15">
        <f>[3]Лист2!$T271</f>
        <v>0</v>
      </c>
      <c r="AP120" s="14">
        <f>[3]Лист2!$T117</f>
        <v>0</v>
      </c>
      <c r="AQ120" s="14">
        <f t="shared" si="93"/>
        <v>5080</v>
      </c>
      <c r="AR120" s="14">
        <f t="shared" si="94"/>
        <v>5080</v>
      </c>
      <c r="AS120" s="15">
        <f>[3]Лист2!$W271</f>
        <v>0</v>
      </c>
      <c r="AT120" s="14">
        <f>[3]Лист2!$W117</f>
        <v>0</v>
      </c>
      <c r="AU120" s="15">
        <f>[3]Лист2!$X271</f>
        <v>0</v>
      </c>
      <c r="AV120" s="14">
        <f>[3]Лист2!$X117</f>
        <v>0</v>
      </c>
      <c r="AW120" s="15">
        <f>[3]Лист2!$Y271</f>
        <v>4</v>
      </c>
      <c r="AX120" s="14">
        <f>[3]Лист2!$Y117</f>
        <v>5080</v>
      </c>
      <c r="AY120" s="15">
        <f>[3]Лист2!$AC271</f>
        <v>0</v>
      </c>
      <c r="AZ120" s="14">
        <f>[3]Лист2!$AC117</f>
        <v>0</v>
      </c>
      <c r="BA120" s="15">
        <f>[3]Лист2!$Z271</f>
        <v>0</v>
      </c>
      <c r="BB120" s="20">
        <f>[3]Лист2!$Z117</f>
        <v>0</v>
      </c>
      <c r="BC120" s="15">
        <f>[3]Лист2!$AA271</f>
        <v>0</v>
      </c>
      <c r="BD120" s="14">
        <f>[3]Лист2!$AA117</f>
        <v>0</v>
      </c>
      <c r="BE120" s="15">
        <f>[3]Лист2!$AB271</f>
        <v>0</v>
      </c>
      <c r="BF120" s="20">
        <f>[3]Лист2!$AB117</f>
        <v>0</v>
      </c>
      <c r="BG120" s="15">
        <f>[3]Лист2!$AD271</f>
        <v>0</v>
      </c>
      <c r="BH120" s="14">
        <f>[3]Лист2!$AD117</f>
        <v>0</v>
      </c>
      <c r="BI120" s="14">
        <f t="shared" si="95"/>
        <v>4831.3599999999997</v>
      </c>
      <c r="BJ120" s="14">
        <f t="shared" si="96"/>
        <v>4831.3599999999997</v>
      </c>
      <c r="BK120" s="15">
        <f>[3]Лист2!$AG271</f>
        <v>0</v>
      </c>
      <c r="BL120" s="14">
        <f>[3]Лист2!$AG117</f>
        <v>0</v>
      </c>
      <c r="BM120" s="15">
        <f>[3]Лист2!$AH271</f>
        <v>0</v>
      </c>
      <c r="BN120" s="14">
        <f>[3]Лист2!$AH117</f>
        <v>0</v>
      </c>
      <c r="BO120" s="15">
        <f>[3]Лист2!$AI271</f>
        <v>4</v>
      </c>
      <c r="BP120" s="14">
        <f>[3]Лист2!$AI117</f>
        <v>4831.3599999999997</v>
      </c>
      <c r="BQ120" s="15">
        <f>[3]Лист2!$AM271</f>
        <v>0</v>
      </c>
      <c r="BR120" s="14">
        <f>[3]Лист2!$AM117</f>
        <v>0</v>
      </c>
      <c r="BS120" s="15">
        <f>[3]Лист2!$AJ271</f>
        <v>0</v>
      </c>
      <c r="BT120" s="20">
        <f>[3]Лист2!$AJ117</f>
        <v>0</v>
      </c>
      <c r="BU120" s="15">
        <f>[3]Лист2!$AK271</f>
        <v>0</v>
      </c>
      <c r="BV120" s="14">
        <f>[3]Лист2!$AK117</f>
        <v>0</v>
      </c>
      <c r="BW120" s="15">
        <f>[3]Лист2!$AL271</f>
        <v>0</v>
      </c>
      <c r="BX120" s="20">
        <f>[3]Лист2!$AL117</f>
        <v>0</v>
      </c>
      <c r="BY120" s="15">
        <f>[3]Лист2!$AN271</f>
        <v>0</v>
      </c>
      <c r="BZ120" s="14">
        <f>[3]Лист2!$AN117</f>
        <v>0</v>
      </c>
      <c r="CA120" s="14">
        <f t="shared" si="97"/>
        <v>7320</v>
      </c>
      <c r="CB120" s="14">
        <f t="shared" si="98"/>
        <v>7320</v>
      </c>
      <c r="CC120" s="15">
        <f>[3]Лист2!$AQ271</f>
        <v>0</v>
      </c>
      <c r="CD120" s="14">
        <f>[3]Лист2!$AQ117</f>
        <v>0</v>
      </c>
      <c r="CE120" s="15">
        <f>[3]Лист2!$AR271</f>
        <v>0</v>
      </c>
      <c r="CF120" s="14">
        <f>[3]Лист2!$AR117</f>
        <v>0</v>
      </c>
      <c r="CG120" s="15">
        <f>[3]Лист2!$AS271</f>
        <v>6</v>
      </c>
      <c r="CH120" s="14">
        <f>[3]Лист2!$AS117</f>
        <v>7320</v>
      </c>
      <c r="CI120" s="15">
        <f>[3]Лист2!$AW271</f>
        <v>0</v>
      </c>
      <c r="CJ120" s="14">
        <f>[3]Лист2!$AW117</f>
        <v>0</v>
      </c>
      <c r="CK120" s="15">
        <f>[3]Лист2!$AT271</f>
        <v>0</v>
      </c>
      <c r="CL120" s="20">
        <f>[3]Лист2!$AT117</f>
        <v>0</v>
      </c>
      <c r="CM120" s="15">
        <f>[3]Лист2!$AU271</f>
        <v>0</v>
      </c>
      <c r="CN120" s="14">
        <f>[3]Лист2!$AU117</f>
        <v>0</v>
      </c>
      <c r="CO120" s="15">
        <f>[3]Лист2!$AV271</f>
        <v>0</v>
      </c>
      <c r="CP120" s="20">
        <f>[3]Лист2!$AV117</f>
        <v>0</v>
      </c>
      <c r="CQ120" s="15">
        <f>[3]Лист2!$AX271</f>
        <v>0</v>
      </c>
      <c r="CR120" s="14">
        <f>[3]Лист2!$AX117</f>
        <v>0</v>
      </c>
    </row>
    <row r="121" spans="1:96" s="19" customFormat="1" x14ac:dyDescent="0.25">
      <c r="A121" s="29" t="s">
        <v>271</v>
      </c>
      <c r="B121" s="31" t="s">
        <v>272</v>
      </c>
      <c r="C121" s="16">
        <v>330420</v>
      </c>
      <c r="D121" s="17" t="s">
        <v>146</v>
      </c>
      <c r="E121" s="17" t="s">
        <v>129</v>
      </c>
      <c r="F121" s="18" t="s">
        <v>147</v>
      </c>
      <c r="G121" s="14">
        <f t="shared" si="89"/>
        <v>29060742.949999999</v>
      </c>
      <c r="H121" s="14">
        <f t="shared" si="90"/>
        <v>252009.68</v>
      </c>
      <c r="I121" s="15">
        <f t="shared" si="100"/>
        <v>1336</v>
      </c>
      <c r="J121" s="14">
        <f t="shared" si="100"/>
        <v>252009.68</v>
      </c>
      <c r="K121" s="15">
        <f t="shared" si="100"/>
        <v>0</v>
      </c>
      <c r="L121" s="14">
        <f t="shared" si="100"/>
        <v>0</v>
      </c>
      <c r="M121" s="15">
        <f t="shared" si="100"/>
        <v>0</v>
      </c>
      <c r="N121" s="14">
        <f t="shared" si="100"/>
        <v>0</v>
      </c>
      <c r="O121" s="15">
        <f t="shared" si="100"/>
        <v>183</v>
      </c>
      <c r="P121" s="14">
        <f t="shared" si="100"/>
        <v>28808733.27</v>
      </c>
      <c r="Q121" s="15">
        <f t="shared" si="100"/>
        <v>0</v>
      </c>
      <c r="R121" s="14">
        <f t="shared" si="100"/>
        <v>0</v>
      </c>
      <c r="S121" s="15">
        <f t="shared" si="100"/>
        <v>0</v>
      </c>
      <c r="T121" s="14">
        <f t="shared" si="100"/>
        <v>0</v>
      </c>
      <c r="U121" s="15">
        <f t="shared" si="100"/>
        <v>0</v>
      </c>
      <c r="V121" s="14">
        <f t="shared" si="100"/>
        <v>0</v>
      </c>
      <c r="W121" s="15">
        <f t="shared" si="100"/>
        <v>0</v>
      </c>
      <c r="X121" s="14">
        <f t="shared" si="100"/>
        <v>0</v>
      </c>
      <c r="Y121" s="14">
        <f t="shared" si="91"/>
        <v>6127297.8799999999</v>
      </c>
      <c r="Z121" s="14">
        <f t="shared" si="92"/>
        <v>63002.42</v>
      </c>
      <c r="AA121" s="15">
        <f>[3]Лист2!$M272</f>
        <v>334</v>
      </c>
      <c r="AB121" s="14">
        <f>[3]Лист2!M118</f>
        <v>63002.42</v>
      </c>
      <c r="AC121" s="15">
        <f>[3]Лист2!N272</f>
        <v>0</v>
      </c>
      <c r="AD121" s="14">
        <f>[3]Лист2!$N118</f>
        <v>0</v>
      </c>
      <c r="AE121" s="15">
        <f>[3]Лист2!$O272</f>
        <v>0</v>
      </c>
      <c r="AF121" s="14">
        <f>[3]Лист2!$O118</f>
        <v>0</v>
      </c>
      <c r="AG121" s="15">
        <f>[3]Лист2!$S272</f>
        <v>42</v>
      </c>
      <c r="AH121" s="14">
        <f>[3]Лист2!$S118</f>
        <v>6064295.46</v>
      </c>
      <c r="AI121" s="15">
        <f>[3]Лист2!$P272</f>
        <v>0</v>
      </c>
      <c r="AJ121" s="20">
        <f>[3]Лист2!$P118</f>
        <v>0</v>
      </c>
      <c r="AK121" s="15">
        <f>[3]Лист2!$Q272</f>
        <v>0</v>
      </c>
      <c r="AL121" s="14">
        <f>[3]Лист2!$Q118</f>
        <v>0</v>
      </c>
      <c r="AM121" s="15">
        <f>[3]Лист2!$R272</f>
        <v>0</v>
      </c>
      <c r="AN121" s="20">
        <f>[3]Лист2!$R118</f>
        <v>0</v>
      </c>
      <c r="AO121" s="15">
        <f>[3]Лист2!$T272</f>
        <v>0</v>
      </c>
      <c r="AP121" s="14">
        <f>[3]Лист2!$T118</f>
        <v>0</v>
      </c>
      <c r="AQ121" s="14">
        <f t="shared" si="93"/>
        <v>6437482.2599999998</v>
      </c>
      <c r="AR121" s="14">
        <f t="shared" si="94"/>
        <v>63002.42</v>
      </c>
      <c r="AS121" s="15">
        <f>[3]Лист2!$W272</f>
        <v>334</v>
      </c>
      <c r="AT121" s="14">
        <f>[3]Лист2!$W118</f>
        <v>63002.42</v>
      </c>
      <c r="AU121" s="15">
        <f>[3]Лист2!$X272</f>
        <v>0</v>
      </c>
      <c r="AV121" s="14">
        <f>[3]Лист2!$X118</f>
        <v>0</v>
      </c>
      <c r="AW121" s="15">
        <f>[3]Лист2!$Y272</f>
        <v>0</v>
      </c>
      <c r="AX121" s="14">
        <f>[3]Лист2!$Y118</f>
        <v>0</v>
      </c>
      <c r="AY121" s="15">
        <f>[3]Лист2!$AC272</f>
        <v>42</v>
      </c>
      <c r="AZ121" s="14">
        <f>[3]Лист2!$AC118</f>
        <v>6374479.8399999999</v>
      </c>
      <c r="BA121" s="15">
        <f>[3]Лист2!$Z272</f>
        <v>0</v>
      </c>
      <c r="BB121" s="20">
        <f>[3]Лист2!$Z118</f>
        <v>0</v>
      </c>
      <c r="BC121" s="15">
        <f>[3]Лист2!$AA272</f>
        <v>0</v>
      </c>
      <c r="BD121" s="14">
        <f>[3]Лист2!$AA118</f>
        <v>0</v>
      </c>
      <c r="BE121" s="15">
        <f>[3]Лист2!$AB272</f>
        <v>0</v>
      </c>
      <c r="BF121" s="20">
        <f>[3]Лист2!$AB118</f>
        <v>0</v>
      </c>
      <c r="BG121" s="15">
        <f>[3]Лист2!$AD272</f>
        <v>0</v>
      </c>
      <c r="BH121" s="14">
        <f>[3]Лист2!$AD118</f>
        <v>0</v>
      </c>
      <c r="BI121" s="14">
        <f t="shared" si="95"/>
        <v>8345573.9900000002</v>
      </c>
      <c r="BJ121" s="14">
        <f t="shared" si="96"/>
        <v>63002.42</v>
      </c>
      <c r="BK121" s="15">
        <f>[3]Лист2!$AG272</f>
        <v>334</v>
      </c>
      <c r="BL121" s="14">
        <f>[3]Лист2!$AG118</f>
        <v>63002.42</v>
      </c>
      <c r="BM121" s="15">
        <f>[3]Лист2!$AH272</f>
        <v>0</v>
      </c>
      <c r="BN121" s="14">
        <f>[3]Лист2!$AH118</f>
        <v>0</v>
      </c>
      <c r="BO121" s="15">
        <f>[3]Лист2!$AI272</f>
        <v>0</v>
      </c>
      <c r="BP121" s="14">
        <f>[3]Лист2!$AI118</f>
        <v>0</v>
      </c>
      <c r="BQ121" s="15">
        <f>[3]Лист2!$AM272</f>
        <v>50</v>
      </c>
      <c r="BR121" s="14">
        <f>[3]Лист2!$AM118</f>
        <v>8282571.5700000003</v>
      </c>
      <c r="BS121" s="15">
        <f>[3]Лист2!$AJ272</f>
        <v>0</v>
      </c>
      <c r="BT121" s="20">
        <f>[3]Лист2!$AJ118</f>
        <v>0</v>
      </c>
      <c r="BU121" s="15">
        <f>[3]Лист2!$AK272</f>
        <v>0</v>
      </c>
      <c r="BV121" s="14">
        <f>[3]Лист2!$AK118</f>
        <v>0</v>
      </c>
      <c r="BW121" s="15">
        <f>[3]Лист2!$AL272</f>
        <v>0</v>
      </c>
      <c r="BX121" s="20">
        <f>[3]Лист2!$AL118</f>
        <v>0</v>
      </c>
      <c r="BY121" s="15">
        <f>[3]Лист2!$AN272</f>
        <v>0</v>
      </c>
      <c r="BZ121" s="14">
        <f>[3]Лист2!$AN118</f>
        <v>0</v>
      </c>
      <c r="CA121" s="14">
        <f t="shared" si="97"/>
        <v>8150388.8200000003</v>
      </c>
      <c r="CB121" s="14">
        <f t="shared" si="98"/>
        <v>63002.42</v>
      </c>
      <c r="CC121" s="15">
        <f>[3]Лист2!$AQ272</f>
        <v>334</v>
      </c>
      <c r="CD121" s="14">
        <f>[3]Лист2!$AQ118</f>
        <v>63002.42</v>
      </c>
      <c r="CE121" s="15">
        <f>[3]Лист2!$AR272</f>
        <v>0</v>
      </c>
      <c r="CF121" s="14">
        <f>[3]Лист2!$AR118</f>
        <v>0</v>
      </c>
      <c r="CG121" s="15">
        <f>[3]Лист2!$AS272</f>
        <v>0</v>
      </c>
      <c r="CH121" s="14">
        <f>[3]Лист2!$AS118</f>
        <v>0</v>
      </c>
      <c r="CI121" s="15">
        <f>[3]Лист2!$AW272</f>
        <v>49</v>
      </c>
      <c r="CJ121" s="14">
        <f>[3]Лист2!$AW118</f>
        <v>8087386.4000000004</v>
      </c>
      <c r="CK121" s="15">
        <f>[3]Лист2!$AT272</f>
        <v>0</v>
      </c>
      <c r="CL121" s="20">
        <f>[3]Лист2!$AT118</f>
        <v>0</v>
      </c>
      <c r="CM121" s="15">
        <f>[3]Лист2!$AU272</f>
        <v>0</v>
      </c>
      <c r="CN121" s="14">
        <f>[3]Лист2!$AU118</f>
        <v>0</v>
      </c>
      <c r="CO121" s="15">
        <f>[3]Лист2!$AV272</f>
        <v>0</v>
      </c>
      <c r="CP121" s="20">
        <f>[3]Лист2!$AV118</f>
        <v>0</v>
      </c>
      <c r="CQ121" s="15">
        <f>[3]Лист2!$AX272</f>
        <v>0</v>
      </c>
      <c r="CR121" s="14">
        <f>[3]Лист2!$AX118</f>
        <v>0</v>
      </c>
    </row>
    <row r="122" spans="1:96" s="19" customFormat="1" x14ac:dyDescent="0.25">
      <c r="A122" s="29" t="s">
        <v>273</v>
      </c>
      <c r="B122" s="31" t="s">
        <v>274</v>
      </c>
      <c r="C122" s="16"/>
      <c r="D122" s="17"/>
      <c r="E122" s="17" t="s">
        <v>123</v>
      </c>
      <c r="F122" s="18"/>
      <c r="G122" s="14">
        <f t="shared" si="89"/>
        <v>1695.61</v>
      </c>
      <c r="H122" s="14">
        <f t="shared" si="90"/>
        <v>1695.61</v>
      </c>
      <c r="I122" s="15">
        <f t="shared" si="100"/>
        <v>1</v>
      </c>
      <c r="J122" s="14">
        <f t="shared" si="100"/>
        <v>260.17</v>
      </c>
      <c r="K122" s="15">
        <f t="shared" si="100"/>
        <v>0</v>
      </c>
      <c r="L122" s="14">
        <f t="shared" si="100"/>
        <v>0</v>
      </c>
      <c r="M122" s="15">
        <f t="shared" si="100"/>
        <v>1</v>
      </c>
      <c r="N122" s="14">
        <f t="shared" si="100"/>
        <v>1435.44</v>
      </c>
      <c r="O122" s="15">
        <f t="shared" si="100"/>
        <v>0</v>
      </c>
      <c r="P122" s="14">
        <f t="shared" si="100"/>
        <v>0</v>
      </c>
      <c r="Q122" s="15">
        <f t="shared" si="100"/>
        <v>0</v>
      </c>
      <c r="R122" s="14">
        <f t="shared" si="100"/>
        <v>0</v>
      </c>
      <c r="S122" s="15">
        <f t="shared" si="100"/>
        <v>0</v>
      </c>
      <c r="T122" s="14">
        <f t="shared" si="100"/>
        <v>0</v>
      </c>
      <c r="U122" s="15">
        <f t="shared" si="100"/>
        <v>0</v>
      </c>
      <c r="V122" s="14">
        <f t="shared" si="100"/>
        <v>0</v>
      </c>
      <c r="W122" s="15">
        <f t="shared" si="100"/>
        <v>0</v>
      </c>
      <c r="X122" s="14">
        <f t="shared" si="100"/>
        <v>0</v>
      </c>
      <c r="Y122" s="14">
        <f t="shared" si="91"/>
        <v>0</v>
      </c>
      <c r="Z122" s="14">
        <f t="shared" si="92"/>
        <v>0</v>
      </c>
      <c r="AA122" s="15">
        <f>[3]Лист2!$M273</f>
        <v>0</v>
      </c>
      <c r="AB122" s="14">
        <f>[3]Лист2!M119</f>
        <v>0</v>
      </c>
      <c r="AC122" s="15">
        <f>[3]Лист2!N273</f>
        <v>0</v>
      </c>
      <c r="AD122" s="14">
        <f>[3]Лист2!$N119</f>
        <v>0</v>
      </c>
      <c r="AE122" s="15">
        <f>[3]Лист2!$O273</f>
        <v>0</v>
      </c>
      <c r="AF122" s="14">
        <f>[3]Лист2!$O119</f>
        <v>0</v>
      </c>
      <c r="AG122" s="15">
        <f>[3]Лист2!$S273</f>
        <v>0</v>
      </c>
      <c r="AH122" s="14">
        <f>[3]Лист2!$S119</f>
        <v>0</v>
      </c>
      <c r="AI122" s="15">
        <f>[3]Лист2!$P273</f>
        <v>0</v>
      </c>
      <c r="AJ122" s="20">
        <f>[3]Лист2!$P119</f>
        <v>0</v>
      </c>
      <c r="AK122" s="15">
        <f>[3]Лист2!$Q273</f>
        <v>0</v>
      </c>
      <c r="AL122" s="14">
        <f>[3]Лист2!$Q119</f>
        <v>0</v>
      </c>
      <c r="AM122" s="15">
        <f>[3]Лист2!$R273</f>
        <v>0</v>
      </c>
      <c r="AN122" s="20">
        <f>[3]Лист2!$R119</f>
        <v>0</v>
      </c>
      <c r="AO122" s="15">
        <f>[3]Лист2!$T273</f>
        <v>0</v>
      </c>
      <c r="AP122" s="14">
        <f>[3]Лист2!$T119</f>
        <v>0</v>
      </c>
      <c r="AQ122" s="14">
        <f t="shared" si="93"/>
        <v>0</v>
      </c>
      <c r="AR122" s="14">
        <f t="shared" si="94"/>
        <v>0</v>
      </c>
      <c r="AS122" s="15">
        <f>[3]Лист2!$W273</f>
        <v>0</v>
      </c>
      <c r="AT122" s="14">
        <f>[3]Лист2!$W119</f>
        <v>0</v>
      </c>
      <c r="AU122" s="15">
        <f>[3]Лист2!$X273</f>
        <v>0</v>
      </c>
      <c r="AV122" s="14">
        <f>[3]Лист2!$X119</f>
        <v>0</v>
      </c>
      <c r="AW122" s="15">
        <f>[3]Лист2!$Y273</f>
        <v>0</v>
      </c>
      <c r="AX122" s="14">
        <f>[3]Лист2!$Y119</f>
        <v>0</v>
      </c>
      <c r="AY122" s="15">
        <f>[3]Лист2!$AC273</f>
        <v>0</v>
      </c>
      <c r="AZ122" s="14">
        <f>[3]Лист2!$AC119</f>
        <v>0</v>
      </c>
      <c r="BA122" s="15">
        <f>[3]Лист2!$Z273</f>
        <v>0</v>
      </c>
      <c r="BB122" s="20">
        <f>[3]Лист2!$Z119</f>
        <v>0</v>
      </c>
      <c r="BC122" s="15">
        <f>[3]Лист2!$AA273</f>
        <v>0</v>
      </c>
      <c r="BD122" s="14">
        <f>[3]Лист2!$AA119</f>
        <v>0</v>
      </c>
      <c r="BE122" s="15">
        <f>[3]Лист2!$AB273</f>
        <v>0</v>
      </c>
      <c r="BF122" s="20">
        <f>[3]Лист2!$AB119</f>
        <v>0</v>
      </c>
      <c r="BG122" s="15">
        <f>[3]Лист2!$AD273</f>
        <v>0</v>
      </c>
      <c r="BH122" s="14">
        <f>[3]Лист2!$AD119</f>
        <v>0</v>
      </c>
      <c r="BI122" s="14">
        <f t="shared" si="95"/>
        <v>1695.61</v>
      </c>
      <c r="BJ122" s="14">
        <f t="shared" si="96"/>
        <v>1695.61</v>
      </c>
      <c r="BK122" s="15">
        <f>[3]Лист2!$AG273</f>
        <v>1</v>
      </c>
      <c r="BL122" s="14">
        <f>[3]Лист2!$AG119</f>
        <v>260.17</v>
      </c>
      <c r="BM122" s="15">
        <f>[3]Лист2!$AH273</f>
        <v>0</v>
      </c>
      <c r="BN122" s="14">
        <f>[3]Лист2!$AH119</f>
        <v>0</v>
      </c>
      <c r="BO122" s="15">
        <f>[3]Лист2!$AI273</f>
        <v>1</v>
      </c>
      <c r="BP122" s="14">
        <f>[3]Лист2!$AI119</f>
        <v>1435.44</v>
      </c>
      <c r="BQ122" s="15">
        <f>[3]Лист2!$AM273</f>
        <v>0</v>
      </c>
      <c r="BR122" s="14">
        <f>[3]Лист2!$AM119</f>
        <v>0</v>
      </c>
      <c r="BS122" s="15">
        <f>[3]Лист2!$AJ273</f>
        <v>0</v>
      </c>
      <c r="BT122" s="20">
        <f>[3]Лист2!$AJ119</f>
        <v>0</v>
      </c>
      <c r="BU122" s="15">
        <f>[3]Лист2!$AK273</f>
        <v>0</v>
      </c>
      <c r="BV122" s="14">
        <f>[3]Лист2!$AK119</f>
        <v>0</v>
      </c>
      <c r="BW122" s="15">
        <f>[3]Лист2!$AL273</f>
        <v>0</v>
      </c>
      <c r="BX122" s="20">
        <f>[3]Лист2!$AL119</f>
        <v>0</v>
      </c>
      <c r="BY122" s="15">
        <f>[3]Лист2!$AN273</f>
        <v>0</v>
      </c>
      <c r="BZ122" s="14">
        <f>[3]Лист2!$AN119</f>
        <v>0</v>
      </c>
      <c r="CA122" s="14">
        <f t="shared" si="97"/>
        <v>0</v>
      </c>
      <c r="CB122" s="14">
        <f t="shared" si="98"/>
        <v>0</v>
      </c>
      <c r="CC122" s="15">
        <f>[3]Лист2!$AQ273</f>
        <v>0</v>
      </c>
      <c r="CD122" s="14">
        <f>[3]Лист2!$AQ119</f>
        <v>0</v>
      </c>
      <c r="CE122" s="15">
        <f>[3]Лист2!$AR273</f>
        <v>0</v>
      </c>
      <c r="CF122" s="14">
        <f>[3]Лист2!$AR119</f>
        <v>0</v>
      </c>
      <c r="CG122" s="15">
        <f>[3]Лист2!$AS273</f>
        <v>0</v>
      </c>
      <c r="CH122" s="14">
        <f>[3]Лист2!$AS119</f>
        <v>0</v>
      </c>
      <c r="CI122" s="15">
        <f>[3]Лист2!$AW273</f>
        <v>0</v>
      </c>
      <c r="CJ122" s="14">
        <f>[3]Лист2!$AW119</f>
        <v>0</v>
      </c>
      <c r="CK122" s="15">
        <f>[3]Лист2!$AT273</f>
        <v>0</v>
      </c>
      <c r="CL122" s="20">
        <f>[3]Лист2!$AT119</f>
        <v>0</v>
      </c>
      <c r="CM122" s="15">
        <f>[3]Лист2!$AU273</f>
        <v>0</v>
      </c>
      <c r="CN122" s="14">
        <f>[3]Лист2!$AU119</f>
        <v>0</v>
      </c>
      <c r="CO122" s="15">
        <f>[3]Лист2!$AV273</f>
        <v>0</v>
      </c>
      <c r="CP122" s="20">
        <f>[3]Лист2!$AV119</f>
        <v>0</v>
      </c>
      <c r="CQ122" s="15">
        <f>[3]Лист2!$AX273</f>
        <v>0</v>
      </c>
      <c r="CR122" s="14">
        <f>[3]Лист2!$AX119</f>
        <v>0</v>
      </c>
    </row>
    <row r="123" spans="1:96" s="19" customFormat="1" x14ac:dyDescent="0.25">
      <c r="A123" s="29"/>
      <c r="B123" s="36" t="s">
        <v>69</v>
      </c>
      <c r="C123" s="16">
        <v>330074</v>
      </c>
      <c r="D123" s="17" t="s">
        <v>144</v>
      </c>
      <c r="E123" s="17" t="s">
        <v>123</v>
      </c>
      <c r="F123" s="18" t="s">
        <v>145</v>
      </c>
      <c r="G123" s="14">
        <f t="shared" si="89"/>
        <v>0</v>
      </c>
      <c r="H123" s="14">
        <f t="shared" si="90"/>
        <v>0</v>
      </c>
      <c r="I123" s="15">
        <f t="shared" si="100"/>
        <v>0</v>
      </c>
      <c r="J123" s="14">
        <f t="shared" si="100"/>
        <v>0</v>
      </c>
      <c r="K123" s="15">
        <f t="shared" si="100"/>
        <v>0</v>
      </c>
      <c r="L123" s="14">
        <f t="shared" si="100"/>
        <v>0</v>
      </c>
      <c r="M123" s="15">
        <f t="shared" si="100"/>
        <v>0</v>
      </c>
      <c r="N123" s="14">
        <f t="shared" si="100"/>
        <v>0</v>
      </c>
      <c r="O123" s="15">
        <f t="shared" si="100"/>
        <v>0</v>
      </c>
      <c r="P123" s="14">
        <f t="shared" si="100"/>
        <v>0</v>
      </c>
      <c r="Q123" s="15">
        <f t="shared" si="100"/>
        <v>0</v>
      </c>
      <c r="R123" s="14">
        <f t="shared" si="100"/>
        <v>0</v>
      </c>
      <c r="S123" s="15">
        <f t="shared" si="100"/>
        <v>0</v>
      </c>
      <c r="T123" s="14">
        <f t="shared" si="100"/>
        <v>0</v>
      </c>
      <c r="U123" s="15">
        <f t="shared" si="100"/>
        <v>0</v>
      </c>
      <c r="V123" s="14">
        <f t="shared" si="100"/>
        <v>0</v>
      </c>
      <c r="W123" s="15">
        <f t="shared" si="100"/>
        <v>0</v>
      </c>
      <c r="X123" s="14">
        <f t="shared" si="100"/>
        <v>0</v>
      </c>
      <c r="Y123" s="14">
        <f t="shared" si="91"/>
        <v>0</v>
      </c>
      <c r="Z123" s="14">
        <f t="shared" si="92"/>
        <v>0</v>
      </c>
      <c r="AA123" s="15">
        <f>[3]Лист2!$M274</f>
        <v>0</v>
      </c>
      <c r="AB123" s="14">
        <f>[3]Лист2!M120</f>
        <v>0</v>
      </c>
      <c r="AC123" s="15">
        <f>[3]Лист2!N274</f>
        <v>0</v>
      </c>
      <c r="AD123" s="14">
        <f>[3]Лист2!$N120</f>
        <v>0</v>
      </c>
      <c r="AE123" s="15">
        <f>[3]Лист2!$O274</f>
        <v>0</v>
      </c>
      <c r="AF123" s="14">
        <f>[3]Лист2!$O120</f>
        <v>0</v>
      </c>
      <c r="AG123" s="15">
        <f>[3]Лист2!$S274</f>
        <v>0</v>
      </c>
      <c r="AH123" s="14">
        <f>[3]Лист2!$S120</f>
        <v>0</v>
      </c>
      <c r="AI123" s="15">
        <f>[3]Лист2!$P274</f>
        <v>0</v>
      </c>
      <c r="AJ123" s="20">
        <f>[3]Лист2!$P120</f>
        <v>0</v>
      </c>
      <c r="AK123" s="15">
        <f>[3]Лист2!$Q274</f>
        <v>0</v>
      </c>
      <c r="AL123" s="14">
        <f>[3]Лист2!$Q120</f>
        <v>0</v>
      </c>
      <c r="AM123" s="15">
        <f>[3]Лист2!$R274</f>
        <v>0</v>
      </c>
      <c r="AN123" s="20">
        <f>[3]Лист2!$R120</f>
        <v>0</v>
      </c>
      <c r="AO123" s="15">
        <f>[3]Лист2!$T274</f>
        <v>0</v>
      </c>
      <c r="AP123" s="14">
        <f>[3]Лист2!$T120</f>
        <v>0</v>
      </c>
      <c r="AQ123" s="14">
        <f t="shared" si="93"/>
        <v>0</v>
      </c>
      <c r="AR123" s="14">
        <f t="shared" si="94"/>
        <v>0</v>
      </c>
      <c r="AS123" s="15">
        <f>[3]Лист2!$W274</f>
        <v>0</v>
      </c>
      <c r="AT123" s="14">
        <f>[3]Лист2!$W120</f>
        <v>0</v>
      </c>
      <c r="AU123" s="15">
        <f>[3]Лист2!$X274</f>
        <v>0</v>
      </c>
      <c r="AV123" s="14">
        <f>[3]Лист2!$X120</f>
        <v>0</v>
      </c>
      <c r="AW123" s="15">
        <f>[3]Лист2!$Y274</f>
        <v>0</v>
      </c>
      <c r="AX123" s="14">
        <f>[3]Лист2!$Y120</f>
        <v>0</v>
      </c>
      <c r="AY123" s="15">
        <f>[3]Лист2!$AC274</f>
        <v>0</v>
      </c>
      <c r="AZ123" s="14">
        <f>[3]Лист2!$AC120</f>
        <v>0</v>
      </c>
      <c r="BA123" s="15">
        <f>[3]Лист2!$Z274</f>
        <v>0</v>
      </c>
      <c r="BB123" s="20">
        <f>[3]Лист2!$Z120</f>
        <v>0</v>
      </c>
      <c r="BC123" s="15">
        <f>[3]Лист2!$AA274</f>
        <v>0</v>
      </c>
      <c r="BD123" s="14">
        <f>[3]Лист2!$AA120</f>
        <v>0</v>
      </c>
      <c r="BE123" s="15">
        <f>[3]Лист2!$AB274</f>
        <v>0</v>
      </c>
      <c r="BF123" s="20">
        <f>[3]Лист2!$AB120</f>
        <v>0</v>
      </c>
      <c r="BG123" s="15">
        <f>[3]Лист2!$AD274</f>
        <v>0</v>
      </c>
      <c r="BH123" s="14">
        <f>[3]Лист2!$AD120</f>
        <v>0</v>
      </c>
      <c r="BI123" s="14">
        <f t="shared" si="95"/>
        <v>0</v>
      </c>
      <c r="BJ123" s="14">
        <f t="shared" si="96"/>
        <v>0</v>
      </c>
      <c r="BK123" s="15">
        <f>[3]Лист2!$AG274</f>
        <v>0</v>
      </c>
      <c r="BL123" s="14">
        <f>[3]Лист2!$AG120</f>
        <v>0</v>
      </c>
      <c r="BM123" s="15">
        <f>[3]Лист2!$AH274</f>
        <v>0</v>
      </c>
      <c r="BN123" s="14">
        <f>[3]Лист2!$AH120</f>
        <v>0</v>
      </c>
      <c r="BO123" s="15">
        <f>[3]Лист2!$AI274</f>
        <v>0</v>
      </c>
      <c r="BP123" s="14">
        <f>[3]Лист2!$AI120</f>
        <v>0</v>
      </c>
      <c r="BQ123" s="15">
        <f>[3]Лист2!$AM274</f>
        <v>0</v>
      </c>
      <c r="BR123" s="14">
        <f>[3]Лист2!$AM120</f>
        <v>0</v>
      </c>
      <c r="BS123" s="15">
        <f>[3]Лист2!$AJ274</f>
        <v>0</v>
      </c>
      <c r="BT123" s="20">
        <f>[3]Лист2!$AJ120</f>
        <v>0</v>
      </c>
      <c r="BU123" s="15">
        <f>[3]Лист2!$AK274</f>
        <v>0</v>
      </c>
      <c r="BV123" s="14">
        <f>[3]Лист2!$AK120</f>
        <v>0</v>
      </c>
      <c r="BW123" s="15">
        <f>[3]Лист2!$AL274</f>
        <v>0</v>
      </c>
      <c r="BX123" s="20">
        <f>[3]Лист2!$AL120</f>
        <v>0</v>
      </c>
      <c r="BY123" s="15">
        <f>[3]Лист2!$AN274</f>
        <v>0</v>
      </c>
      <c r="BZ123" s="14">
        <f>[3]Лист2!$AN120</f>
        <v>0</v>
      </c>
      <c r="CA123" s="14">
        <f t="shared" si="97"/>
        <v>0</v>
      </c>
      <c r="CB123" s="14">
        <f t="shared" si="98"/>
        <v>0</v>
      </c>
      <c r="CC123" s="15">
        <f>[3]Лист2!$AQ274</f>
        <v>0</v>
      </c>
      <c r="CD123" s="14">
        <f>[3]Лист2!$AQ120</f>
        <v>0</v>
      </c>
      <c r="CE123" s="15">
        <f>[3]Лист2!$AR274</f>
        <v>0</v>
      </c>
      <c r="CF123" s="14">
        <f>[3]Лист2!$AR120</f>
        <v>0</v>
      </c>
      <c r="CG123" s="15">
        <f>[3]Лист2!$AS274</f>
        <v>0</v>
      </c>
      <c r="CH123" s="14">
        <f>[3]Лист2!$AS120</f>
        <v>0</v>
      </c>
      <c r="CI123" s="15">
        <f>[3]Лист2!$AW274</f>
        <v>0</v>
      </c>
      <c r="CJ123" s="14">
        <f>[3]Лист2!$AW120</f>
        <v>0</v>
      </c>
      <c r="CK123" s="15">
        <f>[3]Лист2!$AT274</f>
        <v>0</v>
      </c>
      <c r="CL123" s="20">
        <f>[3]Лист2!$AT120</f>
        <v>0</v>
      </c>
      <c r="CM123" s="15">
        <f>[3]Лист2!$AU274</f>
        <v>0</v>
      </c>
      <c r="CN123" s="14">
        <f>[3]Лист2!$AU120</f>
        <v>0</v>
      </c>
      <c r="CO123" s="15">
        <f>[3]Лист2!$AV274</f>
        <v>0</v>
      </c>
      <c r="CP123" s="20">
        <f>[3]Лист2!$AV120</f>
        <v>0</v>
      </c>
      <c r="CQ123" s="15">
        <f>[3]Лист2!$AX274</f>
        <v>0</v>
      </c>
      <c r="CR123" s="14">
        <f>[3]Лист2!$AX120</f>
        <v>0</v>
      </c>
    </row>
    <row r="124" spans="1:96" s="19" customFormat="1" x14ac:dyDescent="0.25">
      <c r="A124" s="29" t="s">
        <v>275</v>
      </c>
      <c r="B124" s="31" t="s">
        <v>70</v>
      </c>
      <c r="C124" s="16"/>
      <c r="D124" s="17"/>
      <c r="E124" s="17" t="s">
        <v>123</v>
      </c>
      <c r="F124" s="18"/>
      <c r="G124" s="14">
        <f t="shared" si="89"/>
        <v>3217478.79</v>
      </c>
      <c r="H124" s="14">
        <f t="shared" si="90"/>
        <v>1923772.67</v>
      </c>
      <c r="I124" s="15">
        <f t="shared" si="100"/>
        <v>757</v>
      </c>
      <c r="J124" s="14">
        <f t="shared" si="100"/>
        <v>1001471.23</v>
      </c>
      <c r="K124" s="15">
        <f t="shared" si="100"/>
        <v>114</v>
      </c>
      <c r="L124" s="14">
        <f t="shared" si="100"/>
        <v>62754.51</v>
      </c>
      <c r="M124" s="15">
        <f t="shared" si="100"/>
        <v>358</v>
      </c>
      <c r="N124" s="14">
        <f t="shared" si="100"/>
        <v>859546.93</v>
      </c>
      <c r="O124" s="15">
        <f t="shared" si="100"/>
        <v>6</v>
      </c>
      <c r="P124" s="14">
        <f t="shared" si="100"/>
        <v>40837.85</v>
      </c>
      <c r="Q124" s="15">
        <f t="shared" si="100"/>
        <v>29</v>
      </c>
      <c r="R124" s="14">
        <f t="shared" si="100"/>
        <v>496257.1</v>
      </c>
      <c r="S124" s="15">
        <f t="shared" si="100"/>
        <v>0</v>
      </c>
      <c r="T124" s="14">
        <f t="shared" ref="T124:X157" si="101">AL124+BD124+BV124+CN124</f>
        <v>0</v>
      </c>
      <c r="U124" s="15">
        <f t="shared" si="101"/>
        <v>0</v>
      </c>
      <c r="V124" s="14">
        <f t="shared" si="101"/>
        <v>0</v>
      </c>
      <c r="W124" s="15">
        <f t="shared" si="101"/>
        <v>92</v>
      </c>
      <c r="X124" s="14">
        <f t="shared" si="101"/>
        <v>756611.17</v>
      </c>
      <c r="Y124" s="14">
        <f t="shared" si="91"/>
        <v>839453.02</v>
      </c>
      <c r="Z124" s="14">
        <f t="shared" si="92"/>
        <v>586263.91</v>
      </c>
      <c r="AA124" s="15">
        <f>[3]Лист2!$M275</f>
        <v>354</v>
      </c>
      <c r="AB124" s="14">
        <f>[3]Лист2!M121</f>
        <v>308812.90000000002</v>
      </c>
      <c r="AC124" s="15">
        <f>[3]Лист2!N275</f>
        <v>65</v>
      </c>
      <c r="AD124" s="14">
        <f>[3]Лист2!$N121</f>
        <v>47788.639999999999</v>
      </c>
      <c r="AE124" s="15">
        <f>[3]Лист2!$O275</f>
        <v>163</v>
      </c>
      <c r="AF124" s="14">
        <f>[3]Лист2!$O121</f>
        <v>229662.37</v>
      </c>
      <c r="AG124" s="15">
        <f>[3]Лист2!$S275</f>
        <v>1</v>
      </c>
      <c r="AH124" s="14">
        <f>[3]Лист2!$S121</f>
        <v>15805.56</v>
      </c>
      <c r="AI124" s="15">
        <f>[3]Лист2!$P275</f>
        <v>8</v>
      </c>
      <c r="AJ124" s="20">
        <f>[3]Лист2!$P121</f>
        <v>122339.37</v>
      </c>
      <c r="AK124" s="15">
        <f>[3]Лист2!$Q275</f>
        <v>0</v>
      </c>
      <c r="AL124" s="14">
        <f>[3]Лист2!$Q121</f>
        <v>0</v>
      </c>
      <c r="AM124" s="15">
        <f>[3]Лист2!$R275</f>
        <v>0</v>
      </c>
      <c r="AN124" s="20">
        <f>[3]Лист2!$R121</f>
        <v>0</v>
      </c>
      <c r="AO124" s="15">
        <f>[3]Лист2!$T275</f>
        <v>37</v>
      </c>
      <c r="AP124" s="14">
        <f>[3]Лист2!$T121</f>
        <v>115044.18</v>
      </c>
      <c r="AQ124" s="14">
        <f t="shared" si="93"/>
        <v>641566.55000000005</v>
      </c>
      <c r="AR124" s="14">
        <f t="shared" si="94"/>
        <v>297908.53999999998</v>
      </c>
      <c r="AS124" s="15">
        <f>[3]Лист2!$W275</f>
        <v>72</v>
      </c>
      <c r="AT124" s="14">
        <f>[3]Лист2!$W121</f>
        <v>101751.28</v>
      </c>
      <c r="AU124" s="15">
        <f>[3]Лист2!$X275</f>
        <v>0</v>
      </c>
      <c r="AV124" s="14">
        <f>[3]Лист2!$X121</f>
        <v>0</v>
      </c>
      <c r="AW124" s="15">
        <f>[3]Лист2!$Y275</f>
        <v>40</v>
      </c>
      <c r="AX124" s="14">
        <f>[3]Лист2!$Y121</f>
        <v>196157.26</v>
      </c>
      <c r="AY124" s="15">
        <f>[3]Лист2!$AC275</f>
        <v>1</v>
      </c>
      <c r="AZ124" s="14">
        <f>[3]Лист2!$AC121</f>
        <v>4516.68</v>
      </c>
      <c r="BA124" s="15">
        <f>[3]Лист2!$Z275</f>
        <v>9</v>
      </c>
      <c r="BB124" s="20">
        <f>[3]Лист2!$Z121</f>
        <v>125286.04</v>
      </c>
      <c r="BC124" s="15">
        <f>[3]Лист2!$AA275</f>
        <v>0</v>
      </c>
      <c r="BD124" s="14">
        <f>[3]Лист2!$AA121</f>
        <v>0</v>
      </c>
      <c r="BE124" s="15">
        <f>[3]Лист2!$AB275</f>
        <v>0</v>
      </c>
      <c r="BF124" s="20">
        <f>[3]Лист2!$AB121</f>
        <v>0</v>
      </c>
      <c r="BG124" s="15">
        <f>[3]Лист2!$AD275</f>
        <v>19</v>
      </c>
      <c r="BH124" s="14">
        <f>[3]Лист2!$AD121</f>
        <v>213855.29</v>
      </c>
      <c r="BI124" s="14">
        <f t="shared" si="95"/>
        <v>790369.13</v>
      </c>
      <c r="BJ124" s="14">
        <f t="shared" si="96"/>
        <v>458602.74</v>
      </c>
      <c r="BK124" s="15">
        <f>[3]Лист2!$AG275</f>
        <v>138</v>
      </c>
      <c r="BL124" s="14">
        <f>[3]Лист2!$AG121</f>
        <v>233991.72</v>
      </c>
      <c r="BM124" s="15">
        <f>[3]Лист2!$AH275</f>
        <v>12</v>
      </c>
      <c r="BN124" s="14">
        <f>[3]Лист2!$AH121</f>
        <v>3649.41</v>
      </c>
      <c r="BO124" s="15">
        <f>[3]Лист2!$AI275</f>
        <v>68</v>
      </c>
      <c r="BP124" s="14">
        <f>[3]Лист2!$AI121</f>
        <v>220961.61</v>
      </c>
      <c r="BQ124" s="15">
        <f>[3]Лист2!$AM275</f>
        <v>2</v>
      </c>
      <c r="BR124" s="14">
        <f>[3]Лист2!$AM121</f>
        <v>9898.7999999999993</v>
      </c>
      <c r="BS124" s="15">
        <f>[3]Лист2!$AJ275</f>
        <v>8</v>
      </c>
      <c r="BT124" s="20">
        <f>[3]Лист2!$AJ121</f>
        <v>108011.74</v>
      </c>
      <c r="BU124" s="15">
        <f>[3]Лист2!$AK275</f>
        <v>0</v>
      </c>
      <c r="BV124" s="14">
        <f>[3]Лист2!$AK121</f>
        <v>0</v>
      </c>
      <c r="BW124" s="15">
        <f>[3]Лист2!$AL275</f>
        <v>0</v>
      </c>
      <c r="BX124" s="20">
        <f>[3]Лист2!$AL121</f>
        <v>0</v>
      </c>
      <c r="BY124" s="15">
        <f>[3]Лист2!$AN275</f>
        <v>18</v>
      </c>
      <c r="BZ124" s="14">
        <f>[3]Лист2!$AN121</f>
        <v>213855.85</v>
      </c>
      <c r="CA124" s="14">
        <f t="shared" si="97"/>
        <v>946090.09</v>
      </c>
      <c r="CB124" s="14">
        <f t="shared" si="98"/>
        <v>580997.48</v>
      </c>
      <c r="CC124" s="15">
        <f>[3]Лист2!$AQ275</f>
        <v>193</v>
      </c>
      <c r="CD124" s="14">
        <f>[3]Лист2!$AQ121</f>
        <v>356915.33</v>
      </c>
      <c r="CE124" s="15">
        <f>[3]Лист2!$AR275</f>
        <v>37</v>
      </c>
      <c r="CF124" s="14">
        <f>[3]Лист2!$AR121</f>
        <v>11316.46</v>
      </c>
      <c r="CG124" s="15">
        <f>[3]Лист2!$AS275</f>
        <v>87</v>
      </c>
      <c r="CH124" s="14">
        <f>[3]Лист2!$AS121</f>
        <v>212765.69</v>
      </c>
      <c r="CI124" s="15">
        <f>[3]Лист2!$AW275</f>
        <v>2</v>
      </c>
      <c r="CJ124" s="14">
        <f>[3]Лист2!$AW121</f>
        <v>10616.81</v>
      </c>
      <c r="CK124" s="15">
        <f>[3]Лист2!$AT275</f>
        <v>4</v>
      </c>
      <c r="CL124" s="20">
        <f>[3]Лист2!$AT121</f>
        <v>140619.95000000001</v>
      </c>
      <c r="CM124" s="15">
        <f>[3]Лист2!$AU275</f>
        <v>0</v>
      </c>
      <c r="CN124" s="14">
        <f>[3]Лист2!$AU121</f>
        <v>0</v>
      </c>
      <c r="CO124" s="15">
        <f>[3]Лист2!$AV275</f>
        <v>0</v>
      </c>
      <c r="CP124" s="20">
        <f>[3]Лист2!$AV121</f>
        <v>0</v>
      </c>
      <c r="CQ124" s="15">
        <f>[3]Лист2!$AX275</f>
        <v>18</v>
      </c>
      <c r="CR124" s="14">
        <f>[3]Лист2!$AX121</f>
        <v>213855.85</v>
      </c>
    </row>
    <row r="125" spans="1:96" s="19" customFormat="1" x14ac:dyDescent="0.25">
      <c r="A125" s="29"/>
      <c r="B125" s="36" t="s">
        <v>71</v>
      </c>
      <c r="C125" s="16">
        <v>330075</v>
      </c>
      <c r="D125" s="17" t="s">
        <v>146</v>
      </c>
      <c r="E125" s="17" t="s">
        <v>123</v>
      </c>
      <c r="F125" s="18" t="s">
        <v>147</v>
      </c>
      <c r="G125" s="14">
        <f t="shared" si="89"/>
        <v>0</v>
      </c>
      <c r="H125" s="14">
        <f t="shared" si="90"/>
        <v>0</v>
      </c>
      <c r="I125" s="15">
        <f t="shared" ref="I125:S147" si="102">AA125+AS125+BK125+CC125</f>
        <v>0</v>
      </c>
      <c r="J125" s="14">
        <f t="shared" si="102"/>
        <v>0</v>
      </c>
      <c r="K125" s="15">
        <f t="shared" si="102"/>
        <v>0</v>
      </c>
      <c r="L125" s="14">
        <f t="shared" si="102"/>
        <v>0</v>
      </c>
      <c r="M125" s="15">
        <f t="shared" si="102"/>
        <v>0</v>
      </c>
      <c r="N125" s="14">
        <f t="shared" si="102"/>
        <v>0</v>
      </c>
      <c r="O125" s="15">
        <f t="shared" si="102"/>
        <v>0</v>
      </c>
      <c r="P125" s="14">
        <f t="shared" si="102"/>
        <v>0</v>
      </c>
      <c r="Q125" s="15">
        <f t="shared" si="102"/>
        <v>0</v>
      </c>
      <c r="R125" s="14">
        <f t="shared" si="102"/>
        <v>0</v>
      </c>
      <c r="S125" s="15">
        <f t="shared" si="102"/>
        <v>0</v>
      </c>
      <c r="T125" s="14">
        <f t="shared" si="101"/>
        <v>0</v>
      </c>
      <c r="U125" s="15">
        <f t="shared" si="101"/>
        <v>0</v>
      </c>
      <c r="V125" s="14">
        <f t="shared" si="101"/>
        <v>0</v>
      </c>
      <c r="W125" s="15">
        <f t="shared" si="101"/>
        <v>0</v>
      </c>
      <c r="X125" s="14">
        <f t="shared" si="101"/>
        <v>0</v>
      </c>
      <c r="Y125" s="14">
        <f t="shared" si="91"/>
        <v>0</v>
      </c>
      <c r="Z125" s="14">
        <f t="shared" si="92"/>
        <v>0</v>
      </c>
      <c r="AA125" s="15">
        <f>[3]Лист2!$M276</f>
        <v>0</v>
      </c>
      <c r="AB125" s="14">
        <f>[3]Лист2!M122</f>
        <v>0</v>
      </c>
      <c r="AC125" s="15">
        <f>[3]Лист2!N276</f>
        <v>0</v>
      </c>
      <c r="AD125" s="14">
        <f>[3]Лист2!$N122</f>
        <v>0</v>
      </c>
      <c r="AE125" s="15">
        <f>[3]Лист2!$O276</f>
        <v>0</v>
      </c>
      <c r="AF125" s="14">
        <f>[3]Лист2!$O122</f>
        <v>0</v>
      </c>
      <c r="AG125" s="15">
        <f>[3]Лист2!$S276</f>
        <v>0</v>
      </c>
      <c r="AH125" s="14">
        <f>[3]Лист2!$S122</f>
        <v>0</v>
      </c>
      <c r="AI125" s="15">
        <f>[3]Лист2!$P276</f>
        <v>0</v>
      </c>
      <c r="AJ125" s="20">
        <f>[3]Лист2!$P122</f>
        <v>0</v>
      </c>
      <c r="AK125" s="15">
        <f>[3]Лист2!$Q276</f>
        <v>0</v>
      </c>
      <c r="AL125" s="14">
        <f>[3]Лист2!$Q122</f>
        <v>0</v>
      </c>
      <c r="AM125" s="15">
        <f>[3]Лист2!$R276</f>
        <v>0</v>
      </c>
      <c r="AN125" s="20">
        <f>[3]Лист2!$R122</f>
        <v>0</v>
      </c>
      <c r="AO125" s="15">
        <f>[3]Лист2!$T276</f>
        <v>0</v>
      </c>
      <c r="AP125" s="14">
        <f>[3]Лист2!$T122</f>
        <v>0</v>
      </c>
      <c r="AQ125" s="14">
        <f t="shared" si="93"/>
        <v>0</v>
      </c>
      <c r="AR125" s="14">
        <f t="shared" si="94"/>
        <v>0</v>
      </c>
      <c r="AS125" s="15">
        <f>[3]Лист2!$W276</f>
        <v>0</v>
      </c>
      <c r="AT125" s="14">
        <f>[3]Лист2!$W122</f>
        <v>0</v>
      </c>
      <c r="AU125" s="15">
        <f>[3]Лист2!$X276</f>
        <v>0</v>
      </c>
      <c r="AV125" s="14">
        <f>[3]Лист2!$X122</f>
        <v>0</v>
      </c>
      <c r="AW125" s="15">
        <f>[3]Лист2!$Y276</f>
        <v>0</v>
      </c>
      <c r="AX125" s="14">
        <f>[3]Лист2!$Y122</f>
        <v>0</v>
      </c>
      <c r="AY125" s="15">
        <f>[3]Лист2!$AC276</f>
        <v>0</v>
      </c>
      <c r="AZ125" s="14">
        <f>[3]Лист2!$AC122</f>
        <v>0</v>
      </c>
      <c r="BA125" s="15">
        <f>[3]Лист2!$Z276</f>
        <v>0</v>
      </c>
      <c r="BB125" s="20">
        <f>[3]Лист2!$Z122</f>
        <v>0</v>
      </c>
      <c r="BC125" s="15">
        <f>[3]Лист2!$AA276</f>
        <v>0</v>
      </c>
      <c r="BD125" s="14">
        <f>[3]Лист2!$AA122</f>
        <v>0</v>
      </c>
      <c r="BE125" s="15">
        <f>[3]Лист2!$AB276</f>
        <v>0</v>
      </c>
      <c r="BF125" s="20">
        <f>[3]Лист2!$AB122</f>
        <v>0</v>
      </c>
      <c r="BG125" s="15">
        <f>[3]Лист2!$AD276</f>
        <v>0</v>
      </c>
      <c r="BH125" s="14">
        <f>[3]Лист2!$AD122</f>
        <v>0</v>
      </c>
      <c r="BI125" s="14">
        <f t="shared" si="95"/>
        <v>0</v>
      </c>
      <c r="BJ125" s="14">
        <f t="shared" si="96"/>
        <v>0</v>
      </c>
      <c r="BK125" s="15">
        <f>[3]Лист2!$AG276</f>
        <v>0</v>
      </c>
      <c r="BL125" s="14">
        <f>[3]Лист2!$AG122</f>
        <v>0</v>
      </c>
      <c r="BM125" s="15">
        <f>[3]Лист2!$AH276</f>
        <v>0</v>
      </c>
      <c r="BN125" s="14">
        <f>[3]Лист2!$AH122</f>
        <v>0</v>
      </c>
      <c r="BO125" s="15">
        <f>[3]Лист2!$AI276</f>
        <v>0</v>
      </c>
      <c r="BP125" s="14">
        <f>[3]Лист2!$AI122</f>
        <v>0</v>
      </c>
      <c r="BQ125" s="15">
        <f>[3]Лист2!$AM276</f>
        <v>0</v>
      </c>
      <c r="BR125" s="14">
        <f>[3]Лист2!$AM122</f>
        <v>0</v>
      </c>
      <c r="BS125" s="15">
        <f>[3]Лист2!$AJ276</f>
        <v>0</v>
      </c>
      <c r="BT125" s="20">
        <f>[3]Лист2!$AJ122</f>
        <v>0</v>
      </c>
      <c r="BU125" s="15">
        <f>[3]Лист2!$AK276</f>
        <v>0</v>
      </c>
      <c r="BV125" s="14">
        <f>[3]Лист2!$AK122</f>
        <v>0</v>
      </c>
      <c r="BW125" s="15">
        <f>[3]Лист2!$AL276</f>
        <v>0</v>
      </c>
      <c r="BX125" s="20">
        <f>[3]Лист2!$AL122</f>
        <v>0</v>
      </c>
      <c r="BY125" s="15">
        <f>[3]Лист2!$AN276</f>
        <v>0</v>
      </c>
      <c r="BZ125" s="14">
        <f>[3]Лист2!$AN122</f>
        <v>0</v>
      </c>
      <c r="CA125" s="14">
        <f t="shared" si="97"/>
        <v>0</v>
      </c>
      <c r="CB125" s="14">
        <f t="shared" si="98"/>
        <v>0</v>
      </c>
      <c r="CC125" s="15">
        <f>[3]Лист2!$AQ276</f>
        <v>0</v>
      </c>
      <c r="CD125" s="14">
        <f>[3]Лист2!$AQ122</f>
        <v>0</v>
      </c>
      <c r="CE125" s="15">
        <f>[3]Лист2!$AR276</f>
        <v>0</v>
      </c>
      <c r="CF125" s="14">
        <f>[3]Лист2!$AR122</f>
        <v>0</v>
      </c>
      <c r="CG125" s="15">
        <f>[3]Лист2!$AS276</f>
        <v>0</v>
      </c>
      <c r="CH125" s="14">
        <f>[3]Лист2!$AS122</f>
        <v>0</v>
      </c>
      <c r="CI125" s="15">
        <f>[3]Лист2!$AW276</f>
        <v>0</v>
      </c>
      <c r="CJ125" s="14">
        <f>[3]Лист2!$AW122</f>
        <v>0</v>
      </c>
      <c r="CK125" s="15">
        <f>[3]Лист2!$AT276</f>
        <v>0</v>
      </c>
      <c r="CL125" s="20">
        <f>[3]Лист2!$AT122</f>
        <v>0</v>
      </c>
      <c r="CM125" s="15">
        <f>[3]Лист2!$AU276</f>
        <v>0</v>
      </c>
      <c r="CN125" s="14">
        <f>[3]Лист2!$AU122</f>
        <v>0</v>
      </c>
      <c r="CO125" s="15">
        <f>[3]Лист2!$AV276</f>
        <v>0</v>
      </c>
      <c r="CP125" s="20">
        <f>[3]Лист2!$AV122</f>
        <v>0</v>
      </c>
      <c r="CQ125" s="15">
        <f>[3]Лист2!$AX276</f>
        <v>0</v>
      </c>
      <c r="CR125" s="14">
        <f>[3]Лист2!$AX122</f>
        <v>0</v>
      </c>
    </row>
    <row r="126" spans="1:96" s="19" customFormat="1" x14ac:dyDescent="0.25">
      <c r="A126" s="29" t="s">
        <v>276</v>
      </c>
      <c r="B126" s="34" t="s">
        <v>72</v>
      </c>
      <c r="C126" s="16"/>
      <c r="D126" s="17"/>
      <c r="E126" s="17" t="s">
        <v>123</v>
      </c>
      <c r="F126" s="18"/>
      <c r="G126" s="14">
        <f t="shared" si="89"/>
        <v>6385075.1799999997</v>
      </c>
      <c r="H126" s="14">
        <f t="shared" si="90"/>
        <v>2530434.08</v>
      </c>
      <c r="I126" s="15">
        <f t="shared" si="102"/>
        <v>2160</v>
      </c>
      <c r="J126" s="14">
        <f t="shared" si="102"/>
        <v>1224695.3700000001</v>
      </c>
      <c r="K126" s="15">
        <f t="shared" si="102"/>
        <v>406</v>
      </c>
      <c r="L126" s="14">
        <f t="shared" si="102"/>
        <v>239387.34</v>
      </c>
      <c r="M126" s="15">
        <f t="shared" si="102"/>
        <v>1082</v>
      </c>
      <c r="N126" s="14">
        <f t="shared" si="102"/>
        <v>1066351.3700000001</v>
      </c>
      <c r="O126" s="15">
        <f t="shared" si="102"/>
        <v>36</v>
      </c>
      <c r="P126" s="14">
        <f t="shared" si="102"/>
        <v>409088.97</v>
      </c>
      <c r="Q126" s="15">
        <f t="shared" si="102"/>
        <v>109</v>
      </c>
      <c r="R126" s="14">
        <f t="shared" si="102"/>
        <v>2305239.17</v>
      </c>
      <c r="S126" s="15">
        <f t="shared" si="102"/>
        <v>0</v>
      </c>
      <c r="T126" s="14">
        <f t="shared" si="101"/>
        <v>0</v>
      </c>
      <c r="U126" s="15">
        <f t="shared" si="101"/>
        <v>0</v>
      </c>
      <c r="V126" s="14">
        <f t="shared" si="101"/>
        <v>0</v>
      </c>
      <c r="W126" s="15">
        <f t="shared" si="101"/>
        <v>356</v>
      </c>
      <c r="X126" s="14">
        <f t="shared" si="101"/>
        <v>1140312.96</v>
      </c>
      <c r="Y126" s="14">
        <f t="shared" si="91"/>
        <v>1746827.37</v>
      </c>
      <c r="Z126" s="14">
        <f t="shared" si="92"/>
        <v>660139.93999999994</v>
      </c>
      <c r="AA126" s="15">
        <f>[3]Лист2!$M277</f>
        <v>193</v>
      </c>
      <c r="AB126" s="14">
        <f>[3]Лист2!M123</f>
        <v>278403.94</v>
      </c>
      <c r="AC126" s="15">
        <f>[3]Лист2!N277</f>
        <v>63</v>
      </c>
      <c r="AD126" s="14">
        <f>[3]Лист2!$N123</f>
        <v>40521.660000000003</v>
      </c>
      <c r="AE126" s="15">
        <f>[3]Лист2!$O277</f>
        <v>133</v>
      </c>
      <c r="AF126" s="14">
        <f>[3]Лист2!$O123</f>
        <v>341214.34</v>
      </c>
      <c r="AG126" s="15">
        <f>[3]Лист2!$S277</f>
        <v>3</v>
      </c>
      <c r="AH126" s="14">
        <f>[3]Лист2!$S123</f>
        <v>35391.279999999999</v>
      </c>
      <c r="AI126" s="15">
        <f>[3]Лист2!$P277</f>
        <v>19</v>
      </c>
      <c r="AJ126" s="20">
        <f>[3]Лист2!$P123</f>
        <v>810518.25</v>
      </c>
      <c r="AK126" s="15">
        <f>[3]Лист2!$Q277</f>
        <v>0</v>
      </c>
      <c r="AL126" s="14">
        <f>[3]Лист2!$Q123</f>
        <v>0</v>
      </c>
      <c r="AM126" s="15">
        <f>[3]Лист2!$R277</f>
        <v>0</v>
      </c>
      <c r="AN126" s="20">
        <f>[3]Лист2!$R123</f>
        <v>0</v>
      </c>
      <c r="AO126" s="15">
        <f>[3]Лист2!$T277</f>
        <v>41</v>
      </c>
      <c r="AP126" s="14">
        <f>[3]Лист2!$T123</f>
        <v>240777.9</v>
      </c>
      <c r="AQ126" s="14">
        <f t="shared" si="93"/>
        <v>1381378.14</v>
      </c>
      <c r="AR126" s="14">
        <f t="shared" si="94"/>
        <v>577756.05000000005</v>
      </c>
      <c r="AS126" s="15">
        <f>[3]Лист2!$W277</f>
        <v>887</v>
      </c>
      <c r="AT126" s="14">
        <f>[3]Лист2!$W123</f>
        <v>345056.76</v>
      </c>
      <c r="AU126" s="15">
        <f>[3]Лист2!$X277</f>
        <v>140</v>
      </c>
      <c r="AV126" s="14">
        <f>[3]Лист2!$X123</f>
        <v>79617.31</v>
      </c>
      <c r="AW126" s="15">
        <f>[3]Лист2!$Y277</f>
        <v>408</v>
      </c>
      <c r="AX126" s="14">
        <f>[3]Лист2!$Y123</f>
        <v>153081.98000000001</v>
      </c>
      <c r="AY126" s="15">
        <f>[3]Лист2!$AC277</f>
        <v>15</v>
      </c>
      <c r="AZ126" s="14">
        <f>[3]Лист2!$AC123</f>
        <v>171344.65</v>
      </c>
      <c r="BA126" s="15">
        <f>[3]Лист2!$Z277</f>
        <v>30</v>
      </c>
      <c r="BB126" s="20">
        <f>[3]Лист2!$Z123</f>
        <v>332432.42</v>
      </c>
      <c r="BC126" s="15">
        <f>[3]Лист2!$AA277</f>
        <v>0</v>
      </c>
      <c r="BD126" s="14">
        <f>[3]Лист2!$AA123</f>
        <v>0</v>
      </c>
      <c r="BE126" s="15">
        <f>[3]Лист2!$AB277</f>
        <v>0</v>
      </c>
      <c r="BF126" s="20">
        <f>[3]Лист2!$AB123</f>
        <v>0</v>
      </c>
      <c r="BG126" s="15">
        <f>[3]Лист2!$AD277</f>
        <v>123</v>
      </c>
      <c r="BH126" s="14">
        <f>[3]Лист2!$AD123</f>
        <v>299845.02</v>
      </c>
      <c r="BI126" s="14">
        <f t="shared" si="95"/>
        <v>1698962.41</v>
      </c>
      <c r="BJ126" s="14">
        <f t="shared" si="96"/>
        <v>687843.3</v>
      </c>
      <c r="BK126" s="15">
        <f>[3]Лист2!$AG277</f>
        <v>474</v>
      </c>
      <c r="BL126" s="14">
        <f>[3]Лист2!$AG123</f>
        <v>278157.82</v>
      </c>
      <c r="BM126" s="15">
        <f>[3]Лист2!$AH277</f>
        <v>95</v>
      </c>
      <c r="BN126" s="14">
        <f>[3]Лист2!$AH123</f>
        <v>56082.52</v>
      </c>
      <c r="BO126" s="15">
        <f>[3]Лист2!$AI277</f>
        <v>258</v>
      </c>
      <c r="BP126" s="14">
        <f>[3]Лист2!$AI123</f>
        <v>353602.96</v>
      </c>
      <c r="BQ126" s="15">
        <f>[3]Лист2!$AM277</f>
        <v>8</v>
      </c>
      <c r="BR126" s="14">
        <f>[3]Лист2!$AM123</f>
        <v>90431.49</v>
      </c>
      <c r="BS126" s="15">
        <f>[3]Лист2!$AJ277</f>
        <v>30</v>
      </c>
      <c r="BT126" s="20">
        <f>[3]Лист2!$AJ123</f>
        <v>620842.6</v>
      </c>
      <c r="BU126" s="15">
        <f>[3]Лист2!$AK277</f>
        <v>0</v>
      </c>
      <c r="BV126" s="14">
        <f>[3]Лист2!$AK123</f>
        <v>0</v>
      </c>
      <c r="BW126" s="15">
        <f>[3]Лист2!$AL277</f>
        <v>0</v>
      </c>
      <c r="BX126" s="20">
        <f>[3]Лист2!$AL123</f>
        <v>0</v>
      </c>
      <c r="BY126" s="15">
        <f>[3]Лист2!$AN277</f>
        <v>96</v>
      </c>
      <c r="BZ126" s="14">
        <f>[3]Лист2!$AN123</f>
        <v>299845.02</v>
      </c>
      <c r="CA126" s="14">
        <f t="shared" si="97"/>
        <v>1557907.26</v>
      </c>
      <c r="CB126" s="14">
        <f t="shared" si="98"/>
        <v>604694.79</v>
      </c>
      <c r="CC126" s="15">
        <f>[3]Лист2!$AQ277</f>
        <v>606</v>
      </c>
      <c r="CD126" s="14">
        <f>[3]Лист2!$AQ123</f>
        <v>323076.84999999998</v>
      </c>
      <c r="CE126" s="15">
        <f>[3]Лист2!$AR277</f>
        <v>108</v>
      </c>
      <c r="CF126" s="14">
        <f>[3]Лист2!$AR123</f>
        <v>63165.85</v>
      </c>
      <c r="CG126" s="15">
        <f>[3]Лист2!$AS277</f>
        <v>283</v>
      </c>
      <c r="CH126" s="14">
        <f>[3]Лист2!$AS123</f>
        <v>218452.09</v>
      </c>
      <c r="CI126" s="15">
        <f>[3]Лист2!$AW277</f>
        <v>10</v>
      </c>
      <c r="CJ126" s="14">
        <f>[3]Лист2!$AW123</f>
        <v>111921.55</v>
      </c>
      <c r="CK126" s="15">
        <f>[3]Лист2!$AT277</f>
        <v>30</v>
      </c>
      <c r="CL126" s="20">
        <f>[3]Лист2!$AT123</f>
        <v>541445.9</v>
      </c>
      <c r="CM126" s="15">
        <f>[3]Лист2!$AU277</f>
        <v>0</v>
      </c>
      <c r="CN126" s="14">
        <f>[3]Лист2!$AU123</f>
        <v>0</v>
      </c>
      <c r="CO126" s="15">
        <f>[3]Лист2!$AV277</f>
        <v>0</v>
      </c>
      <c r="CP126" s="20">
        <f>[3]Лист2!$AV123</f>
        <v>0</v>
      </c>
      <c r="CQ126" s="15">
        <f>[3]Лист2!$AX277</f>
        <v>96</v>
      </c>
      <c r="CR126" s="14">
        <f>[3]Лист2!$AX123</f>
        <v>299845.02</v>
      </c>
    </row>
    <row r="127" spans="1:96" s="19" customFormat="1" x14ac:dyDescent="0.25">
      <c r="A127" s="29"/>
      <c r="B127" s="36" t="s">
        <v>73</v>
      </c>
      <c r="C127" s="16">
        <v>330079</v>
      </c>
      <c r="D127" s="17" t="s">
        <v>139</v>
      </c>
      <c r="E127" s="17" t="s">
        <v>123</v>
      </c>
      <c r="F127" s="18" t="s">
        <v>140</v>
      </c>
      <c r="G127" s="14">
        <f t="shared" si="89"/>
        <v>0</v>
      </c>
      <c r="H127" s="14">
        <f t="shared" si="90"/>
        <v>0</v>
      </c>
      <c r="I127" s="15">
        <f t="shared" si="102"/>
        <v>0</v>
      </c>
      <c r="J127" s="14">
        <f t="shared" si="102"/>
        <v>0</v>
      </c>
      <c r="K127" s="15">
        <f t="shared" si="102"/>
        <v>0</v>
      </c>
      <c r="L127" s="14">
        <f t="shared" si="102"/>
        <v>0</v>
      </c>
      <c r="M127" s="15">
        <f t="shared" si="102"/>
        <v>0</v>
      </c>
      <c r="N127" s="14">
        <f t="shared" si="102"/>
        <v>0</v>
      </c>
      <c r="O127" s="15">
        <f t="shared" si="102"/>
        <v>0</v>
      </c>
      <c r="P127" s="14">
        <f t="shared" si="102"/>
        <v>0</v>
      </c>
      <c r="Q127" s="15">
        <f t="shared" si="102"/>
        <v>0</v>
      </c>
      <c r="R127" s="14">
        <f t="shared" si="102"/>
        <v>0</v>
      </c>
      <c r="S127" s="15">
        <f t="shared" si="102"/>
        <v>0</v>
      </c>
      <c r="T127" s="14">
        <f t="shared" si="101"/>
        <v>0</v>
      </c>
      <c r="U127" s="15">
        <f t="shared" si="101"/>
        <v>0</v>
      </c>
      <c r="V127" s="14">
        <f t="shared" si="101"/>
        <v>0</v>
      </c>
      <c r="W127" s="15">
        <f t="shared" si="101"/>
        <v>0</v>
      </c>
      <c r="X127" s="14">
        <f t="shared" si="101"/>
        <v>0</v>
      </c>
      <c r="Y127" s="14">
        <f t="shared" si="91"/>
        <v>0</v>
      </c>
      <c r="Z127" s="14">
        <f t="shared" si="92"/>
        <v>0</v>
      </c>
      <c r="AA127" s="15">
        <f>[3]Лист2!$M278</f>
        <v>0</v>
      </c>
      <c r="AB127" s="14">
        <f>[3]Лист2!M124</f>
        <v>0</v>
      </c>
      <c r="AC127" s="15">
        <f>[3]Лист2!N278</f>
        <v>0</v>
      </c>
      <c r="AD127" s="14">
        <f>[3]Лист2!$N124</f>
        <v>0</v>
      </c>
      <c r="AE127" s="15">
        <f>[3]Лист2!$O278</f>
        <v>0</v>
      </c>
      <c r="AF127" s="14">
        <f>[3]Лист2!$O124</f>
        <v>0</v>
      </c>
      <c r="AG127" s="15">
        <f>[3]Лист2!$S278</f>
        <v>0</v>
      </c>
      <c r="AH127" s="14">
        <f>[3]Лист2!$S124</f>
        <v>0</v>
      </c>
      <c r="AI127" s="15">
        <f>[3]Лист2!$P278</f>
        <v>0</v>
      </c>
      <c r="AJ127" s="20">
        <f>[3]Лист2!$P124</f>
        <v>0</v>
      </c>
      <c r="AK127" s="15">
        <f>[3]Лист2!$Q278</f>
        <v>0</v>
      </c>
      <c r="AL127" s="14">
        <f>[3]Лист2!$Q124</f>
        <v>0</v>
      </c>
      <c r="AM127" s="15">
        <f>[3]Лист2!$R278</f>
        <v>0</v>
      </c>
      <c r="AN127" s="20">
        <f>[3]Лист2!$R124</f>
        <v>0</v>
      </c>
      <c r="AO127" s="15">
        <f>[3]Лист2!$T278</f>
        <v>0</v>
      </c>
      <c r="AP127" s="14">
        <f>[3]Лист2!$T124</f>
        <v>0</v>
      </c>
      <c r="AQ127" s="14">
        <f t="shared" si="93"/>
        <v>0</v>
      </c>
      <c r="AR127" s="14">
        <f t="shared" si="94"/>
        <v>0</v>
      </c>
      <c r="AS127" s="15">
        <f>[3]Лист2!$W278</f>
        <v>0</v>
      </c>
      <c r="AT127" s="14">
        <f>[3]Лист2!$W124</f>
        <v>0</v>
      </c>
      <c r="AU127" s="15">
        <f>[3]Лист2!$X278</f>
        <v>0</v>
      </c>
      <c r="AV127" s="14">
        <f>[3]Лист2!$X124</f>
        <v>0</v>
      </c>
      <c r="AW127" s="15">
        <f>[3]Лист2!$Y278</f>
        <v>0</v>
      </c>
      <c r="AX127" s="14">
        <f>[3]Лист2!$Y124</f>
        <v>0</v>
      </c>
      <c r="AY127" s="15">
        <f>[3]Лист2!$AC278</f>
        <v>0</v>
      </c>
      <c r="AZ127" s="14">
        <f>[3]Лист2!$AC124</f>
        <v>0</v>
      </c>
      <c r="BA127" s="15">
        <f>[3]Лист2!$Z278</f>
        <v>0</v>
      </c>
      <c r="BB127" s="20">
        <f>[3]Лист2!$Z124</f>
        <v>0</v>
      </c>
      <c r="BC127" s="15">
        <f>[3]Лист2!$AA278</f>
        <v>0</v>
      </c>
      <c r="BD127" s="14">
        <f>[3]Лист2!$AA124</f>
        <v>0</v>
      </c>
      <c r="BE127" s="15">
        <f>[3]Лист2!$AB278</f>
        <v>0</v>
      </c>
      <c r="BF127" s="20">
        <f>[3]Лист2!$AB124</f>
        <v>0</v>
      </c>
      <c r="BG127" s="15">
        <f>[3]Лист2!$AD278</f>
        <v>0</v>
      </c>
      <c r="BH127" s="14">
        <f>[3]Лист2!$AD124</f>
        <v>0</v>
      </c>
      <c r="BI127" s="14">
        <f t="shared" si="95"/>
        <v>0</v>
      </c>
      <c r="BJ127" s="14">
        <f t="shared" si="96"/>
        <v>0</v>
      </c>
      <c r="BK127" s="15">
        <f>[3]Лист2!$AG278</f>
        <v>0</v>
      </c>
      <c r="BL127" s="14">
        <f>[3]Лист2!$AG124</f>
        <v>0</v>
      </c>
      <c r="BM127" s="15">
        <f>[3]Лист2!$AH278</f>
        <v>0</v>
      </c>
      <c r="BN127" s="14">
        <f>[3]Лист2!$AH124</f>
        <v>0</v>
      </c>
      <c r="BO127" s="15">
        <f>[3]Лист2!$AI278</f>
        <v>0</v>
      </c>
      <c r="BP127" s="14">
        <f>[3]Лист2!$AI124</f>
        <v>0</v>
      </c>
      <c r="BQ127" s="15">
        <f>[3]Лист2!$AM278</f>
        <v>0</v>
      </c>
      <c r="BR127" s="14">
        <f>[3]Лист2!$AM124</f>
        <v>0</v>
      </c>
      <c r="BS127" s="15">
        <f>[3]Лист2!$AJ278</f>
        <v>0</v>
      </c>
      <c r="BT127" s="20">
        <f>[3]Лист2!$AJ124</f>
        <v>0</v>
      </c>
      <c r="BU127" s="15">
        <f>[3]Лист2!$AK278</f>
        <v>0</v>
      </c>
      <c r="BV127" s="14">
        <f>[3]Лист2!$AK124</f>
        <v>0</v>
      </c>
      <c r="BW127" s="15">
        <f>[3]Лист2!$AL278</f>
        <v>0</v>
      </c>
      <c r="BX127" s="20">
        <f>[3]Лист2!$AL124</f>
        <v>0</v>
      </c>
      <c r="BY127" s="15">
        <f>[3]Лист2!$AN278</f>
        <v>0</v>
      </c>
      <c r="BZ127" s="14">
        <f>[3]Лист2!$AN124</f>
        <v>0</v>
      </c>
      <c r="CA127" s="14">
        <f t="shared" si="97"/>
        <v>0</v>
      </c>
      <c r="CB127" s="14">
        <f t="shared" si="98"/>
        <v>0</v>
      </c>
      <c r="CC127" s="15">
        <f>[3]Лист2!$AQ278</f>
        <v>0</v>
      </c>
      <c r="CD127" s="14">
        <f>[3]Лист2!$AQ124</f>
        <v>0</v>
      </c>
      <c r="CE127" s="15">
        <f>[3]Лист2!$AR278</f>
        <v>0</v>
      </c>
      <c r="CF127" s="14">
        <f>[3]Лист2!$AR124</f>
        <v>0</v>
      </c>
      <c r="CG127" s="15">
        <f>[3]Лист2!$AS278</f>
        <v>0</v>
      </c>
      <c r="CH127" s="14">
        <f>[3]Лист2!$AS124</f>
        <v>0</v>
      </c>
      <c r="CI127" s="15">
        <f>[3]Лист2!$AW278</f>
        <v>0</v>
      </c>
      <c r="CJ127" s="14">
        <f>[3]Лист2!$AW124</f>
        <v>0</v>
      </c>
      <c r="CK127" s="15">
        <f>[3]Лист2!$AT278</f>
        <v>0</v>
      </c>
      <c r="CL127" s="20">
        <f>[3]Лист2!$AT124</f>
        <v>0</v>
      </c>
      <c r="CM127" s="15">
        <f>[3]Лист2!$AU278</f>
        <v>0</v>
      </c>
      <c r="CN127" s="14">
        <f>[3]Лист2!$AU124</f>
        <v>0</v>
      </c>
      <c r="CO127" s="15">
        <f>[3]Лист2!$AV278</f>
        <v>0</v>
      </c>
      <c r="CP127" s="20">
        <f>[3]Лист2!$AV124</f>
        <v>0</v>
      </c>
      <c r="CQ127" s="15">
        <f>[3]Лист2!$AX278</f>
        <v>0</v>
      </c>
      <c r="CR127" s="14">
        <f>[3]Лист2!$AX124</f>
        <v>0</v>
      </c>
    </row>
    <row r="128" spans="1:96" s="19" customFormat="1" x14ac:dyDescent="0.25">
      <c r="A128" s="29" t="s">
        <v>277</v>
      </c>
      <c r="B128" s="31" t="s">
        <v>74</v>
      </c>
      <c r="C128" s="16"/>
      <c r="D128" s="17"/>
      <c r="E128" s="17" t="s">
        <v>123</v>
      </c>
      <c r="F128" s="18"/>
      <c r="G128" s="14">
        <f t="shared" si="89"/>
        <v>6207903.0599999996</v>
      </c>
      <c r="H128" s="14">
        <f t="shared" si="90"/>
        <v>3396140.23</v>
      </c>
      <c r="I128" s="15">
        <f t="shared" si="102"/>
        <v>1506</v>
      </c>
      <c r="J128" s="14">
        <f t="shared" si="102"/>
        <v>1911698.56</v>
      </c>
      <c r="K128" s="15">
        <f t="shared" si="102"/>
        <v>691</v>
      </c>
      <c r="L128" s="14">
        <f t="shared" si="102"/>
        <v>427417.09</v>
      </c>
      <c r="M128" s="15">
        <f t="shared" si="102"/>
        <v>1881</v>
      </c>
      <c r="N128" s="14">
        <f t="shared" si="102"/>
        <v>1057024.58</v>
      </c>
      <c r="O128" s="15">
        <f t="shared" si="102"/>
        <v>17</v>
      </c>
      <c r="P128" s="14">
        <f t="shared" si="102"/>
        <v>165516.48000000001</v>
      </c>
      <c r="Q128" s="15">
        <f t="shared" si="102"/>
        <v>66</v>
      </c>
      <c r="R128" s="14">
        <f t="shared" si="102"/>
        <v>2016849.74</v>
      </c>
      <c r="S128" s="15">
        <f t="shared" si="102"/>
        <v>0</v>
      </c>
      <c r="T128" s="14">
        <f t="shared" si="101"/>
        <v>0</v>
      </c>
      <c r="U128" s="15">
        <f t="shared" si="101"/>
        <v>0</v>
      </c>
      <c r="V128" s="14">
        <f t="shared" si="101"/>
        <v>0</v>
      </c>
      <c r="W128" s="15">
        <f t="shared" si="101"/>
        <v>380</v>
      </c>
      <c r="X128" s="14">
        <f t="shared" si="101"/>
        <v>629396.61</v>
      </c>
      <c r="Y128" s="14">
        <f t="shared" si="91"/>
        <v>1551308.31</v>
      </c>
      <c r="Z128" s="14">
        <f t="shared" si="92"/>
        <v>461063.32</v>
      </c>
      <c r="AA128" s="15">
        <f>[3]Лист2!$M279</f>
        <v>377</v>
      </c>
      <c r="AB128" s="14">
        <f>[3]Лист2!M125</f>
        <v>182397.04</v>
      </c>
      <c r="AC128" s="15">
        <f>[3]Лист2!N279</f>
        <v>173</v>
      </c>
      <c r="AD128" s="14">
        <f>[3]Лист2!$N125</f>
        <v>128225.44</v>
      </c>
      <c r="AE128" s="15">
        <f>[3]Лист2!$O279</f>
        <v>564</v>
      </c>
      <c r="AF128" s="14">
        <f>[3]Лист2!$O125</f>
        <v>150440.84</v>
      </c>
      <c r="AG128" s="15">
        <f>[3]Лист2!$S279</f>
        <v>0</v>
      </c>
      <c r="AH128" s="14">
        <f>[3]Лист2!$S125</f>
        <v>0</v>
      </c>
      <c r="AI128" s="15">
        <f>[3]Лист2!$P279</f>
        <v>15</v>
      </c>
      <c r="AJ128" s="20">
        <f>[3]Лист2!$P125</f>
        <v>936849.74</v>
      </c>
      <c r="AK128" s="15">
        <f>[3]Лист2!$Q279</f>
        <v>0</v>
      </c>
      <c r="AL128" s="14">
        <f>[3]Лист2!$Q125</f>
        <v>0</v>
      </c>
      <c r="AM128" s="15">
        <f>[3]Лист2!$R279</f>
        <v>0</v>
      </c>
      <c r="AN128" s="20">
        <f>[3]Лист2!$R125</f>
        <v>0</v>
      </c>
      <c r="AO128" s="15">
        <f>[3]Лист2!$T279</f>
        <v>95</v>
      </c>
      <c r="AP128" s="14">
        <f>[3]Лист2!$T125</f>
        <v>153395.25</v>
      </c>
      <c r="AQ128" s="14">
        <f t="shared" si="93"/>
        <v>1543927.96</v>
      </c>
      <c r="AR128" s="14">
        <f t="shared" si="94"/>
        <v>942502.6</v>
      </c>
      <c r="AS128" s="15">
        <f>[3]Лист2!$W279</f>
        <v>301</v>
      </c>
      <c r="AT128" s="14">
        <f>[3]Лист2!$W125</f>
        <v>573452.24</v>
      </c>
      <c r="AU128" s="15">
        <f>[3]Лист2!$X279</f>
        <v>173</v>
      </c>
      <c r="AV128" s="14">
        <f>[3]Лист2!$X125</f>
        <v>85483.33</v>
      </c>
      <c r="AW128" s="15">
        <f>[3]Лист2!$Y279</f>
        <v>376</v>
      </c>
      <c r="AX128" s="14">
        <f>[3]Лист2!$Y125</f>
        <v>283567.03000000003</v>
      </c>
      <c r="AY128" s="15">
        <f>[3]Лист2!$AC279</f>
        <v>8</v>
      </c>
      <c r="AZ128" s="14">
        <f>[3]Лист2!$AC125</f>
        <v>82758.240000000005</v>
      </c>
      <c r="BA128" s="15">
        <f>[3]Лист2!$Z279</f>
        <v>17</v>
      </c>
      <c r="BB128" s="20">
        <f>[3]Лист2!$Z125</f>
        <v>360000</v>
      </c>
      <c r="BC128" s="15">
        <f>[3]Лист2!$AA279</f>
        <v>0</v>
      </c>
      <c r="BD128" s="14">
        <f>[3]Лист2!$AA125</f>
        <v>0</v>
      </c>
      <c r="BE128" s="15">
        <f>[3]Лист2!$AB279</f>
        <v>0</v>
      </c>
      <c r="BF128" s="20">
        <f>[3]Лист2!$AB125</f>
        <v>0</v>
      </c>
      <c r="BG128" s="15">
        <f>[3]Лист2!$AD279</f>
        <v>95</v>
      </c>
      <c r="BH128" s="14">
        <f>[3]Лист2!$AD125</f>
        <v>158667.12</v>
      </c>
      <c r="BI128" s="14">
        <f t="shared" si="95"/>
        <v>1494273.01</v>
      </c>
      <c r="BJ128" s="14">
        <f t="shared" si="96"/>
        <v>942502.6</v>
      </c>
      <c r="BK128" s="15">
        <f>[3]Лист2!$AG279</f>
        <v>301</v>
      </c>
      <c r="BL128" s="14">
        <f>[3]Лист2!$AG125</f>
        <v>573452.24</v>
      </c>
      <c r="BM128" s="15">
        <f>[3]Лист2!$AH279</f>
        <v>173</v>
      </c>
      <c r="BN128" s="14">
        <f>[3]Лист2!$AH125</f>
        <v>85483.33</v>
      </c>
      <c r="BO128" s="15">
        <f>[3]Лист2!$AI279</f>
        <v>376</v>
      </c>
      <c r="BP128" s="14">
        <f>[3]Лист2!$AI125</f>
        <v>283567.03000000003</v>
      </c>
      <c r="BQ128" s="15">
        <f>[3]Лист2!$AM279</f>
        <v>3</v>
      </c>
      <c r="BR128" s="14">
        <f>[3]Лист2!$AM125</f>
        <v>33103.29</v>
      </c>
      <c r="BS128" s="15">
        <f>[3]Лист2!$AJ279</f>
        <v>17</v>
      </c>
      <c r="BT128" s="20">
        <f>[3]Лист2!$AJ125</f>
        <v>360000</v>
      </c>
      <c r="BU128" s="15">
        <f>[3]Лист2!$AK279</f>
        <v>0</v>
      </c>
      <c r="BV128" s="14">
        <f>[3]Лист2!$AK125</f>
        <v>0</v>
      </c>
      <c r="BW128" s="15">
        <f>[3]Лист2!$AL279</f>
        <v>0</v>
      </c>
      <c r="BX128" s="20">
        <f>[3]Лист2!$AL125</f>
        <v>0</v>
      </c>
      <c r="BY128" s="15">
        <f>[3]Лист2!$AN279</f>
        <v>95</v>
      </c>
      <c r="BZ128" s="14">
        <f>[3]Лист2!$AN125</f>
        <v>158667.12</v>
      </c>
      <c r="CA128" s="14">
        <f t="shared" si="97"/>
        <v>1618393.78</v>
      </c>
      <c r="CB128" s="14">
        <f t="shared" si="98"/>
        <v>1050071.71</v>
      </c>
      <c r="CC128" s="15">
        <f>[3]Лист2!$AQ279</f>
        <v>527</v>
      </c>
      <c r="CD128" s="14">
        <f>[3]Лист2!$AQ125</f>
        <v>582397.04</v>
      </c>
      <c r="CE128" s="15">
        <f>[3]Лист2!$AR279</f>
        <v>172</v>
      </c>
      <c r="CF128" s="14">
        <f>[3]Лист2!$AR125</f>
        <v>128224.99</v>
      </c>
      <c r="CG128" s="15">
        <f>[3]Лист2!$AS279</f>
        <v>565</v>
      </c>
      <c r="CH128" s="14">
        <f>[3]Лист2!$AS125</f>
        <v>339449.68</v>
      </c>
      <c r="CI128" s="15">
        <f>[3]Лист2!$AW279</f>
        <v>6</v>
      </c>
      <c r="CJ128" s="14">
        <f>[3]Лист2!$AW125</f>
        <v>49654.95</v>
      </c>
      <c r="CK128" s="15">
        <f>[3]Лист2!$AT279</f>
        <v>17</v>
      </c>
      <c r="CL128" s="20">
        <f>[3]Лист2!$AT125</f>
        <v>360000</v>
      </c>
      <c r="CM128" s="15">
        <f>[3]Лист2!$AU279</f>
        <v>0</v>
      </c>
      <c r="CN128" s="14">
        <f>[3]Лист2!$AU125</f>
        <v>0</v>
      </c>
      <c r="CO128" s="15">
        <f>[3]Лист2!$AV279</f>
        <v>0</v>
      </c>
      <c r="CP128" s="20">
        <f>[3]Лист2!$AV125</f>
        <v>0</v>
      </c>
      <c r="CQ128" s="15">
        <f>[3]Лист2!$AX279</f>
        <v>95</v>
      </c>
      <c r="CR128" s="14">
        <f>[3]Лист2!$AX125</f>
        <v>158667.12</v>
      </c>
    </row>
    <row r="129" spans="1:96" s="19" customFormat="1" x14ac:dyDescent="0.25">
      <c r="A129" s="29"/>
      <c r="B129" s="36" t="s">
        <v>75</v>
      </c>
      <c r="C129" s="16">
        <v>330091</v>
      </c>
      <c r="D129" s="17" t="s">
        <v>124</v>
      </c>
      <c r="E129" s="17" t="s">
        <v>123</v>
      </c>
      <c r="F129" s="18" t="s">
        <v>125</v>
      </c>
      <c r="G129" s="14">
        <f t="shared" si="89"/>
        <v>0</v>
      </c>
      <c r="H129" s="14">
        <f t="shared" si="90"/>
        <v>0</v>
      </c>
      <c r="I129" s="15">
        <f t="shared" si="102"/>
        <v>0</v>
      </c>
      <c r="J129" s="14">
        <f t="shared" si="102"/>
        <v>0</v>
      </c>
      <c r="K129" s="15">
        <f t="shared" si="102"/>
        <v>0</v>
      </c>
      <c r="L129" s="14">
        <f t="shared" si="102"/>
        <v>0</v>
      </c>
      <c r="M129" s="15">
        <f t="shared" si="102"/>
        <v>0</v>
      </c>
      <c r="N129" s="14">
        <f t="shared" si="102"/>
        <v>0</v>
      </c>
      <c r="O129" s="15">
        <f t="shared" si="102"/>
        <v>0</v>
      </c>
      <c r="P129" s="14">
        <f t="shared" si="102"/>
        <v>0</v>
      </c>
      <c r="Q129" s="15">
        <f t="shared" si="102"/>
        <v>0</v>
      </c>
      <c r="R129" s="14">
        <f t="shared" si="102"/>
        <v>0</v>
      </c>
      <c r="S129" s="15">
        <f t="shared" si="102"/>
        <v>0</v>
      </c>
      <c r="T129" s="14">
        <f t="shared" si="101"/>
        <v>0</v>
      </c>
      <c r="U129" s="15">
        <f t="shared" si="101"/>
        <v>0</v>
      </c>
      <c r="V129" s="14">
        <f t="shared" si="101"/>
        <v>0</v>
      </c>
      <c r="W129" s="15">
        <f t="shared" si="101"/>
        <v>0</v>
      </c>
      <c r="X129" s="14">
        <f t="shared" si="101"/>
        <v>0</v>
      </c>
      <c r="Y129" s="14">
        <f t="shared" si="91"/>
        <v>0</v>
      </c>
      <c r="Z129" s="14">
        <f t="shared" si="92"/>
        <v>0</v>
      </c>
      <c r="AA129" s="15">
        <f>[3]Лист2!$M280</f>
        <v>0</v>
      </c>
      <c r="AB129" s="14">
        <f>[3]Лист2!M126</f>
        <v>0</v>
      </c>
      <c r="AC129" s="15">
        <f>[3]Лист2!N280</f>
        <v>0</v>
      </c>
      <c r="AD129" s="14">
        <f>[3]Лист2!$N126</f>
        <v>0</v>
      </c>
      <c r="AE129" s="15">
        <f>[3]Лист2!$O280</f>
        <v>0</v>
      </c>
      <c r="AF129" s="14">
        <f>[3]Лист2!$O126</f>
        <v>0</v>
      </c>
      <c r="AG129" s="15">
        <f>[3]Лист2!$S280</f>
        <v>0</v>
      </c>
      <c r="AH129" s="14">
        <f>[3]Лист2!$S126</f>
        <v>0</v>
      </c>
      <c r="AI129" s="15">
        <f>[3]Лист2!$P280</f>
        <v>0</v>
      </c>
      <c r="AJ129" s="20">
        <f>[3]Лист2!$P126</f>
        <v>0</v>
      </c>
      <c r="AK129" s="15">
        <f>[3]Лист2!$Q280</f>
        <v>0</v>
      </c>
      <c r="AL129" s="14">
        <f>[3]Лист2!$Q126</f>
        <v>0</v>
      </c>
      <c r="AM129" s="15">
        <f>[3]Лист2!$R280</f>
        <v>0</v>
      </c>
      <c r="AN129" s="20">
        <f>[3]Лист2!$R126</f>
        <v>0</v>
      </c>
      <c r="AO129" s="15">
        <f>[3]Лист2!$T280</f>
        <v>0</v>
      </c>
      <c r="AP129" s="14">
        <f>[3]Лист2!$T126</f>
        <v>0</v>
      </c>
      <c r="AQ129" s="14">
        <f t="shared" si="93"/>
        <v>0</v>
      </c>
      <c r="AR129" s="14">
        <f t="shared" si="94"/>
        <v>0</v>
      </c>
      <c r="AS129" s="15">
        <f>[3]Лист2!$W280</f>
        <v>0</v>
      </c>
      <c r="AT129" s="14">
        <f>[3]Лист2!$W126</f>
        <v>0</v>
      </c>
      <c r="AU129" s="15">
        <f>[3]Лист2!$X280</f>
        <v>0</v>
      </c>
      <c r="AV129" s="14">
        <f>[3]Лист2!$X126</f>
        <v>0</v>
      </c>
      <c r="AW129" s="15">
        <f>[3]Лист2!$Y280</f>
        <v>0</v>
      </c>
      <c r="AX129" s="14">
        <f>[3]Лист2!$Y126</f>
        <v>0</v>
      </c>
      <c r="AY129" s="15">
        <f>[3]Лист2!$AC280</f>
        <v>0</v>
      </c>
      <c r="AZ129" s="14">
        <f>[3]Лист2!$AC126</f>
        <v>0</v>
      </c>
      <c r="BA129" s="15">
        <f>[3]Лист2!$Z280</f>
        <v>0</v>
      </c>
      <c r="BB129" s="20">
        <f>[3]Лист2!$Z126</f>
        <v>0</v>
      </c>
      <c r="BC129" s="15">
        <f>[3]Лист2!$AA280</f>
        <v>0</v>
      </c>
      <c r="BD129" s="14">
        <f>[3]Лист2!$AA126</f>
        <v>0</v>
      </c>
      <c r="BE129" s="15">
        <f>[3]Лист2!$AB280</f>
        <v>0</v>
      </c>
      <c r="BF129" s="20">
        <f>[3]Лист2!$AB126</f>
        <v>0</v>
      </c>
      <c r="BG129" s="15">
        <f>[3]Лист2!$AD280</f>
        <v>0</v>
      </c>
      <c r="BH129" s="14">
        <f>[3]Лист2!$AD126</f>
        <v>0</v>
      </c>
      <c r="BI129" s="14">
        <f t="shared" si="95"/>
        <v>0</v>
      </c>
      <c r="BJ129" s="14">
        <f t="shared" si="96"/>
        <v>0</v>
      </c>
      <c r="BK129" s="15">
        <f>[3]Лист2!$AG280</f>
        <v>0</v>
      </c>
      <c r="BL129" s="14">
        <f>[3]Лист2!$AG126</f>
        <v>0</v>
      </c>
      <c r="BM129" s="15">
        <f>[3]Лист2!$AH280</f>
        <v>0</v>
      </c>
      <c r="BN129" s="14">
        <f>[3]Лист2!$AH126</f>
        <v>0</v>
      </c>
      <c r="BO129" s="15">
        <f>[3]Лист2!$AI280</f>
        <v>0</v>
      </c>
      <c r="BP129" s="14">
        <f>[3]Лист2!$AI126</f>
        <v>0</v>
      </c>
      <c r="BQ129" s="15">
        <f>[3]Лист2!$AM280</f>
        <v>0</v>
      </c>
      <c r="BR129" s="14">
        <f>[3]Лист2!$AM126</f>
        <v>0</v>
      </c>
      <c r="BS129" s="15">
        <f>[3]Лист2!$AJ280</f>
        <v>0</v>
      </c>
      <c r="BT129" s="20">
        <f>[3]Лист2!$AJ126</f>
        <v>0</v>
      </c>
      <c r="BU129" s="15">
        <f>[3]Лист2!$AK280</f>
        <v>0</v>
      </c>
      <c r="BV129" s="14">
        <f>[3]Лист2!$AK126</f>
        <v>0</v>
      </c>
      <c r="BW129" s="15">
        <f>[3]Лист2!$AL280</f>
        <v>0</v>
      </c>
      <c r="BX129" s="20">
        <f>[3]Лист2!$AL126</f>
        <v>0</v>
      </c>
      <c r="BY129" s="15">
        <f>[3]Лист2!$AN280</f>
        <v>0</v>
      </c>
      <c r="BZ129" s="14">
        <f>[3]Лист2!$AN126</f>
        <v>0</v>
      </c>
      <c r="CA129" s="14">
        <f t="shared" si="97"/>
        <v>0</v>
      </c>
      <c r="CB129" s="14">
        <f t="shared" si="98"/>
        <v>0</v>
      </c>
      <c r="CC129" s="15">
        <f>[3]Лист2!$AQ280</f>
        <v>0</v>
      </c>
      <c r="CD129" s="14">
        <f>[3]Лист2!$AQ126</f>
        <v>0</v>
      </c>
      <c r="CE129" s="15">
        <f>[3]Лист2!$AR280</f>
        <v>0</v>
      </c>
      <c r="CF129" s="14">
        <f>[3]Лист2!$AR126</f>
        <v>0</v>
      </c>
      <c r="CG129" s="15">
        <f>[3]Лист2!$AS280</f>
        <v>0</v>
      </c>
      <c r="CH129" s="14">
        <f>[3]Лист2!$AS126</f>
        <v>0</v>
      </c>
      <c r="CI129" s="15">
        <f>[3]Лист2!$AW280</f>
        <v>0</v>
      </c>
      <c r="CJ129" s="14">
        <f>[3]Лист2!$AW126</f>
        <v>0</v>
      </c>
      <c r="CK129" s="15">
        <f>[3]Лист2!$AT280</f>
        <v>0</v>
      </c>
      <c r="CL129" s="20">
        <f>[3]Лист2!$AT126</f>
        <v>0</v>
      </c>
      <c r="CM129" s="15">
        <f>[3]Лист2!$AU280</f>
        <v>0</v>
      </c>
      <c r="CN129" s="14">
        <f>[3]Лист2!$AU126</f>
        <v>0</v>
      </c>
      <c r="CO129" s="15">
        <f>[3]Лист2!$AV280</f>
        <v>0</v>
      </c>
      <c r="CP129" s="20">
        <f>[3]Лист2!$AV126</f>
        <v>0</v>
      </c>
      <c r="CQ129" s="15">
        <f>[3]Лист2!$AX280</f>
        <v>0</v>
      </c>
      <c r="CR129" s="14">
        <f>[3]Лист2!$AX126</f>
        <v>0</v>
      </c>
    </row>
    <row r="130" spans="1:96" s="19" customFormat="1" x14ac:dyDescent="0.25">
      <c r="A130" s="38">
        <v>104</v>
      </c>
      <c r="B130" s="31" t="s">
        <v>76</v>
      </c>
      <c r="C130" s="16"/>
      <c r="D130" s="17"/>
      <c r="E130" s="17" t="s">
        <v>123</v>
      </c>
      <c r="F130" s="18"/>
      <c r="G130" s="14">
        <f t="shared" si="89"/>
        <v>23501896.09</v>
      </c>
      <c r="H130" s="14">
        <f t="shared" si="90"/>
        <v>15184696.140000001</v>
      </c>
      <c r="I130" s="15">
        <f t="shared" si="102"/>
        <v>9579</v>
      </c>
      <c r="J130" s="14">
        <f t="shared" si="102"/>
        <v>7770829.9400000004</v>
      </c>
      <c r="K130" s="15">
        <f t="shared" si="102"/>
        <v>846</v>
      </c>
      <c r="L130" s="14">
        <f t="shared" si="102"/>
        <v>504876.91</v>
      </c>
      <c r="M130" s="15">
        <f t="shared" si="102"/>
        <v>5184</v>
      </c>
      <c r="N130" s="14">
        <f t="shared" si="102"/>
        <v>6908989.29</v>
      </c>
      <c r="O130" s="15">
        <f t="shared" si="102"/>
        <v>202</v>
      </c>
      <c r="P130" s="14">
        <f t="shared" si="102"/>
        <v>1814911.3</v>
      </c>
      <c r="Q130" s="15">
        <f t="shared" si="102"/>
        <v>236</v>
      </c>
      <c r="R130" s="14">
        <f t="shared" si="102"/>
        <v>4660960.71</v>
      </c>
      <c r="S130" s="15">
        <f t="shared" si="102"/>
        <v>0</v>
      </c>
      <c r="T130" s="14">
        <f t="shared" si="101"/>
        <v>0</v>
      </c>
      <c r="U130" s="15">
        <f t="shared" si="101"/>
        <v>0</v>
      </c>
      <c r="V130" s="14">
        <f t="shared" si="101"/>
        <v>0</v>
      </c>
      <c r="W130" s="15">
        <f t="shared" si="101"/>
        <v>408</v>
      </c>
      <c r="X130" s="14">
        <f t="shared" si="101"/>
        <v>1841327.94</v>
      </c>
      <c r="Y130" s="14">
        <f t="shared" si="91"/>
        <v>6699946.0199999996</v>
      </c>
      <c r="Z130" s="14">
        <f t="shared" si="92"/>
        <v>4357044.6500000004</v>
      </c>
      <c r="AA130" s="15">
        <f>[3]Лист2!$M281</f>
        <v>2402</v>
      </c>
      <c r="AB130" s="14">
        <f>[3]Лист2!M127</f>
        <v>2185636.0099999998</v>
      </c>
      <c r="AC130" s="15">
        <f>[3]Лист2!N281</f>
        <v>212</v>
      </c>
      <c r="AD130" s="14">
        <f>[3]Лист2!$N127</f>
        <v>154446.01999999999</v>
      </c>
      <c r="AE130" s="15">
        <f>[3]Лист2!$O281</f>
        <v>1296</v>
      </c>
      <c r="AF130" s="14">
        <f>[3]Лист2!$O127</f>
        <v>2016962.62</v>
      </c>
      <c r="AG130" s="15">
        <f>[3]Лист2!$S281</f>
        <v>39</v>
      </c>
      <c r="AH130" s="14">
        <f>[3]Лист2!$S127</f>
        <v>424518.05</v>
      </c>
      <c r="AI130" s="15">
        <f>[3]Лист2!$P281</f>
        <v>55</v>
      </c>
      <c r="AJ130" s="20">
        <f>[3]Лист2!$P127</f>
        <v>1670947.46</v>
      </c>
      <c r="AK130" s="15">
        <f>[3]Лист2!$Q281</f>
        <v>0</v>
      </c>
      <c r="AL130" s="14">
        <f>[3]Лист2!$Q127</f>
        <v>0</v>
      </c>
      <c r="AM130" s="15">
        <f>[3]Лист2!$R281</f>
        <v>0</v>
      </c>
      <c r="AN130" s="20">
        <f>[3]Лист2!$R127</f>
        <v>0</v>
      </c>
      <c r="AO130" s="15">
        <f>[3]Лист2!$T281</f>
        <v>102</v>
      </c>
      <c r="AP130" s="14">
        <f>[3]Лист2!$T127</f>
        <v>247435.86</v>
      </c>
      <c r="AQ130" s="14">
        <f t="shared" si="93"/>
        <v>5095869.17</v>
      </c>
      <c r="AR130" s="14">
        <f t="shared" si="94"/>
        <v>3235303.43</v>
      </c>
      <c r="AS130" s="15">
        <f>[3]Лист2!$W281</f>
        <v>2095</v>
      </c>
      <c r="AT130" s="14">
        <f>[3]Лист2!$W127</f>
        <v>1699778.97</v>
      </c>
      <c r="AU130" s="15">
        <f>[3]Лист2!$X281</f>
        <v>134</v>
      </c>
      <c r="AV130" s="14">
        <f>[3]Лист2!$X127</f>
        <v>97992.43</v>
      </c>
      <c r="AW130" s="15">
        <f>[3]Лист2!$Y281</f>
        <v>1079</v>
      </c>
      <c r="AX130" s="14">
        <f>[3]Лист2!$Y127</f>
        <v>1437532.03</v>
      </c>
      <c r="AY130" s="15">
        <f>[3]Лист2!$AC281</f>
        <v>37</v>
      </c>
      <c r="AZ130" s="14">
        <f>[3]Лист2!$AC127</f>
        <v>342923.51</v>
      </c>
      <c r="BA130" s="15">
        <f>[3]Лист2!$Z281</f>
        <v>49</v>
      </c>
      <c r="BB130" s="20">
        <f>[3]Лист2!$Z127</f>
        <v>986344.87</v>
      </c>
      <c r="BC130" s="15">
        <f>[3]Лист2!$AA281</f>
        <v>0</v>
      </c>
      <c r="BD130" s="14">
        <f>[3]Лист2!$AA127</f>
        <v>0</v>
      </c>
      <c r="BE130" s="15">
        <f>[3]Лист2!$AB281</f>
        <v>0</v>
      </c>
      <c r="BF130" s="20">
        <f>[3]Лист2!$AB127</f>
        <v>0</v>
      </c>
      <c r="BG130" s="15">
        <f>[3]Лист2!$AD281</f>
        <v>102</v>
      </c>
      <c r="BH130" s="14">
        <f>[3]Лист2!$AD127</f>
        <v>531297.36</v>
      </c>
      <c r="BI130" s="14">
        <f t="shared" si="95"/>
        <v>5818040.4500000002</v>
      </c>
      <c r="BJ130" s="14">
        <f t="shared" si="96"/>
        <v>3796174.03</v>
      </c>
      <c r="BK130" s="15">
        <f>[3]Лист2!$AG281</f>
        <v>2541</v>
      </c>
      <c r="BL130" s="14">
        <f>[3]Лист2!$AG127</f>
        <v>1942707.48</v>
      </c>
      <c r="BM130" s="15">
        <f>[3]Лист2!$AH281</f>
        <v>250</v>
      </c>
      <c r="BN130" s="14">
        <f>[3]Лист2!$AH127</f>
        <v>126219.23</v>
      </c>
      <c r="BO130" s="15">
        <f>[3]Лист2!$AI281</f>
        <v>1404</v>
      </c>
      <c r="BP130" s="14">
        <f>[3]Лист2!$AI127</f>
        <v>1727247.32</v>
      </c>
      <c r="BQ130" s="15">
        <f>[3]Лист2!$AM281</f>
        <v>59</v>
      </c>
      <c r="BR130" s="14">
        <f>[3]Лист2!$AM127</f>
        <v>488734.87</v>
      </c>
      <c r="BS130" s="15">
        <f>[3]Лист2!$AJ281</f>
        <v>66</v>
      </c>
      <c r="BT130" s="20">
        <f>[3]Лист2!$AJ127</f>
        <v>1001834.19</v>
      </c>
      <c r="BU130" s="15">
        <f>[3]Лист2!$AK281</f>
        <v>0</v>
      </c>
      <c r="BV130" s="14">
        <f>[3]Лист2!$AK127</f>
        <v>0</v>
      </c>
      <c r="BW130" s="15">
        <f>[3]Лист2!$AL281</f>
        <v>0</v>
      </c>
      <c r="BX130" s="20">
        <f>[3]Лист2!$AL127</f>
        <v>0</v>
      </c>
      <c r="BY130" s="15">
        <f>[3]Лист2!$AN281</f>
        <v>102</v>
      </c>
      <c r="BZ130" s="14">
        <f>[3]Лист2!$AN127</f>
        <v>531297.36</v>
      </c>
      <c r="CA130" s="14">
        <f t="shared" si="97"/>
        <v>5888040.4500000002</v>
      </c>
      <c r="CB130" s="14">
        <f t="shared" si="98"/>
        <v>3796174.03</v>
      </c>
      <c r="CC130" s="15">
        <f>[3]Лист2!$AQ281</f>
        <v>2541</v>
      </c>
      <c r="CD130" s="14">
        <f>[3]Лист2!$AQ127</f>
        <v>1942707.48</v>
      </c>
      <c r="CE130" s="15">
        <f>[3]Лист2!$AR281</f>
        <v>250</v>
      </c>
      <c r="CF130" s="14">
        <f>[3]Лист2!$AR127</f>
        <v>126219.23</v>
      </c>
      <c r="CG130" s="15">
        <f>[3]Лист2!$AS281</f>
        <v>1405</v>
      </c>
      <c r="CH130" s="14">
        <f>[3]Лист2!$AS127</f>
        <v>1727247.32</v>
      </c>
      <c r="CI130" s="15">
        <f>[3]Лист2!$AW281</f>
        <v>67</v>
      </c>
      <c r="CJ130" s="14">
        <f>[3]Лист2!$AW127</f>
        <v>558734.87</v>
      </c>
      <c r="CK130" s="15">
        <f>[3]Лист2!$AT281</f>
        <v>66</v>
      </c>
      <c r="CL130" s="20">
        <f>[3]Лист2!$AT127</f>
        <v>1001834.19</v>
      </c>
      <c r="CM130" s="15">
        <f>[3]Лист2!$AU281</f>
        <v>0</v>
      </c>
      <c r="CN130" s="14">
        <f>[3]Лист2!$AU127</f>
        <v>0</v>
      </c>
      <c r="CO130" s="15">
        <f>[3]Лист2!$AV281</f>
        <v>0</v>
      </c>
      <c r="CP130" s="20">
        <f>[3]Лист2!$AV127</f>
        <v>0</v>
      </c>
      <c r="CQ130" s="15">
        <f>[3]Лист2!$AX281</f>
        <v>102</v>
      </c>
      <c r="CR130" s="14">
        <f>[3]Лист2!$AX127</f>
        <v>531297.36</v>
      </c>
    </row>
    <row r="131" spans="1:96" s="19" customFormat="1" x14ac:dyDescent="0.25">
      <c r="A131" s="29"/>
      <c r="B131" s="36" t="s">
        <v>77</v>
      </c>
      <c r="C131" s="16">
        <v>330093</v>
      </c>
      <c r="D131" s="17" t="s">
        <v>142</v>
      </c>
      <c r="E131" s="17" t="s">
        <v>123</v>
      </c>
      <c r="F131" s="18" t="s">
        <v>143</v>
      </c>
      <c r="G131" s="14">
        <f t="shared" si="89"/>
        <v>0</v>
      </c>
      <c r="H131" s="14">
        <f t="shared" si="90"/>
        <v>0</v>
      </c>
      <c r="I131" s="15">
        <f t="shared" si="102"/>
        <v>0</v>
      </c>
      <c r="J131" s="14">
        <f t="shared" si="102"/>
        <v>0</v>
      </c>
      <c r="K131" s="15">
        <f t="shared" si="102"/>
        <v>0</v>
      </c>
      <c r="L131" s="14">
        <f t="shared" si="102"/>
        <v>0</v>
      </c>
      <c r="M131" s="15">
        <f t="shared" si="102"/>
        <v>0</v>
      </c>
      <c r="N131" s="14">
        <f t="shared" si="102"/>
        <v>0</v>
      </c>
      <c r="O131" s="15">
        <f t="shared" si="102"/>
        <v>0</v>
      </c>
      <c r="P131" s="14">
        <f t="shared" si="102"/>
        <v>0</v>
      </c>
      <c r="Q131" s="15">
        <f t="shared" si="102"/>
        <v>0</v>
      </c>
      <c r="R131" s="14">
        <f t="shared" si="102"/>
        <v>0</v>
      </c>
      <c r="S131" s="15">
        <f t="shared" si="102"/>
        <v>0</v>
      </c>
      <c r="T131" s="14">
        <f t="shared" si="101"/>
        <v>0</v>
      </c>
      <c r="U131" s="15">
        <f t="shared" si="101"/>
        <v>0</v>
      </c>
      <c r="V131" s="14">
        <f t="shared" si="101"/>
        <v>0</v>
      </c>
      <c r="W131" s="15">
        <f t="shared" si="101"/>
        <v>0</v>
      </c>
      <c r="X131" s="14">
        <f t="shared" si="101"/>
        <v>0</v>
      </c>
      <c r="Y131" s="14">
        <f t="shared" si="91"/>
        <v>0</v>
      </c>
      <c r="Z131" s="14">
        <f t="shared" si="92"/>
        <v>0</v>
      </c>
      <c r="AA131" s="15">
        <f>[3]Лист2!$M282</f>
        <v>0</v>
      </c>
      <c r="AB131" s="14">
        <f>[3]Лист2!M128</f>
        <v>0</v>
      </c>
      <c r="AC131" s="15">
        <f>[3]Лист2!N282</f>
        <v>0</v>
      </c>
      <c r="AD131" s="14">
        <f>[3]Лист2!$N128</f>
        <v>0</v>
      </c>
      <c r="AE131" s="15">
        <f>[3]Лист2!$O282</f>
        <v>0</v>
      </c>
      <c r="AF131" s="14">
        <f>[3]Лист2!$O128</f>
        <v>0</v>
      </c>
      <c r="AG131" s="15">
        <f>[3]Лист2!$S282</f>
        <v>0</v>
      </c>
      <c r="AH131" s="14">
        <f>[3]Лист2!$S128</f>
        <v>0</v>
      </c>
      <c r="AI131" s="15">
        <f>[3]Лист2!$P282</f>
        <v>0</v>
      </c>
      <c r="AJ131" s="20">
        <f>[3]Лист2!$P128</f>
        <v>0</v>
      </c>
      <c r="AK131" s="15">
        <f>[3]Лист2!$Q282</f>
        <v>0</v>
      </c>
      <c r="AL131" s="14">
        <f>[3]Лист2!$Q128</f>
        <v>0</v>
      </c>
      <c r="AM131" s="15">
        <f>[3]Лист2!$R282</f>
        <v>0</v>
      </c>
      <c r="AN131" s="20">
        <f>[3]Лист2!$R128</f>
        <v>0</v>
      </c>
      <c r="AO131" s="15">
        <f>[3]Лист2!$T282</f>
        <v>0</v>
      </c>
      <c r="AP131" s="14">
        <f>[3]Лист2!$T128</f>
        <v>0</v>
      </c>
      <c r="AQ131" s="14">
        <f t="shared" si="93"/>
        <v>0</v>
      </c>
      <c r="AR131" s="14">
        <f t="shared" si="94"/>
        <v>0</v>
      </c>
      <c r="AS131" s="15">
        <f>[3]Лист2!$W282</f>
        <v>0</v>
      </c>
      <c r="AT131" s="14">
        <f>[3]Лист2!$W128</f>
        <v>0</v>
      </c>
      <c r="AU131" s="15">
        <f>[3]Лист2!$X282</f>
        <v>0</v>
      </c>
      <c r="AV131" s="14">
        <f>[3]Лист2!$X128</f>
        <v>0</v>
      </c>
      <c r="AW131" s="15">
        <f>[3]Лист2!$Y282</f>
        <v>0</v>
      </c>
      <c r="AX131" s="14">
        <f>[3]Лист2!$Y128</f>
        <v>0</v>
      </c>
      <c r="AY131" s="15">
        <f>[3]Лист2!$AC282</f>
        <v>0</v>
      </c>
      <c r="AZ131" s="14">
        <f>[3]Лист2!$AC128</f>
        <v>0</v>
      </c>
      <c r="BA131" s="15">
        <f>[3]Лист2!$Z282</f>
        <v>0</v>
      </c>
      <c r="BB131" s="20">
        <f>[3]Лист2!$Z128</f>
        <v>0</v>
      </c>
      <c r="BC131" s="15">
        <f>[3]Лист2!$AA282</f>
        <v>0</v>
      </c>
      <c r="BD131" s="14">
        <f>[3]Лист2!$AA128</f>
        <v>0</v>
      </c>
      <c r="BE131" s="15">
        <f>[3]Лист2!$AB282</f>
        <v>0</v>
      </c>
      <c r="BF131" s="20">
        <f>[3]Лист2!$AB128</f>
        <v>0</v>
      </c>
      <c r="BG131" s="15">
        <f>[3]Лист2!$AD282</f>
        <v>0</v>
      </c>
      <c r="BH131" s="14">
        <f>[3]Лист2!$AD128</f>
        <v>0</v>
      </c>
      <c r="BI131" s="14">
        <f t="shared" si="95"/>
        <v>0</v>
      </c>
      <c r="BJ131" s="14">
        <f t="shared" si="96"/>
        <v>0</v>
      </c>
      <c r="BK131" s="15">
        <f>[3]Лист2!$AG282</f>
        <v>0</v>
      </c>
      <c r="BL131" s="14">
        <f>[3]Лист2!$AG128</f>
        <v>0</v>
      </c>
      <c r="BM131" s="15">
        <f>[3]Лист2!$AH282</f>
        <v>0</v>
      </c>
      <c r="BN131" s="14">
        <f>[3]Лист2!$AH128</f>
        <v>0</v>
      </c>
      <c r="BO131" s="15">
        <f>[3]Лист2!$AI282</f>
        <v>0</v>
      </c>
      <c r="BP131" s="14">
        <f>[3]Лист2!$AI128</f>
        <v>0</v>
      </c>
      <c r="BQ131" s="15">
        <f>[3]Лист2!$AM282</f>
        <v>0</v>
      </c>
      <c r="BR131" s="14">
        <f>[3]Лист2!$AM128</f>
        <v>0</v>
      </c>
      <c r="BS131" s="15">
        <f>[3]Лист2!$AJ282</f>
        <v>0</v>
      </c>
      <c r="BT131" s="20">
        <f>[3]Лист2!$AJ128</f>
        <v>0</v>
      </c>
      <c r="BU131" s="15">
        <f>[3]Лист2!$AK282</f>
        <v>0</v>
      </c>
      <c r="BV131" s="14">
        <f>[3]Лист2!$AK128</f>
        <v>0</v>
      </c>
      <c r="BW131" s="15">
        <f>[3]Лист2!$AL282</f>
        <v>0</v>
      </c>
      <c r="BX131" s="20">
        <f>[3]Лист2!$AL128</f>
        <v>0</v>
      </c>
      <c r="BY131" s="15">
        <f>[3]Лист2!$AN282</f>
        <v>0</v>
      </c>
      <c r="BZ131" s="14">
        <f>[3]Лист2!$AN128</f>
        <v>0</v>
      </c>
      <c r="CA131" s="14">
        <f t="shared" si="97"/>
        <v>0</v>
      </c>
      <c r="CB131" s="14">
        <f t="shared" si="98"/>
        <v>0</v>
      </c>
      <c r="CC131" s="15">
        <f>[3]Лист2!$AQ282</f>
        <v>0</v>
      </c>
      <c r="CD131" s="14">
        <f>[3]Лист2!$AQ128</f>
        <v>0</v>
      </c>
      <c r="CE131" s="15">
        <f>[3]Лист2!$AR282</f>
        <v>0</v>
      </c>
      <c r="CF131" s="14">
        <f>[3]Лист2!$AR128</f>
        <v>0</v>
      </c>
      <c r="CG131" s="15">
        <f>[3]Лист2!$AS282</f>
        <v>0</v>
      </c>
      <c r="CH131" s="14">
        <f>[3]Лист2!$AS128</f>
        <v>0</v>
      </c>
      <c r="CI131" s="15">
        <f>[3]Лист2!$AW282</f>
        <v>0</v>
      </c>
      <c r="CJ131" s="14">
        <f>[3]Лист2!$AW128</f>
        <v>0</v>
      </c>
      <c r="CK131" s="15">
        <f>[3]Лист2!$AT282</f>
        <v>0</v>
      </c>
      <c r="CL131" s="20">
        <f>[3]Лист2!$AT128</f>
        <v>0</v>
      </c>
      <c r="CM131" s="15">
        <f>[3]Лист2!$AU282</f>
        <v>0</v>
      </c>
      <c r="CN131" s="14">
        <f>[3]Лист2!$AU128</f>
        <v>0</v>
      </c>
      <c r="CO131" s="15">
        <f>[3]Лист2!$AV282</f>
        <v>0</v>
      </c>
      <c r="CP131" s="20">
        <f>[3]Лист2!$AV128</f>
        <v>0</v>
      </c>
      <c r="CQ131" s="15">
        <f>[3]Лист2!$AX282</f>
        <v>0</v>
      </c>
      <c r="CR131" s="14">
        <f>[3]Лист2!$AX128</f>
        <v>0</v>
      </c>
    </row>
    <row r="132" spans="1:96" s="19" customFormat="1" x14ac:dyDescent="0.25">
      <c r="A132" s="38">
        <v>105</v>
      </c>
      <c r="B132" s="31" t="s">
        <v>78</v>
      </c>
      <c r="C132" s="16"/>
      <c r="D132" s="17"/>
      <c r="E132" s="17" t="s">
        <v>128</v>
      </c>
      <c r="F132" s="18"/>
      <c r="G132" s="14">
        <f t="shared" si="89"/>
        <v>5810306.6299999999</v>
      </c>
      <c r="H132" s="14">
        <f t="shared" si="90"/>
        <v>1779183.34</v>
      </c>
      <c r="I132" s="15">
        <f t="shared" si="102"/>
        <v>1767</v>
      </c>
      <c r="J132" s="14">
        <f t="shared" si="102"/>
        <v>949260.66</v>
      </c>
      <c r="K132" s="15">
        <f t="shared" si="102"/>
        <v>319</v>
      </c>
      <c r="L132" s="14">
        <f t="shared" si="102"/>
        <v>178337.5</v>
      </c>
      <c r="M132" s="15">
        <f t="shared" si="102"/>
        <v>934</v>
      </c>
      <c r="N132" s="14">
        <f t="shared" si="102"/>
        <v>651585.18000000005</v>
      </c>
      <c r="O132" s="15">
        <f t="shared" si="102"/>
        <v>29</v>
      </c>
      <c r="P132" s="14">
        <f t="shared" si="102"/>
        <v>389904.12</v>
      </c>
      <c r="Q132" s="15">
        <f t="shared" si="102"/>
        <v>78</v>
      </c>
      <c r="R132" s="14">
        <f t="shared" si="102"/>
        <v>2903208.31</v>
      </c>
      <c r="S132" s="15">
        <f t="shared" si="102"/>
        <v>0</v>
      </c>
      <c r="T132" s="14">
        <f t="shared" si="101"/>
        <v>0</v>
      </c>
      <c r="U132" s="15">
        <f t="shared" si="101"/>
        <v>0</v>
      </c>
      <c r="V132" s="14">
        <f t="shared" si="101"/>
        <v>0</v>
      </c>
      <c r="W132" s="15">
        <f t="shared" si="101"/>
        <v>278</v>
      </c>
      <c r="X132" s="14">
        <f t="shared" si="101"/>
        <v>738010.86</v>
      </c>
      <c r="Y132" s="14">
        <f t="shared" si="91"/>
        <v>1288784.74</v>
      </c>
      <c r="Z132" s="14">
        <f t="shared" si="92"/>
        <v>339963.04</v>
      </c>
      <c r="AA132" s="15">
        <f>[3]Лист2!$M283</f>
        <v>422</v>
      </c>
      <c r="AB132" s="14">
        <f>[3]Лист2!M129</f>
        <v>180168.55</v>
      </c>
      <c r="AC132" s="15">
        <f>[3]Лист2!N283</f>
        <v>87</v>
      </c>
      <c r="AD132" s="14">
        <f>[3]Лист2!$N129</f>
        <v>53724.84</v>
      </c>
      <c r="AE132" s="15">
        <f>[3]Лист2!$O283</f>
        <v>228</v>
      </c>
      <c r="AF132" s="14">
        <f>[3]Лист2!$O129</f>
        <v>106069.65</v>
      </c>
      <c r="AG132" s="15">
        <f>[3]Лист2!$S283</f>
        <v>10</v>
      </c>
      <c r="AH132" s="14">
        <f>[3]Лист2!$S129</f>
        <v>37253.65</v>
      </c>
      <c r="AI132" s="15">
        <f>[3]Лист2!$P283</f>
        <v>22</v>
      </c>
      <c r="AJ132" s="20">
        <f>[3]Лист2!$P129</f>
        <v>807544.85</v>
      </c>
      <c r="AK132" s="15">
        <f>[3]Лист2!$Q283</f>
        <v>0</v>
      </c>
      <c r="AL132" s="14">
        <f>[3]Лист2!$Q129</f>
        <v>0</v>
      </c>
      <c r="AM132" s="15">
        <f>[3]Лист2!$R283</f>
        <v>0</v>
      </c>
      <c r="AN132" s="20">
        <f>[3]Лист2!$R129</f>
        <v>0</v>
      </c>
      <c r="AO132" s="15">
        <f>[3]Лист2!$T283</f>
        <v>70</v>
      </c>
      <c r="AP132" s="14">
        <f>[3]Лист2!$T129</f>
        <v>104023.2</v>
      </c>
      <c r="AQ132" s="14">
        <f t="shared" si="93"/>
        <v>1360956.77</v>
      </c>
      <c r="AR132" s="14">
        <f t="shared" si="94"/>
        <v>335630.72</v>
      </c>
      <c r="AS132" s="15">
        <f>[3]Лист2!$W283</f>
        <v>453</v>
      </c>
      <c r="AT132" s="14">
        <f>[3]Лист2!$W129</f>
        <v>143383.6</v>
      </c>
      <c r="AU132" s="15">
        <f>[3]Лист2!$X283</f>
        <v>91</v>
      </c>
      <c r="AV132" s="14">
        <f>[3]Лист2!$X129</f>
        <v>27797.13</v>
      </c>
      <c r="AW132" s="15">
        <f>[3]Лист2!$Y283</f>
        <v>238</v>
      </c>
      <c r="AX132" s="14">
        <f>[3]Лист2!$Y129</f>
        <v>164449.99</v>
      </c>
      <c r="AY132" s="15">
        <f>[3]Лист2!$AC283</f>
        <v>6</v>
      </c>
      <c r="AZ132" s="14">
        <f>[3]Лист2!$AC129</f>
        <v>92599.06</v>
      </c>
      <c r="BA132" s="15">
        <f>[3]Лист2!$Z283</f>
        <v>27</v>
      </c>
      <c r="BB132" s="20">
        <f>[3]Лист2!$Z129</f>
        <v>657105.17000000004</v>
      </c>
      <c r="BC132" s="15">
        <f>[3]Лист2!$AA283</f>
        <v>0</v>
      </c>
      <c r="BD132" s="14">
        <f>[3]Лист2!$AA129</f>
        <v>0</v>
      </c>
      <c r="BE132" s="15">
        <f>[3]Лист2!$AB283</f>
        <v>0</v>
      </c>
      <c r="BF132" s="20">
        <f>[3]Лист2!$AB129</f>
        <v>0</v>
      </c>
      <c r="BG132" s="15">
        <f>[3]Лист2!$AD283</f>
        <v>69</v>
      </c>
      <c r="BH132" s="14">
        <f>[3]Лист2!$AD129</f>
        <v>275621.82</v>
      </c>
      <c r="BI132" s="14">
        <f t="shared" si="95"/>
        <v>1995500.6</v>
      </c>
      <c r="BJ132" s="14">
        <f t="shared" si="96"/>
        <v>649660.47</v>
      </c>
      <c r="BK132" s="15">
        <f>[3]Лист2!$AG283</f>
        <v>428</v>
      </c>
      <c r="BL132" s="14">
        <f>[3]Лист2!$AG129</f>
        <v>413621.25</v>
      </c>
      <c r="BM132" s="15">
        <f>[3]Лист2!$AH283</f>
        <v>45</v>
      </c>
      <c r="BN132" s="14">
        <f>[3]Лист2!$AH129</f>
        <v>47571.31</v>
      </c>
      <c r="BO132" s="15">
        <f>[3]Лист2!$AI283</f>
        <v>225</v>
      </c>
      <c r="BP132" s="14">
        <f>[3]Лист2!$AI129</f>
        <v>188467.91</v>
      </c>
      <c r="BQ132" s="15">
        <f>[3]Лист2!$AM283</f>
        <v>6</v>
      </c>
      <c r="BR132" s="14">
        <f>[3]Лист2!$AM129</f>
        <v>159775.82999999999</v>
      </c>
      <c r="BS132" s="15">
        <f>[3]Лист2!$AJ283</f>
        <v>18</v>
      </c>
      <c r="BT132" s="20">
        <f>[3]Лист2!$AJ129</f>
        <v>1006881.38</v>
      </c>
      <c r="BU132" s="15">
        <f>[3]Лист2!$AK283</f>
        <v>0</v>
      </c>
      <c r="BV132" s="14">
        <f>[3]Лист2!$AK129</f>
        <v>0</v>
      </c>
      <c r="BW132" s="15">
        <f>[3]Лист2!$AL283</f>
        <v>0</v>
      </c>
      <c r="BX132" s="20">
        <f>[3]Лист2!$AL129</f>
        <v>0</v>
      </c>
      <c r="BY132" s="15">
        <f>[3]Лист2!$AN283</f>
        <v>70</v>
      </c>
      <c r="BZ132" s="14">
        <f>[3]Лист2!$AN129</f>
        <v>179182.92</v>
      </c>
      <c r="CA132" s="14">
        <f t="shared" si="97"/>
        <v>1165064.52</v>
      </c>
      <c r="CB132" s="14">
        <f t="shared" si="98"/>
        <v>453929.11</v>
      </c>
      <c r="CC132" s="15">
        <f>[3]Лист2!$AQ283</f>
        <v>464</v>
      </c>
      <c r="CD132" s="14">
        <f>[3]Лист2!$AQ129</f>
        <v>212087.26</v>
      </c>
      <c r="CE132" s="15">
        <f>[3]Лист2!$AR283</f>
        <v>96</v>
      </c>
      <c r="CF132" s="14">
        <f>[3]Лист2!$AR129</f>
        <v>49244.22</v>
      </c>
      <c r="CG132" s="15">
        <f>[3]Лист2!$AS283</f>
        <v>243</v>
      </c>
      <c r="CH132" s="14">
        <f>[3]Лист2!$AS129</f>
        <v>192597.63</v>
      </c>
      <c r="CI132" s="15">
        <f>[3]Лист2!$AW283</f>
        <v>7</v>
      </c>
      <c r="CJ132" s="14">
        <f>[3]Лист2!$AW129</f>
        <v>100275.58</v>
      </c>
      <c r="CK132" s="15">
        <f>[3]Лист2!$AT283</f>
        <v>11</v>
      </c>
      <c r="CL132" s="20">
        <f>[3]Лист2!$AT129</f>
        <v>431676.91</v>
      </c>
      <c r="CM132" s="15">
        <f>[3]Лист2!$AU283</f>
        <v>0</v>
      </c>
      <c r="CN132" s="14">
        <f>[3]Лист2!$AU129</f>
        <v>0</v>
      </c>
      <c r="CO132" s="15">
        <f>[3]Лист2!$AV283</f>
        <v>0</v>
      </c>
      <c r="CP132" s="20">
        <f>[3]Лист2!$AV129</f>
        <v>0</v>
      </c>
      <c r="CQ132" s="15">
        <f>[3]Лист2!$AX283</f>
        <v>69</v>
      </c>
      <c r="CR132" s="14">
        <f>[3]Лист2!$AX129</f>
        <v>179182.92</v>
      </c>
    </row>
    <row r="133" spans="1:96" s="19" customFormat="1" x14ac:dyDescent="0.25">
      <c r="A133" s="29"/>
      <c r="B133" s="36" t="s">
        <v>278</v>
      </c>
      <c r="C133" s="16">
        <v>330353</v>
      </c>
      <c r="D133" s="17" t="s">
        <v>137</v>
      </c>
      <c r="E133" s="17" t="s">
        <v>128</v>
      </c>
      <c r="F133" s="18" t="s">
        <v>138</v>
      </c>
      <c r="G133" s="14">
        <f t="shared" si="89"/>
        <v>0</v>
      </c>
      <c r="H133" s="14">
        <f t="shared" si="90"/>
        <v>0</v>
      </c>
      <c r="I133" s="15">
        <f t="shared" si="102"/>
        <v>0</v>
      </c>
      <c r="J133" s="14">
        <f t="shared" si="102"/>
        <v>0</v>
      </c>
      <c r="K133" s="15">
        <f t="shared" si="102"/>
        <v>0</v>
      </c>
      <c r="L133" s="14">
        <f t="shared" si="102"/>
        <v>0</v>
      </c>
      <c r="M133" s="15">
        <f t="shared" si="102"/>
        <v>0</v>
      </c>
      <c r="N133" s="14">
        <f t="shared" si="102"/>
        <v>0</v>
      </c>
      <c r="O133" s="15">
        <f t="shared" si="102"/>
        <v>0</v>
      </c>
      <c r="P133" s="14">
        <f t="shared" si="102"/>
        <v>0</v>
      </c>
      <c r="Q133" s="15">
        <f t="shared" si="102"/>
        <v>0</v>
      </c>
      <c r="R133" s="14">
        <f t="shared" si="102"/>
        <v>0</v>
      </c>
      <c r="S133" s="15">
        <f t="shared" si="102"/>
        <v>0</v>
      </c>
      <c r="T133" s="14">
        <f t="shared" si="101"/>
        <v>0</v>
      </c>
      <c r="U133" s="15">
        <f t="shared" si="101"/>
        <v>0</v>
      </c>
      <c r="V133" s="14">
        <f t="shared" si="101"/>
        <v>0</v>
      </c>
      <c r="W133" s="15">
        <f t="shared" si="101"/>
        <v>0</v>
      </c>
      <c r="X133" s="14">
        <f t="shared" si="101"/>
        <v>0</v>
      </c>
      <c r="Y133" s="14">
        <f t="shared" si="91"/>
        <v>0</v>
      </c>
      <c r="Z133" s="14">
        <f t="shared" si="92"/>
        <v>0</v>
      </c>
      <c r="AA133" s="15">
        <f>[3]Лист2!$M284</f>
        <v>0</v>
      </c>
      <c r="AB133" s="14">
        <f>[3]Лист2!M130</f>
        <v>0</v>
      </c>
      <c r="AC133" s="15">
        <f>[3]Лист2!N284</f>
        <v>0</v>
      </c>
      <c r="AD133" s="14">
        <f>[3]Лист2!$N130</f>
        <v>0</v>
      </c>
      <c r="AE133" s="15">
        <f>[3]Лист2!$O284</f>
        <v>0</v>
      </c>
      <c r="AF133" s="14">
        <f>[3]Лист2!$O130</f>
        <v>0</v>
      </c>
      <c r="AG133" s="15">
        <f>[3]Лист2!$S284</f>
        <v>0</v>
      </c>
      <c r="AH133" s="14">
        <f>[3]Лист2!$S130</f>
        <v>0</v>
      </c>
      <c r="AI133" s="15">
        <f>[3]Лист2!$P284</f>
        <v>0</v>
      </c>
      <c r="AJ133" s="20">
        <f>[3]Лист2!$P130</f>
        <v>0</v>
      </c>
      <c r="AK133" s="15">
        <f>[3]Лист2!$Q284</f>
        <v>0</v>
      </c>
      <c r="AL133" s="14">
        <f>[3]Лист2!$Q130</f>
        <v>0</v>
      </c>
      <c r="AM133" s="15">
        <f>[3]Лист2!$R284</f>
        <v>0</v>
      </c>
      <c r="AN133" s="20">
        <f>[3]Лист2!$R130</f>
        <v>0</v>
      </c>
      <c r="AO133" s="15">
        <f>[3]Лист2!$T284</f>
        <v>0</v>
      </c>
      <c r="AP133" s="14">
        <f>[3]Лист2!$T130</f>
        <v>0</v>
      </c>
      <c r="AQ133" s="14">
        <f t="shared" si="93"/>
        <v>0</v>
      </c>
      <c r="AR133" s="14">
        <f t="shared" si="94"/>
        <v>0</v>
      </c>
      <c r="AS133" s="15">
        <f>[3]Лист2!$W284</f>
        <v>0</v>
      </c>
      <c r="AT133" s="14">
        <f>[3]Лист2!$W130</f>
        <v>0</v>
      </c>
      <c r="AU133" s="15">
        <f>[3]Лист2!$X284</f>
        <v>0</v>
      </c>
      <c r="AV133" s="14">
        <f>[3]Лист2!$X130</f>
        <v>0</v>
      </c>
      <c r="AW133" s="15">
        <f>[3]Лист2!$Y284</f>
        <v>0</v>
      </c>
      <c r="AX133" s="14">
        <f>[3]Лист2!$Y130</f>
        <v>0</v>
      </c>
      <c r="AY133" s="15">
        <f>[3]Лист2!$AC284</f>
        <v>0</v>
      </c>
      <c r="AZ133" s="14">
        <f>[3]Лист2!$AC130</f>
        <v>0</v>
      </c>
      <c r="BA133" s="15">
        <f>[3]Лист2!$Z284</f>
        <v>0</v>
      </c>
      <c r="BB133" s="20">
        <f>[3]Лист2!$Z130</f>
        <v>0</v>
      </c>
      <c r="BC133" s="15">
        <f>[3]Лист2!$AA284</f>
        <v>0</v>
      </c>
      <c r="BD133" s="14">
        <f>[3]Лист2!$AA130</f>
        <v>0</v>
      </c>
      <c r="BE133" s="15">
        <f>[3]Лист2!$AB284</f>
        <v>0</v>
      </c>
      <c r="BF133" s="20">
        <f>[3]Лист2!$AB130</f>
        <v>0</v>
      </c>
      <c r="BG133" s="15">
        <f>[3]Лист2!$AD284</f>
        <v>0</v>
      </c>
      <c r="BH133" s="14">
        <f>[3]Лист2!$AD130</f>
        <v>0</v>
      </c>
      <c r="BI133" s="14">
        <f t="shared" si="95"/>
        <v>0</v>
      </c>
      <c r="BJ133" s="14">
        <f t="shared" si="96"/>
        <v>0</v>
      </c>
      <c r="BK133" s="15">
        <f>[3]Лист2!$AG284</f>
        <v>0</v>
      </c>
      <c r="BL133" s="14">
        <f>[3]Лист2!$AG130</f>
        <v>0</v>
      </c>
      <c r="BM133" s="15">
        <f>[3]Лист2!$AH284</f>
        <v>0</v>
      </c>
      <c r="BN133" s="14">
        <f>[3]Лист2!$AH130</f>
        <v>0</v>
      </c>
      <c r="BO133" s="15">
        <f>[3]Лист2!$AI284</f>
        <v>0</v>
      </c>
      <c r="BP133" s="14">
        <f>[3]Лист2!$AI130</f>
        <v>0</v>
      </c>
      <c r="BQ133" s="15">
        <f>[3]Лист2!$AM284</f>
        <v>0</v>
      </c>
      <c r="BR133" s="14">
        <f>[3]Лист2!$AM130</f>
        <v>0</v>
      </c>
      <c r="BS133" s="15">
        <f>[3]Лист2!$AJ284</f>
        <v>0</v>
      </c>
      <c r="BT133" s="20">
        <f>[3]Лист2!$AJ130</f>
        <v>0</v>
      </c>
      <c r="BU133" s="15">
        <f>[3]Лист2!$AK284</f>
        <v>0</v>
      </c>
      <c r="BV133" s="14">
        <f>[3]Лист2!$AK130</f>
        <v>0</v>
      </c>
      <c r="BW133" s="15">
        <f>[3]Лист2!$AL284</f>
        <v>0</v>
      </c>
      <c r="BX133" s="20">
        <f>[3]Лист2!$AL130</f>
        <v>0</v>
      </c>
      <c r="BY133" s="15">
        <f>[3]Лист2!$AN284</f>
        <v>0</v>
      </c>
      <c r="BZ133" s="14">
        <f>[3]Лист2!$AN130</f>
        <v>0</v>
      </c>
      <c r="CA133" s="14">
        <f t="shared" si="97"/>
        <v>0</v>
      </c>
      <c r="CB133" s="14">
        <f t="shared" si="98"/>
        <v>0</v>
      </c>
      <c r="CC133" s="15">
        <f>[3]Лист2!$AQ284</f>
        <v>0</v>
      </c>
      <c r="CD133" s="14">
        <f>[3]Лист2!$AQ130</f>
        <v>0</v>
      </c>
      <c r="CE133" s="15">
        <f>[3]Лист2!$AR284</f>
        <v>0</v>
      </c>
      <c r="CF133" s="14">
        <f>[3]Лист2!$AR130</f>
        <v>0</v>
      </c>
      <c r="CG133" s="15">
        <f>[3]Лист2!$AS284</f>
        <v>0</v>
      </c>
      <c r="CH133" s="14">
        <f>[3]Лист2!$AS130</f>
        <v>0</v>
      </c>
      <c r="CI133" s="15">
        <f>[3]Лист2!$AW284</f>
        <v>0</v>
      </c>
      <c r="CJ133" s="14">
        <f>[3]Лист2!$AW130</f>
        <v>0</v>
      </c>
      <c r="CK133" s="15">
        <f>[3]Лист2!$AT284</f>
        <v>0</v>
      </c>
      <c r="CL133" s="20">
        <f>[3]Лист2!$AT130</f>
        <v>0</v>
      </c>
      <c r="CM133" s="15">
        <f>[3]Лист2!$AU284</f>
        <v>0</v>
      </c>
      <c r="CN133" s="14">
        <f>[3]Лист2!$AU130</f>
        <v>0</v>
      </c>
      <c r="CO133" s="15">
        <f>[3]Лист2!$AV284</f>
        <v>0</v>
      </c>
      <c r="CP133" s="20">
        <f>[3]Лист2!$AV130</f>
        <v>0</v>
      </c>
      <c r="CQ133" s="15">
        <f>[3]Лист2!$AX284</f>
        <v>0</v>
      </c>
      <c r="CR133" s="14">
        <f>[3]Лист2!$AX130</f>
        <v>0</v>
      </c>
    </row>
    <row r="134" spans="1:96" s="19" customFormat="1" ht="26.25" x14ac:dyDescent="0.25">
      <c r="A134" s="38">
        <v>106</v>
      </c>
      <c r="B134" s="31" t="s">
        <v>279</v>
      </c>
      <c r="C134" s="16"/>
      <c r="D134" s="17"/>
      <c r="E134" s="17" t="s">
        <v>128</v>
      </c>
      <c r="F134" s="18"/>
      <c r="G134" s="14">
        <f t="shared" si="89"/>
        <v>781319.22</v>
      </c>
      <c r="H134" s="14">
        <f t="shared" si="90"/>
        <v>781319.22</v>
      </c>
      <c r="I134" s="15">
        <f t="shared" si="102"/>
        <v>0</v>
      </c>
      <c r="J134" s="14">
        <f t="shared" si="102"/>
        <v>0</v>
      </c>
      <c r="K134" s="15">
        <f t="shared" si="102"/>
        <v>0</v>
      </c>
      <c r="L134" s="14">
        <f t="shared" si="102"/>
        <v>0</v>
      </c>
      <c r="M134" s="15">
        <f t="shared" si="102"/>
        <v>0</v>
      </c>
      <c r="N134" s="14">
        <f t="shared" si="102"/>
        <v>781319.22</v>
      </c>
      <c r="O134" s="15">
        <f t="shared" si="102"/>
        <v>0</v>
      </c>
      <c r="P134" s="14">
        <f t="shared" si="102"/>
        <v>0</v>
      </c>
      <c r="Q134" s="15">
        <f t="shared" si="102"/>
        <v>0</v>
      </c>
      <c r="R134" s="14">
        <f t="shared" si="102"/>
        <v>0</v>
      </c>
      <c r="S134" s="15">
        <f t="shared" si="102"/>
        <v>0</v>
      </c>
      <c r="T134" s="14">
        <f t="shared" si="101"/>
        <v>0</v>
      </c>
      <c r="U134" s="15">
        <f t="shared" si="101"/>
        <v>0</v>
      </c>
      <c r="V134" s="14">
        <f t="shared" si="101"/>
        <v>0</v>
      </c>
      <c r="W134" s="15">
        <f t="shared" si="101"/>
        <v>0</v>
      </c>
      <c r="X134" s="14">
        <f t="shared" si="101"/>
        <v>0</v>
      </c>
      <c r="Y134" s="14">
        <f t="shared" si="91"/>
        <v>781319.22</v>
      </c>
      <c r="Z134" s="14">
        <f t="shared" si="92"/>
        <v>781319.22</v>
      </c>
      <c r="AA134" s="15">
        <f>[3]Лист2!$M285</f>
        <v>0</v>
      </c>
      <c r="AB134" s="14">
        <f>[3]Лист2!M131</f>
        <v>0</v>
      </c>
      <c r="AC134" s="15">
        <f>[3]Лист2!N285</f>
        <v>0</v>
      </c>
      <c r="AD134" s="14">
        <f>[3]Лист2!$N131</f>
        <v>0</v>
      </c>
      <c r="AE134" s="15">
        <f>[3]Лист2!$O285</f>
        <v>0</v>
      </c>
      <c r="AF134" s="14">
        <f>[3]Лист2!$O131</f>
        <v>781319.22</v>
      </c>
      <c r="AG134" s="15">
        <f>[3]Лист2!$S285</f>
        <v>0</v>
      </c>
      <c r="AH134" s="14">
        <f>[3]Лист2!$S131</f>
        <v>0</v>
      </c>
      <c r="AI134" s="15">
        <f>[3]Лист2!$P285</f>
        <v>0</v>
      </c>
      <c r="AJ134" s="20">
        <f>[3]Лист2!$P131</f>
        <v>0</v>
      </c>
      <c r="AK134" s="15">
        <f>[3]Лист2!$Q285</f>
        <v>0</v>
      </c>
      <c r="AL134" s="14">
        <f>[3]Лист2!$Q131</f>
        <v>0</v>
      </c>
      <c r="AM134" s="15">
        <f>[3]Лист2!$R285</f>
        <v>0</v>
      </c>
      <c r="AN134" s="20">
        <f>[3]Лист2!$R131</f>
        <v>0</v>
      </c>
      <c r="AO134" s="15">
        <f>[3]Лист2!$T285</f>
        <v>0</v>
      </c>
      <c r="AP134" s="14">
        <f>[3]Лист2!$T131</f>
        <v>0</v>
      </c>
      <c r="AQ134" s="14">
        <f t="shared" si="93"/>
        <v>0</v>
      </c>
      <c r="AR134" s="14">
        <f t="shared" si="94"/>
        <v>0</v>
      </c>
      <c r="AS134" s="15">
        <f>[3]Лист2!$W285</f>
        <v>0</v>
      </c>
      <c r="AT134" s="14">
        <f>[3]Лист2!$W131</f>
        <v>0</v>
      </c>
      <c r="AU134" s="15">
        <f>[3]Лист2!$X285</f>
        <v>0</v>
      </c>
      <c r="AV134" s="14">
        <f>[3]Лист2!$X131</f>
        <v>0</v>
      </c>
      <c r="AW134" s="15">
        <f>[3]Лист2!$Y285</f>
        <v>0</v>
      </c>
      <c r="AX134" s="14">
        <f>[3]Лист2!$Y131</f>
        <v>0</v>
      </c>
      <c r="AY134" s="15">
        <f>[3]Лист2!$AC285</f>
        <v>0</v>
      </c>
      <c r="AZ134" s="14">
        <f>[3]Лист2!$AC131</f>
        <v>0</v>
      </c>
      <c r="BA134" s="15">
        <f>[3]Лист2!$Z285</f>
        <v>0</v>
      </c>
      <c r="BB134" s="20">
        <f>[3]Лист2!$Z131</f>
        <v>0</v>
      </c>
      <c r="BC134" s="15">
        <f>[3]Лист2!$AA285</f>
        <v>0</v>
      </c>
      <c r="BD134" s="14">
        <f>[3]Лист2!$AA131</f>
        <v>0</v>
      </c>
      <c r="BE134" s="15">
        <f>[3]Лист2!$AB285</f>
        <v>0</v>
      </c>
      <c r="BF134" s="20">
        <f>[3]Лист2!$AB131</f>
        <v>0</v>
      </c>
      <c r="BG134" s="15">
        <f>[3]Лист2!$AD285</f>
        <v>0</v>
      </c>
      <c r="BH134" s="14">
        <f>[3]Лист2!$AD131</f>
        <v>0</v>
      </c>
      <c r="BI134" s="14">
        <f t="shared" si="95"/>
        <v>0</v>
      </c>
      <c r="BJ134" s="14">
        <f t="shared" si="96"/>
        <v>0</v>
      </c>
      <c r="BK134" s="15">
        <f>[3]Лист2!$AG285</f>
        <v>0</v>
      </c>
      <c r="BL134" s="14">
        <f>[3]Лист2!$AG131</f>
        <v>0</v>
      </c>
      <c r="BM134" s="15">
        <f>[3]Лист2!$AH285</f>
        <v>0</v>
      </c>
      <c r="BN134" s="14">
        <f>[3]Лист2!$AH131</f>
        <v>0</v>
      </c>
      <c r="BO134" s="15">
        <f>[3]Лист2!$AI285</f>
        <v>0</v>
      </c>
      <c r="BP134" s="14">
        <f>[3]Лист2!$AI131</f>
        <v>0</v>
      </c>
      <c r="BQ134" s="15">
        <f>[3]Лист2!$AM285</f>
        <v>0</v>
      </c>
      <c r="BR134" s="14">
        <f>[3]Лист2!$AM131</f>
        <v>0</v>
      </c>
      <c r="BS134" s="15">
        <f>[3]Лист2!$AJ285</f>
        <v>0</v>
      </c>
      <c r="BT134" s="20">
        <f>[3]Лист2!$AJ131</f>
        <v>0</v>
      </c>
      <c r="BU134" s="15">
        <f>[3]Лист2!$AK285</f>
        <v>0</v>
      </c>
      <c r="BV134" s="14">
        <f>[3]Лист2!$AK131</f>
        <v>0</v>
      </c>
      <c r="BW134" s="15">
        <f>[3]Лист2!$AL285</f>
        <v>0</v>
      </c>
      <c r="BX134" s="20">
        <f>[3]Лист2!$AL131</f>
        <v>0</v>
      </c>
      <c r="BY134" s="15">
        <f>[3]Лист2!$AN285</f>
        <v>0</v>
      </c>
      <c r="BZ134" s="14">
        <f>[3]Лист2!$AN131</f>
        <v>0</v>
      </c>
      <c r="CA134" s="14">
        <f t="shared" si="97"/>
        <v>0</v>
      </c>
      <c r="CB134" s="14">
        <f t="shared" si="98"/>
        <v>0</v>
      </c>
      <c r="CC134" s="15">
        <f>[3]Лист2!$AQ285</f>
        <v>0</v>
      </c>
      <c r="CD134" s="14">
        <f>[3]Лист2!$AQ131</f>
        <v>0</v>
      </c>
      <c r="CE134" s="15">
        <f>[3]Лист2!$AR285</f>
        <v>0</v>
      </c>
      <c r="CF134" s="14">
        <f>[3]Лист2!$AR131</f>
        <v>0</v>
      </c>
      <c r="CG134" s="15">
        <f>[3]Лист2!$AS285</f>
        <v>0</v>
      </c>
      <c r="CH134" s="14">
        <f>[3]Лист2!$AS131</f>
        <v>0</v>
      </c>
      <c r="CI134" s="15">
        <f>[3]Лист2!$AW285</f>
        <v>0</v>
      </c>
      <c r="CJ134" s="14">
        <f>[3]Лист2!$AW131</f>
        <v>0</v>
      </c>
      <c r="CK134" s="15">
        <f>[3]Лист2!$AT285</f>
        <v>0</v>
      </c>
      <c r="CL134" s="20">
        <f>[3]Лист2!$AT131</f>
        <v>0</v>
      </c>
      <c r="CM134" s="15">
        <f>[3]Лист2!$AU285</f>
        <v>0</v>
      </c>
      <c r="CN134" s="14">
        <f>[3]Лист2!$AU131</f>
        <v>0</v>
      </c>
      <c r="CO134" s="15">
        <f>[3]Лист2!$AV285</f>
        <v>0</v>
      </c>
      <c r="CP134" s="20">
        <f>[3]Лист2!$AV131</f>
        <v>0</v>
      </c>
      <c r="CQ134" s="15">
        <f>[3]Лист2!$AX285</f>
        <v>0</v>
      </c>
      <c r="CR134" s="14">
        <f>[3]Лист2!$AX131</f>
        <v>0</v>
      </c>
    </row>
    <row r="135" spans="1:96" s="19" customFormat="1" x14ac:dyDescent="0.25">
      <c r="A135" s="38">
        <v>107</v>
      </c>
      <c r="B135" s="31" t="s">
        <v>280</v>
      </c>
      <c r="C135" s="16">
        <v>330363</v>
      </c>
      <c r="D135" s="17" t="s">
        <v>142</v>
      </c>
      <c r="E135" s="17" t="s">
        <v>128</v>
      </c>
      <c r="F135" s="18" t="s">
        <v>143</v>
      </c>
      <c r="G135" s="14">
        <f t="shared" si="89"/>
        <v>0</v>
      </c>
      <c r="H135" s="14">
        <f t="shared" si="90"/>
        <v>0</v>
      </c>
      <c r="I135" s="15">
        <f t="shared" si="102"/>
        <v>0</v>
      </c>
      <c r="J135" s="14">
        <f t="shared" si="102"/>
        <v>0</v>
      </c>
      <c r="K135" s="15">
        <f t="shared" si="102"/>
        <v>0</v>
      </c>
      <c r="L135" s="14">
        <f t="shared" si="102"/>
        <v>0</v>
      </c>
      <c r="M135" s="15">
        <f t="shared" si="102"/>
        <v>0</v>
      </c>
      <c r="N135" s="14">
        <f t="shared" si="102"/>
        <v>0</v>
      </c>
      <c r="O135" s="15">
        <f t="shared" si="102"/>
        <v>0</v>
      </c>
      <c r="P135" s="14">
        <f t="shared" si="102"/>
        <v>0</v>
      </c>
      <c r="Q135" s="15">
        <f t="shared" si="102"/>
        <v>0</v>
      </c>
      <c r="R135" s="14">
        <f t="shared" si="102"/>
        <v>0</v>
      </c>
      <c r="S135" s="15">
        <f t="shared" si="102"/>
        <v>0</v>
      </c>
      <c r="T135" s="14">
        <f t="shared" si="101"/>
        <v>0</v>
      </c>
      <c r="U135" s="15">
        <f t="shared" si="101"/>
        <v>0</v>
      </c>
      <c r="V135" s="14">
        <f t="shared" si="101"/>
        <v>0</v>
      </c>
      <c r="W135" s="15">
        <f t="shared" si="101"/>
        <v>0</v>
      </c>
      <c r="X135" s="14">
        <f t="shared" si="101"/>
        <v>0</v>
      </c>
      <c r="Y135" s="14">
        <f t="shared" si="91"/>
        <v>0</v>
      </c>
      <c r="Z135" s="14">
        <f t="shared" si="92"/>
        <v>0</v>
      </c>
      <c r="AA135" s="15">
        <f>[3]Лист2!$M286</f>
        <v>0</v>
      </c>
      <c r="AB135" s="14">
        <f>[3]Лист2!M132</f>
        <v>0</v>
      </c>
      <c r="AC135" s="15">
        <f>[3]Лист2!N286</f>
        <v>0</v>
      </c>
      <c r="AD135" s="14">
        <f>[3]Лист2!$N132</f>
        <v>0</v>
      </c>
      <c r="AE135" s="15">
        <f>[3]Лист2!$O286</f>
        <v>0</v>
      </c>
      <c r="AF135" s="14">
        <f>[3]Лист2!$O132</f>
        <v>0</v>
      </c>
      <c r="AG135" s="15">
        <f>[3]Лист2!$S286</f>
        <v>0</v>
      </c>
      <c r="AH135" s="14">
        <f>[3]Лист2!$S132</f>
        <v>0</v>
      </c>
      <c r="AI135" s="15">
        <f>[3]Лист2!$P286</f>
        <v>0</v>
      </c>
      <c r="AJ135" s="20">
        <f>[3]Лист2!$P132</f>
        <v>0</v>
      </c>
      <c r="AK135" s="15">
        <f>[3]Лист2!$Q286</f>
        <v>0</v>
      </c>
      <c r="AL135" s="14">
        <f>[3]Лист2!$Q132</f>
        <v>0</v>
      </c>
      <c r="AM135" s="15">
        <f>[3]Лист2!$R286</f>
        <v>0</v>
      </c>
      <c r="AN135" s="20">
        <f>[3]Лист2!$R132</f>
        <v>0</v>
      </c>
      <c r="AO135" s="15">
        <f>[3]Лист2!$T286</f>
        <v>0</v>
      </c>
      <c r="AP135" s="14">
        <f>[3]Лист2!$T132</f>
        <v>0</v>
      </c>
      <c r="AQ135" s="14">
        <f t="shared" si="93"/>
        <v>0</v>
      </c>
      <c r="AR135" s="14">
        <f t="shared" si="94"/>
        <v>0</v>
      </c>
      <c r="AS135" s="15">
        <f>[3]Лист2!$W286</f>
        <v>0</v>
      </c>
      <c r="AT135" s="14">
        <f>[3]Лист2!$W132</f>
        <v>0</v>
      </c>
      <c r="AU135" s="15">
        <f>[3]Лист2!$X286</f>
        <v>0</v>
      </c>
      <c r="AV135" s="14">
        <f>[3]Лист2!$X132</f>
        <v>0</v>
      </c>
      <c r="AW135" s="15">
        <f>[3]Лист2!$Y286</f>
        <v>0</v>
      </c>
      <c r="AX135" s="14">
        <f>[3]Лист2!$Y132</f>
        <v>0</v>
      </c>
      <c r="AY135" s="15">
        <f>[3]Лист2!$AC286</f>
        <v>0</v>
      </c>
      <c r="AZ135" s="14">
        <f>[3]Лист2!$AC132</f>
        <v>0</v>
      </c>
      <c r="BA135" s="15">
        <f>[3]Лист2!$Z286</f>
        <v>0</v>
      </c>
      <c r="BB135" s="20">
        <f>[3]Лист2!$Z132</f>
        <v>0</v>
      </c>
      <c r="BC135" s="15">
        <f>[3]Лист2!$AA286</f>
        <v>0</v>
      </c>
      <c r="BD135" s="14">
        <f>[3]Лист2!$AA132</f>
        <v>0</v>
      </c>
      <c r="BE135" s="15">
        <f>[3]Лист2!$AB286</f>
        <v>0</v>
      </c>
      <c r="BF135" s="20">
        <f>[3]Лист2!$AB132</f>
        <v>0</v>
      </c>
      <c r="BG135" s="15">
        <f>[3]Лист2!$AD286</f>
        <v>0</v>
      </c>
      <c r="BH135" s="14">
        <f>[3]Лист2!$AD132</f>
        <v>0</v>
      </c>
      <c r="BI135" s="14">
        <f t="shared" si="95"/>
        <v>0</v>
      </c>
      <c r="BJ135" s="14">
        <f t="shared" si="96"/>
        <v>0</v>
      </c>
      <c r="BK135" s="15">
        <f>[3]Лист2!$AG286</f>
        <v>0</v>
      </c>
      <c r="BL135" s="14">
        <f>[3]Лист2!$AG132</f>
        <v>0</v>
      </c>
      <c r="BM135" s="15">
        <f>[3]Лист2!$AH286</f>
        <v>0</v>
      </c>
      <c r="BN135" s="14">
        <f>[3]Лист2!$AH132</f>
        <v>0</v>
      </c>
      <c r="BO135" s="15">
        <f>[3]Лист2!$AI286</f>
        <v>0</v>
      </c>
      <c r="BP135" s="14">
        <f>[3]Лист2!$AI132</f>
        <v>0</v>
      </c>
      <c r="BQ135" s="15">
        <f>[3]Лист2!$AM286</f>
        <v>0</v>
      </c>
      <c r="BR135" s="14">
        <f>[3]Лист2!$AM132</f>
        <v>0</v>
      </c>
      <c r="BS135" s="15">
        <f>[3]Лист2!$AJ286</f>
        <v>0</v>
      </c>
      <c r="BT135" s="20">
        <f>[3]Лист2!$AJ132</f>
        <v>0</v>
      </c>
      <c r="BU135" s="15">
        <f>[3]Лист2!$AK286</f>
        <v>0</v>
      </c>
      <c r="BV135" s="14">
        <f>[3]Лист2!$AK132</f>
        <v>0</v>
      </c>
      <c r="BW135" s="15">
        <f>[3]Лист2!$AL286</f>
        <v>0</v>
      </c>
      <c r="BX135" s="20">
        <f>[3]Лист2!$AL132</f>
        <v>0</v>
      </c>
      <c r="BY135" s="15">
        <f>[3]Лист2!$AN286</f>
        <v>0</v>
      </c>
      <c r="BZ135" s="14">
        <f>[3]Лист2!$AN132</f>
        <v>0</v>
      </c>
      <c r="CA135" s="14">
        <f t="shared" si="97"/>
        <v>0</v>
      </c>
      <c r="CB135" s="14">
        <f t="shared" si="98"/>
        <v>0</v>
      </c>
      <c r="CC135" s="15">
        <f>[3]Лист2!$AQ286</f>
        <v>0</v>
      </c>
      <c r="CD135" s="14">
        <f>[3]Лист2!$AQ132</f>
        <v>0</v>
      </c>
      <c r="CE135" s="15">
        <f>[3]Лист2!$AR286</f>
        <v>0</v>
      </c>
      <c r="CF135" s="14">
        <f>[3]Лист2!$AR132</f>
        <v>0</v>
      </c>
      <c r="CG135" s="15">
        <f>[3]Лист2!$AS286</f>
        <v>0</v>
      </c>
      <c r="CH135" s="14">
        <f>[3]Лист2!$AS132</f>
        <v>0</v>
      </c>
      <c r="CI135" s="15">
        <f>[3]Лист2!$AW286</f>
        <v>0</v>
      </c>
      <c r="CJ135" s="14">
        <f>[3]Лист2!$AW132</f>
        <v>0</v>
      </c>
      <c r="CK135" s="15">
        <f>[3]Лист2!$AT286</f>
        <v>0</v>
      </c>
      <c r="CL135" s="20">
        <f>[3]Лист2!$AT132</f>
        <v>0</v>
      </c>
      <c r="CM135" s="15">
        <f>[3]Лист2!$AU286</f>
        <v>0</v>
      </c>
      <c r="CN135" s="14">
        <f>[3]Лист2!$AU132</f>
        <v>0</v>
      </c>
      <c r="CO135" s="15">
        <f>[3]Лист2!$AV286</f>
        <v>0</v>
      </c>
      <c r="CP135" s="20">
        <f>[3]Лист2!$AV132</f>
        <v>0</v>
      </c>
      <c r="CQ135" s="15">
        <f>[3]Лист2!$AX286</f>
        <v>0</v>
      </c>
      <c r="CR135" s="14">
        <f>[3]Лист2!$AX132</f>
        <v>0</v>
      </c>
    </row>
    <row r="136" spans="1:96" s="19" customFormat="1" x14ac:dyDescent="0.25">
      <c r="A136" s="29"/>
      <c r="B136" s="36" t="s">
        <v>281</v>
      </c>
      <c r="C136" s="16">
        <v>330422</v>
      </c>
      <c r="D136" s="17" t="s">
        <v>146</v>
      </c>
      <c r="E136" s="17" t="s">
        <v>129</v>
      </c>
      <c r="F136" s="18" t="s">
        <v>143</v>
      </c>
      <c r="G136" s="14">
        <f t="shared" si="89"/>
        <v>0</v>
      </c>
      <c r="H136" s="14">
        <f t="shared" si="90"/>
        <v>0</v>
      </c>
      <c r="I136" s="15">
        <f t="shared" si="102"/>
        <v>0</v>
      </c>
      <c r="J136" s="14">
        <f t="shared" si="102"/>
        <v>0</v>
      </c>
      <c r="K136" s="15">
        <f t="shared" si="102"/>
        <v>0</v>
      </c>
      <c r="L136" s="14">
        <f t="shared" si="102"/>
        <v>0</v>
      </c>
      <c r="M136" s="15">
        <f t="shared" si="102"/>
        <v>0</v>
      </c>
      <c r="N136" s="14">
        <f t="shared" si="102"/>
        <v>0</v>
      </c>
      <c r="O136" s="15">
        <f t="shared" si="102"/>
        <v>0</v>
      </c>
      <c r="P136" s="14">
        <f t="shared" si="102"/>
        <v>0</v>
      </c>
      <c r="Q136" s="15">
        <f t="shared" si="102"/>
        <v>0</v>
      </c>
      <c r="R136" s="14">
        <f t="shared" si="102"/>
        <v>0</v>
      </c>
      <c r="S136" s="15">
        <f t="shared" si="102"/>
        <v>0</v>
      </c>
      <c r="T136" s="14">
        <f t="shared" si="101"/>
        <v>0</v>
      </c>
      <c r="U136" s="15">
        <f t="shared" si="101"/>
        <v>0</v>
      </c>
      <c r="V136" s="14">
        <f t="shared" si="101"/>
        <v>0</v>
      </c>
      <c r="W136" s="15">
        <f t="shared" si="101"/>
        <v>0</v>
      </c>
      <c r="X136" s="14">
        <f t="shared" si="101"/>
        <v>0</v>
      </c>
      <c r="Y136" s="14">
        <f t="shared" si="91"/>
        <v>0</v>
      </c>
      <c r="Z136" s="14">
        <f t="shared" si="92"/>
        <v>0</v>
      </c>
      <c r="AA136" s="15">
        <f>[3]Лист2!$M287</f>
        <v>0</v>
      </c>
      <c r="AB136" s="14">
        <f>[3]Лист2!M133</f>
        <v>0</v>
      </c>
      <c r="AC136" s="15">
        <f>[3]Лист2!N287</f>
        <v>0</v>
      </c>
      <c r="AD136" s="14">
        <f>[3]Лист2!$N133</f>
        <v>0</v>
      </c>
      <c r="AE136" s="15">
        <f>[3]Лист2!$O287</f>
        <v>0</v>
      </c>
      <c r="AF136" s="14">
        <f>[3]Лист2!$O133</f>
        <v>0</v>
      </c>
      <c r="AG136" s="15">
        <f>[3]Лист2!$S287</f>
        <v>0</v>
      </c>
      <c r="AH136" s="14">
        <f>[3]Лист2!$S133</f>
        <v>0</v>
      </c>
      <c r="AI136" s="15">
        <f>[3]Лист2!$P287</f>
        <v>0</v>
      </c>
      <c r="AJ136" s="20">
        <f>[3]Лист2!$P133</f>
        <v>0</v>
      </c>
      <c r="AK136" s="15">
        <f>[3]Лист2!$Q287</f>
        <v>0</v>
      </c>
      <c r="AL136" s="14">
        <f>[3]Лист2!$Q133</f>
        <v>0</v>
      </c>
      <c r="AM136" s="15">
        <f>[3]Лист2!$R287</f>
        <v>0</v>
      </c>
      <c r="AN136" s="20">
        <f>[3]Лист2!$R133</f>
        <v>0</v>
      </c>
      <c r="AO136" s="15">
        <f>[3]Лист2!$T287</f>
        <v>0</v>
      </c>
      <c r="AP136" s="14">
        <f>[3]Лист2!$T133</f>
        <v>0</v>
      </c>
      <c r="AQ136" s="14">
        <f t="shared" si="93"/>
        <v>0</v>
      </c>
      <c r="AR136" s="14">
        <f t="shared" si="94"/>
        <v>0</v>
      </c>
      <c r="AS136" s="15">
        <f>[3]Лист2!$W287</f>
        <v>0</v>
      </c>
      <c r="AT136" s="14">
        <f>[3]Лист2!$W133</f>
        <v>0</v>
      </c>
      <c r="AU136" s="15">
        <f>[3]Лист2!$X287</f>
        <v>0</v>
      </c>
      <c r="AV136" s="14">
        <f>[3]Лист2!$X133</f>
        <v>0</v>
      </c>
      <c r="AW136" s="15">
        <f>[3]Лист2!$Y287</f>
        <v>0</v>
      </c>
      <c r="AX136" s="14">
        <f>[3]Лист2!$Y133</f>
        <v>0</v>
      </c>
      <c r="AY136" s="15">
        <f>[3]Лист2!$AC287</f>
        <v>0</v>
      </c>
      <c r="AZ136" s="14">
        <f>[3]Лист2!$AC133</f>
        <v>0</v>
      </c>
      <c r="BA136" s="15">
        <f>[3]Лист2!$Z287</f>
        <v>0</v>
      </c>
      <c r="BB136" s="20">
        <f>[3]Лист2!$Z133</f>
        <v>0</v>
      </c>
      <c r="BC136" s="15">
        <f>[3]Лист2!$AA287</f>
        <v>0</v>
      </c>
      <c r="BD136" s="14">
        <f>[3]Лист2!$AA133</f>
        <v>0</v>
      </c>
      <c r="BE136" s="15">
        <f>[3]Лист2!$AB287</f>
        <v>0</v>
      </c>
      <c r="BF136" s="20">
        <f>[3]Лист2!$AB133</f>
        <v>0</v>
      </c>
      <c r="BG136" s="15">
        <f>[3]Лист2!$AD287</f>
        <v>0</v>
      </c>
      <c r="BH136" s="14">
        <f>[3]Лист2!$AD133</f>
        <v>0</v>
      </c>
      <c r="BI136" s="14">
        <f t="shared" si="95"/>
        <v>0</v>
      </c>
      <c r="BJ136" s="14">
        <f t="shared" si="96"/>
        <v>0</v>
      </c>
      <c r="BK136" s="15">
        <f>[3]Лист2!$AG287</f>
        <v>0</v>
      </c>
      <c r="BL136" s="14">
        <f>[3]Лист2!$AG133</f>
        <v>0</v>
      </c>
      <c r="BM136" s="15">
        <f>[3]Лист2!$AH287</f>
        <v>0</v>
      </c>
      <c r="BN136" s="14">
        <f>[3]Лист2!$AH133</f>
        <v>0</v>
      </c>
      <c r="BO136" s="15">
        <f>[3]Лист2!$AI287</f>
        <v>0</v>
      </c>
      <c r="BP136" s="14">
        <f>[3]Лист2!$AI133</f>
        <v>0</v>
      </c>
      <c r="BQ136" s="15">
        <f>[3]Лист2!$AM287</f>
        <v>0</v>
      </c>
      <c r="BR136" s="14">
        <f>[3]Лист2!$AM133</f>
        <v>0</v>
      </c>
      <c r="BS136" s="15">
        <f>[3]Лист2!$AJ287</f>
        <v>0</v>
      </c>
      <c r="BT136" s="20">
        <f>[3]Лист2!$AJ133</f>
        <v>0</v>
      </c>
      <c r="BU136" s="15">
        <f>[3]Лист2!$AK287</f>
        <v>0</v>
      </c>
      <c r="BV136" s="14">
        <f>[3]Лист2!$AK133</f>
        <v>0</v>
      </c>
      <c r="BW136" s="15">
        <f>[3]Лист2!$AL287</f>
        <v>0</v>
      </c>
      <c r="BX136" s="20">
        <f>[3]Лист2!$AL133</f>
        <v>0</v>
      </c>
      <c r="BY136" s="15">
        <f>[3]Лист2!$AN287</f>
        <v>0</v>
      </c>
      <c r="BZ136" s="14">
        <f>[3]Лист2!$AN133</f>
        <v>0</v>
      </c>
      <c r="CA136" s="14">
        <f t="shared" si="97"/>
        <v>0</v>
      </c>
      <c r="CB136" s="14">
        <f t="shared" si="98"/>
        <v>0</v>
      </c>
      <c r="CC136" s="15">
        <f>[3]Лист2!$AQ287</f>
        <v>0</v>
      </c>
      <c r="CD136" s="14">
        <f>[3]Лист2!$AQ133</f>
        <v>0</v>
      </c>
      <c r="CE136" s="15">
        <f>[3]Лист2!$AR287</f>
        <v>0</v>
      </c>
      <c r="CF136" s="14">
        <f>[3]Лист2!$AR133</f>
        <v>0</v>
      </c>
      <c r="CG136" s="15">
        <f>[3]Лист2!$AS287</f>
        <v>0</v>
      </c>
      <c r="CH136" s="14">
        <f>[3]Лист2!$AS133</f>
        <v>0</v>
      </c>
      <c r="CI136" s="15">
        <f>[3]Лист2!$AW287</f>
        <v>0</v>
      </c>
      <c r="CJ136" s="14">
        <f>[3]Лист2!$AW133</f>
        <v>0</v>
      </c>
      <c r="CK136" s="15">
        <f>[3]Лист2!$AT287</f>
        <v>0</v>
      </c>
      <c r="CL136" s="20">
        <f>[3]Лист2!$AT133</f>
        <v>0</v>
      </c>
      <c r="CM136" s="15">
        <f>[3]Лист2!$AU287</f>
        <v>0</v>
      </c>
      <c r="CN136" s="14">
        <f>[3]Лист2!$AU133</f>
        <v>0</v>
      </c>
      <c r="CO136" s="15">
        <f>[3]Лист2!$AV287</f>
        <v>0</v>
      </c>
      <c r="CP136" s="20">
        <f>[3]Лист2!$AV133</f>
        <v>0</v>
      </c>
      <c r="CQ136" s="15">
        <f>[3]Лист2!$AX287</f>
        <v>0</v>
      </c>
      <c r="CR136" s="14">
        <f>[3]Лист2!$AX133</f>
        <v>0</v>
      </c>
    </row>
    <row r="137" spans="1:96" s="19" customFormat="1" x14ac:dyDescent="0.25">
      <c r="A137" s="38">
        <v>108</v>
      </c>
      <c r="B137" s="31" t="s">
        <v>115</v>
      </c>
      <c r="C137" s="16"/>
      <c r="D137" s="17"/>
      <c r="E137" s="17"/>
      <c r="F137" s="18"/>
      <c r="G137" s="14">
        <f t="shared" si="89"/>
        <v>61016.58</v>
      </c>
      <c r="H137" s="14">
        <f t="shared" si="90"/>
        <v>38748.42</v>
      </c>
      <c r="I137" s="15">
        <f t="shared" si="102"/>
        <v>22</v>
      </c>
      <c r="J137" s="14">
        <f t="shared" si="102"/>
        <v>7569.28</v>
      </c>
      <c r="K137" s="15">
        <f t="shared" si="102"/>
        <v>21</v>
      </c>
      <c r="L137" s="14">
        <f t="shared" si="102"/>
        <v>13582.2</v>
      </c>
      <c r="M137" s="15">
        <f t="shared" si="102"/>
        <v>44</v>
      </c>
      <c r="N137" s="14">
        <f t="shared" si="102"/>
        <v>17596.939999999999</v>
      </c>
      <c r="O137" s="15">
        <f t="shared" si="102"/>
        <v>0</v>
      </c>
      <c r="P137" s="14">
        <f t="shared" si="102"/>
        <v>0</v>
      </c>
      <c r="Q137" s="15">
        <f t="shared" si="102"/>
        <v>0</v>
      </c>
      <c r="R137" s="14">
        <f t="shared" si="102"/>
        <v>0</v>
      </c>
      <c r="S137" s="15">
        <f t="shared" si="102"/>
        <v>0</v>
      </c>
      <c r="T137" s="14">
        <f t="shared" si="101"/>
        <v>0</v>
      </c>
      <c r="U137" s="15">
        <f t="shared" si="101"/>
        <v>0</v>
      </c>
      <c r="V137" s="14">
        <f t="shared" si="101"/>
        <v>0</v>
      </c>
      <c r="W137" s="15">
        <f t="shared" si="101"/>
        <v>20</v>
      </c>
      <c r="X137" s="14">
        <f t="shared" si="101"/>
        <v>22268.16</v>
      </c>
      <c r="Y137" s="14">
        <f t="shared" si="91"/>
        <v>15423.26</v>
      </c>
      <c r="Z137" s="14">
        <f t="shared" si="92"/>
        <v>10423.58</v>
      </c>
      <c r="AA137" s="15">
        <f>[3]Лист2!$M288</f>
        <v>7</v>
      </c>
      <c r="AB137" s="14">
        <f>[3]Лист2!M134</f>
        <v>2317.09</v>
      </c>
      <c r="AC137" s="15">
        <f>[3]Лист2!N288</f>
        <v>6</v>
      </c>
      <c r="AD137" s="14">
        <f>[3]Лист2!$N134</f>
        <v>3848.74</v>
      </c>
      <c r="AE137" s="15">
        <f>[3]Лист2!$O288</f>
        <v>6</v>
      </c>
      <c r="AF137" s="14">
        <f>[3]Лист2!$O134</f>
        <v>4257.75</v>
      </c>
      <c r="AG137" s="15">
        <f>[3]Лист2!$S288</f>
        <v>0</v>
      </c>
      <c r="AH137" s="14">
        <f>[3]Лист2!$S134</f>
        <v>0</v>
      </c>
      <c r="AI137" s="15">
        <f>[3]Лист2!$P288</f>
        <v>0</v>
      </c>
      <c r="AJ137" s="20">
        <f>[3]Лист2!$P134</f>
        <v>0</v>
      </c>
      <c r="AK137" s="15">
        <f>[3]Лист2!$Q288</f>
        <v>0</v>
      </c>
      <c r="AL137" s="14">
        <f>[3]Лист2!$Q134</f>
        <v>0</v>
      </c>
      <c r="AM137" s="15">
        <f>[3]Лист2!$R288</f>
        <v>0</v>
      </c>
      <c r="AN137" s="20">
        <f>[3]Лист2!$R134</f>
        <v>0</v>
      </c>
      <c r="AO137" s="15">
        <f>[3]Лист2!$T288</f>
        <v>5</v>
      </c>
      <c r="AP137" s="14">
        <f>[3]Лист2!$T134</f>
        <v>4999.68</v>
      </c>
      <c r="AQ137" s="14">
        <f t="shared" si="93"/>
        <v>15035.48</v>
      </c>
      <c r="AR137" s="14">
        <f t="shared" si="94"/>
        <v>9279.32</v>
      </c>
      <c r="AS137" s="15">
        <f>[3]Лист2!$W288</f>
        <v>5</v>
      </c>
      <c r="AT137" s="14">
        <f>[3]Лист2!$W134</f>
        <v>1735.25</v>
      </c>
      <c r="AU137" s="15">
        <f>[3]Лист2!$X288</f>
        <v>5</v>
      </c>
      <c r="AV137" s="14">
        <f>[3]Лист2!$X134</f>
        <v>3213.27</v>
      </c>
      <c r="AW137" s="15">
        <f>[3]Лист2!$Y288</f>
        <v>12</v>
      </c>
      <c r="AX137" s="14">
        <f>[3]Лист2!$Y134</f>
        <v>4330.8</v>
      </c>
      <c r="AY137" s="15">
        <f>[3]Лист2!$AC288</f>
        <v>0</v>
      </c>
      <c r="AZ137" s="14">
        <f>[3]Лист2!$AC134</f>
        <v>0</v>
      </c>
      <c r="BA137" s="15">
        <f>[3]Лист2!$Z288</f>
        <v>0</v>
      </c>
      <c r="BB137" s="20">
        <f>[3]Лист2!$Z134</f>
        <v>0</v>
      </c>
      <c r="BC137" s="15">
        <f>[3]Лист2!$AA288</f>
        <v>0</v>
      </c>
      <c r="BD137" s="14">
        <f>[3]Лист2!$AA134</f>
        <v>0</v>
      </c>
      <c r="BE137" s="15">
        <f>[3]Лист2!$AB288</f>
        <v>0</v>
      </c>
      <c r="BF137" s="20">
        <f>[3]Лист2!$AB134</f>
        <v>0</v>
      </c>
      <c r="BG137" s="15">
        <f>[3]Лист2!$AD288</f>
        <v>5</v>
      </c>
      <c r="BH137" s="14">
        <f>[3]Лист2!$AD134</f>
        <v>5756.16</v>
      </c>
      <c r="BI137" s="14">
        <f t="shared" si="95"/>
        <v>15162.59</v>
      </c>
      <c r="BJ137" s="14">
        <f t="shared" si="96"/>
        <v>9406.43</v>
      </c>
      <c r="BK137" s="15">
        <f>[3]Лист2!$AG288</f>
        <v>5</v>
      </c>
      <c r="BL137" s="14">
        <f>[3]Лист2!$AG134</f>
        <v>1729.94</v>
      </c>
      <c r="BM137" s="15">
        <f>[3]Лист2!$AH288</f>
        <v>5</v>
      </c>
      <c r="BN137" s="14">
        <f>[3]Лист2!$AH134</f>
        <v>3250.6</v>
      </c>
      <c r="BO137" s="15">
        <f>[3]Лист2!$AI288</f>
        <v>11</v>
      </c>
      <c r="BP137" s="14">
        <f>[3]Лист2!$AI134</f>
        <v>4425.8900000000003</v>
      </c>
      <c r="BQ137" s="15">
        <f>[3]Лист2!$AM288</f>
        <v>0</v>
      </c>
      <c r="BR137" s="14">
        <f>[3]Лист2!$AM134</f>
        <v>0</v>
      </c>
      <c r="BS137" s="15">
        <f>[3]Лист2!$AJ288</f>
        <v>0</v>
      </c>
      <c r="BT137" s="20">
        <f>[3]Лист2!$AJ134</f>
        <v>0</v>
      </c>
      <c r="BU137" s="15">
        <f>[3]Лист2!$AK288</f>
        <v>0</v>
      </c>
      <c r="BV137" s="14">
        <f>[3]Лист2!$AK134</f>
        <v>0</v>
      </c>
      <c r="BW137" s="15">
        <f>[3]Лист2!$AL288</f>
        <v>0</v>
      </c>
      <c r="BX137" s="20">
        <f>[3]Лист2!$AL134</f>
        <v>0</v>
      </c>
      <c r="BY137" s="15">
        <f>[3]Лист2!$AN288</f>
        <v>5</v>
      </c>
      <c r="BZ137" s="14">
        <f>[3]Лист2!$AN134</f>
        <v>5756.16</v>
      </c>
      <c r="CA137" s="14">
        <f t="shared" si="97"/>
        <v>15395.25</v>
      </c>
      <c r="CB137" s="14">
        <f t="shared" si="98"/>
        <v>9639.09</v>
      </c>
      <c r="CC137" s="15">
        <f>[3]Лист2!$AQ288</f>
        <v>5</v>
      </c>
      <c r="CD137" s="14">
        <f>[3]Лист2!$AQ134</f>
        <v>1787</v>
      </c>
      <c r="CE137" s="15">
        <f>[3]Лист2!$AR288</f>
        <v>5</v>
      </c>
      <c r="CF137" s="14">
        <f>[3]Лист2!$AR134</f>
        <v>3269.59</v>
      </c>
      <c r="CG137" s="15">
        <f>[3]Лист2!$AS288</f>
        <v>15</v>
      </c>
      <c r="CH137" s="14">
        <f>[3]Лист2!$AS134</f>
        <v>4582.5</v>
      </c>
      <c r="CI137" s="15">
        <f>[3]Лист2!$AW288</f>
        <v>0</v>
      </c>
      <c r="CJ137" s="14">
        <f>[3]Лист2!$AW134</f>
        <v>0</v>
      </c>
      <c r="CK137" s="15">
        <f>[3]Лист2!$AT288</f>
        <v>0</v>
      </c>
      <c r="CL137" s="20">
        <f>[3]Лист2!$AT134</f>
        <v>0</v>
      </c>
      <c r="CM137" s="15">
        <f>[3]Лист2!$AU288</f>
        <v>0</v>
      </c>
      <c r="CN137" s="14">
        <f>[3]Лист2!$AU134</f>
        <v>0</v>
      </c>
      <c r="CO137" s="15">
        <f>[3]Лист2!$AV288</f>
        <v>0</v>
      </c>
      <c r="CP137" s="20">
        <f>[3]Лист2!$AV134</f>
        <v>0</v>
      </c>
      <c r="CQ137" s="15">
        <f>[3]Лист2!$AX288</f>
        <v>5</v>
      </c>
      <c r="CR137" s="14">
        <f>[3]Лист2!$AX134</f>
        <v>5756.16</v>
      </c>
    </row>
    <row r="138" spans="1:96" s="19" customFormat="1" x14ac:dyDescent="0.25">
      <c r="A138" s="38">
        <v>109</v>
      </c>
      <c r="B138" s="31" t="s">
        <v>148</v>
      </c>
      <c r="C138" s="16">
        <v>330428</v>
      </c>
      <c r="D138" s="17" t="s">
        <v>124</v>
      </c>
      <c r="E138" s="17" t="s">
        <v>129</v>
      </c>
      <c r="F138" s="18" t="s">
        <v>125</v>
      </c>
      <c r="G138" s="14">
        <f t="shared" si="89"/>
        <v>0</v>
      </c>
      <c r="H138" s="14">
        <f t="shared" si="90"/>
        <v>0</v>
      </c>
      <c r="I138" s="15">
        <f t="shared" si="102"/>
        <v>0</v>
      </c>
      <c r="J138" s="14">
        <f t="shared" si="102"/>
        <v>0</v>
      </c>
      <c r="K138" s="15">
        <f t="shared" si="102"/>
        <v>0</v>
      </c>
      <c r="L138" s="14">
        <f t="shared" si="102"/>
        <v>0</v>
      </c>
      <c r="M138" s="15">
        <f t="shared" si="102"/>
        <v>0</v>
      </c>
      <c r="N138" s="14">
        <f t="shared" si="102"/>
        <v>0</v>
      </c>
      <c r="O138" s="15">
        <f t="shared" si="102"/>
        <v>0</v>
      </c>
      <c r="P138" s="14">
        <f t="shared" si="102"/>
        <v>0</v>
      </c>
      <c r="Q138" s="15">
        <f t="shared" si="102"/>
        <v>0</v>
      </c>
      <c r="R138" s="14">
        <f t="shared" si="102"/>
        <v>0</v>
      </c>
      <c r="S138" s="15">
        <f t="shared" si="102"/>
        <v>0</v>
      </c>
      <c r="T138" s="14">
        <f t="shared" si="101"/>
        <v>0</v>
      </c>
      <c r="U138" s="15">
        <f t="shared" si="101"/>
        <v>0</v>
      </c>
      <c r="V138" s="14">
        <f t="shared" si="101"/>
        <v>0</v>
      </c>
      <c r="W138" s="15">
        <f t="shared" si="101"/>
        <v>0</v>
      </c>
      <c r="X138" s="14">
        <f t="shared" si="101"/>
        <v>0</v>
      </c>
      <c r="Y138" s="14">
        <f t="shared" si="91"/>
        <v>0</v>
      </c>
      <c r="Z138" s="14">
        <f t="shared" si="92"/>
        <v>0</v>
      </c>
      <c r="AA138" s="15">
        <f>[3]Лист2!$M289</f>
        <v>0</v>
      </c>
      <c r="AB138" s="14">
        <f>[3]Лист2!M135</f>
        <v>0</v>
      </c>
      <c r="AC138" s="15">
        <f>[3]Лист2!N289</f>
        <v>0</v>
      </c>
      <c r="AD138" s="14">
        <f>[3]Лист2!$N135</f>
        <v>0</v>
      </c>
      <c r="AE138" s="15">
        <f>[3]Лист2!$O289</f>
        <v>0</v>
      </c>
      <c r="AF138" s="14">
        <f>[3]Лист2!$O135</f>
        <v>0</v>
      </c>
      <c r="AG138" s="15">
        <f>[3]Лист2!$S289</f>
        <v>0</v>
      </c>
      <c r="AH138" s="14">
        <f>[3]Лист2!$S135</f>
        <v>0</v>
      </c>
      <c r="AI138" s="15">
        <f>[3]Лист2!$P289</f>
        <v>0</v>
      </c>
      <c r="AJ138" s="20">
        <f>[3]Лист2!$P135</f>
        <v>0</v>
      </c>
      <c r="AK138" s="15">
        <f>[3]Лист2!$Q289</f>
        <v>0</v>
      </c>
      <c r="AL138" s="14">
        <f>[3]Лист2!$Q135</f>
        <v>0</v>
      </c>
      <c r="AM138" s="15">
        <f>[3]Лист2!$R289</f>
        <v>0</v>
      </c>
      <c r="AN138" s="20">
        <f>[3]Лист2!$R135</f>
        <v>0</v>
      </c>
      <c r="AO138" s="15">
        <f>[3]Лист2!$T289</f>
        <v>0</v>
      </c>
      <c r="AP138" s="14">
        <f>[3]Лист2!$T135</f>
        <v>0</v>
      </c>
      <c r="AQ138" s="14">
        <f t="shared" si="93"/>
        <v>0</v>
      </c>
      <c r="AR138" s="14">
        <f t="shared" si="94"/>
        <v>0</v>
      </c>
      <c r="AS138" s="15">
        <f>[3]Лист2!$W289</f>
        <v>0</v>
      </c>
      <c r="AT138" s="14">
        <f>[3]Лист2!$W135</f>
        <v>0</v>
      </c>
      <c r="AU138" s="15">
        <f>[3]Лист2!$X289</f>
        <v>0</v>
      </c>
      <c r="AV138" s="14">
        <f>[3]Лист2!$X135</f>
        <v>0</v>
      </c>
      <c r="AW138" s="15">
        <f>[3]Лист2!$Y289</f>
        <v>0</v>
      </c>
      <c r="AX138" s="14">
        <f>[3]Лист2!$Y135</f>
        <v>0</v>
      </c>
      <c r="AY138" s="15">
        <f>[3]Лист2!$AC289</f>
        <v>0</v>
      </c>
      <c r="AZ138" s="14">
        <f>[3]Лист2!$AC135</f>
        <v>0</v>
      </c>
      <c r="BA138" s="15">
        <f>[3]Лист2!$Z289</f>
        <v>0</v>
      </c>
      <c r="BB138" s="20">
        <f>[3]Лист2!$Z135</f>
        <v>0</v>
      </c>
      <c r="BC138" s="15">
        <f>[3]Лист2!$AA289</f>
        <v>0</v>
      </c>
      <c r="BD138" s="14">
        <f>[3]Лист2!$AA135</f>
        <v>0</v>
      </c>
      <c r="BE138" s="15">
        <f>[3]Лист2!$AB289</f>
        <v>0</v>
      </c>
      <c r="BF138" s="20">
        <f>[3]Лист2!$AB135</f>
        <v>0</v>
      </c>
      <c r="BG138" s="15">
        <f>[3]Лист2!$AD289</f>
        <v>0</v>
      </c>
      <c r="BH138" s="14">
        <f>[3]Лист2!$AD135</f>
        <v>0</v>
      </c>
      <c r="BI138" s="14">
        <f t="shared" si="95"/>
        <v>0</v>
      </c>
      <c r="BJ138" s="14">
        <f t="shared" si="96"/>
        <v>0</v>
      </c>
      <c r="BK138" s="15">
        <f>[3]Лист2!$AG289</f>
        <v>0</v>
      </c>
      <c r="BL138" s="14">
        <f>[3]Лист2!$AG135</f>
        <v>0</v>
      </c>
      <c r="BM138" s="15">
        <f>[3]Лист2!$AH289</f>
        <v>0</v>
      </c>
      <c r="BN138" s="14">
        <f>[3]Лист2!$AH135</f>
        <v>0</v>
      </c>
      <c r="BO138" s="15">
        <f>[3]Лист2!$AI289</f>
        <v>0</v>
      </c>
      <c r="BP138" s="14">
        <f>[3]Лист2!$AI135</f>
        <v>0</v>
      </c>
      <c r="BQ138" s="15">
        <f>[3]Лист2!$AM289</f>
        <v>0</v>
      </c>
      <c r="BR138" s="14">
        <f>[3]Лист2!$AM135</f>
        <v>0</v>
      </c>
      <c r="BS138" s="15">
        <f>[3]Лист2!$AJ289</f>
        <v>0</v>
      </c>
      <c r="BT138" s="20">
        <f>[3]Лист2!$AJ135</f>
        <v>0</v>
      </c>
      <c r="BU138" s="15">
        <f>[3]Лист2!$AK289</f>
        <v>0</v>
      </c>
      <c r="BV138" s="14">
        <f>[3]Лист2!$AK135</f>
        <v>0</v>
      </c>
      <c r="BW138" s="15">
        <f>[3]Лист2!$AL289</f>
        <v>0</v>
      </c>
      <c r="BX138" s="20">
        <f>[3]Лист2!$AL135</f>
        <v>0</v>
      </c>
      <c r="BY138" s="15">
        <f>[3]Лист2!$AN289</f>
        <v>0</v>
      </c>
      <c r="BZ138" s="14">
        <f>[3]Лист2!$AN135</f>
        <v>0</v>
      </c>
      <c r="CA138" s="14">
        <f t="shared" si="97"/>
        <v>0</v>
      </c>
      <c r="CB138" s="14">
        <f t="shared" si="98"/>
        <v>0</v>
      </c>
      <c r="CC138" s="15">
        <f>[3]Лист2!$AQ289</f>
        <v>0</v>
      </c>
      <c r="CD138" s="14">
        <f>[3]Лист2!$AQ135</f>
        <v>0</v>
      </c>
      <c r="CE138" s="15">
        <f>[3]Лист2!$AR289</f>
        <v>0</v>
      </c>
      <c r="CF138" s="14">
        <f>[3]Лист2!$AR135</f>
        <v>0</v>
      </c>
      <c r="CG138" s="15">
        <f>[3]Лист2!$AS289</f>
        <v>0</v>
      </c>
      <c r="CH138" s="14">
        <f>[3]Лист2!$AS135</f>
        <v>0</v>
      </c>
      <c r="CI138" s="15">
        <f>[3]Лист2!$AW289</f>
        <v>0</v>
      </c>
      <c r="CJ138" s="14">
        <f>[3]Лист2!$AW135</f>
        <v>0</v>
      </c>
      <c r="CK138" s="15">
        <f>[3]Лист2!$AT289</f>
        <v>0</v>
      </c>
      <c r="CL138" s="20">
        <f>[3]Лист2!$AT135</f>
        <v>0</v>
      </c>
      <c r="CM138" s="15">
        <f>[3]Лист2!$AU289</f>
        <v>0</v>
      </c>
      <c r="CN138" s="14">
        <f>[3]Лист2!$AU135</f>
        <v>0</v>
      </c>
      <c r="CO138" s="15">
        <f>[3]Лист2!$AV289</f>
        <v>0</v>
      </c>
      <c r="CP138" s="20">
        <f>[3]Лист2!$AV135</f>
        <v>0</v>
      </c>
      <c r="CQ138" s="15">
        <f>[3]Лист2!$AX289</f>
        <v>0</v>
      </c>
      <c r="CR138" s="14">
        <f>[3]Лист2!$AX135</f>
        <v>0</v>
      </c>
    </row>
    <row r="139" spans="1:96" s="19" customFormat="1" x14ac:dyDescent="0.25">
      <c r="A139" s="38">
        <v>110</v>
      </c>
      <c r="B139" s="31" t="s">
        <v>282</v>
      </c>
      <c r="C139" s="16"/>
      <c r="D139" s="17"/>
      <c r="E139" s="17" t="s">
        <v>129</v>
      </c>
      <c r="F139" s="18"/>
      <c r="G139" s="14">
        <f t="shared" ref="G139:G157" si="103">H139+P139+R139+X139</f>
        <v>280949.21999999997</v>
      </c>
      <c r="H139" s="14">
        <f t="shared" ref="H139:H156" si="104">J139+L139+N139</f>
        <v>0</v>
      </c>
      <c r="I139" s="15">
        <f t="shared" si="102"/>
        <v>0</v>
      </c>
      <c r="J139" s="14">
        <f t="shared" si="102"/>
        <v>0</v>
      </c>
      <c r="K139" s="15">
        <f t="shared" si="102"/>
        <v>0</v>
      </c>
      <c r="L139" s="14">
        <f t="shared" si="102"/>
        <v>0</v>
      </c>
      <c r="M139" s="15">
        <f t="shared" si="102"/>
        <v>0</v>
      </c>
      <c r="N139" s="14">
        <f t="shared" si="102"/>
        <v>0</v>
      </c>
      <c r="O139" s="15">
        <f t="shared" si="102"/>
        <v>8</v>
      </c>
      <c r="P139" s="14">
        <f t="shared" si="102"/>
        <v>132678.03</v>
      </c>
      <c r="Q139" s="15">
        <f t="shared" si="102"/>
        <v>8</v>
      </c>
      <c r="R139" s="14">
        <f t="shared" si="102"/>
        <v>148271.19</v>
      </c>
      <c r="S139" s="15">
        <f t="shared" si="102"/>
        <v>0</v>
      </c>
      <c r="T139" s="14">
        <f t="shared" si="101"/>
        <v>0</v>
      </c>
      <c r="U139" s="15">
        <f t="shared" si="101"/>
        <v>0</v>
      </c>
      <c r="V139" s="14">
        <f t="shared" si="101"/>
        <v>0</v>
      </c>
      <c r="W139" s="15">
        <f t="shared" si="101"/>
        <v>0</v>
      </c>
      <c r="X139" s="14">
        <f t="shared" si="101"/>
        <v>0</v>
      </c>
      <c r="Y139" s="14">
        <f t="shared" ref="Y139:Y157" si="105">Z139+AH139+AJ139+AP139</f>
        <v>84284.77</v>
      </c>
      <c r="Z139" s="14">
        <f t="shared" ref="Z139:Z157" si="106">AB139+AD139+AF139</f>
        <v>0</v>
      </c>
      <c r="AA139" s="15">
        <f>[3]Лист2!$M290</f>
        <v>0</v>
      </c>
      <c r="AB139" s="14">
        <f>[3]Лист2!M136</f>
        <v>0</v>
      </c>
      <c r="AC139" s="15">
        <f>[3]Лист2!N290</f>
        <v>0</v>
      </c>
      <c r="AD139" s="14">
        <f>[3]Лист2!$N136</f>
        <v>0</v>
      </c>
      <c r="AE139" s="15">
        <f>[3]Лист2!$O290</f>
        <v>0</v>
      </c>
      <c r="AF139" s="14">
        <f>[3]Лист2!$O136</f>
        <v>0</v>
      </c>
      <c r="AG139" s="15">
        <f>[3]Лист2!$S290</f>
        <v>2</v>
      </c>
      <c r="AH139" s="14">
        <f>[3]Лист2!$S136</f>
        <v>39803.410000000003</v>
      </c>
      <c r="AI139" s="15">
        <f>[3]Лист2!$P290</f>
        <v>2</v>
      </c>
      <c r="AJ139" s="20">
        <f>[3]Лист2!$P136</f>
        <v>44481.36</v>
      </c>
      <c r="AK139" s="15">
        <f>[3]Лист2!$Q290</f>
        <v>0</v>
      </c>
      <c r="AL139" s="14">
        <f>[3]Лист2!$Q136</f>
        <v>0</v>
      </c>
      <c r="AM139" s="15">
        <f>[3]Лист2!$R290</f>
        <v>0</v>
      </c>
      <c r="AN139" s="20">
        <f>[3]Лист2!$R136</f>
        <v>0</v>
      </c>
      <c r="AO139" s="15">
        <f>[3]Лист2!$T290</f>
        <v>0</v>
      </c>
      <c r="AP139" s="14">
        <f>[3]Лист2!$T136</f>
        <v>0</v>
      </c>
      <c r="AQ139" s="14">
        <f t="shared" ref="AQ139:AQ157" si="107">AR139+AZ139+BB139+BH139</f>
        <v>56189.85</v>
      </c>
      <c r="AR139" s="14">
        <f t="shared" ref="AR139:AR157" si="108">AT139+AV139+AX139</f>
        <v>0</v>
      </c>
      <c r="AS139" s="15">
        <f>[3]Лист2!$W290</f>
        <v>0</v>
      </c>
      <c r="AT139" s="14">
        <f>[3]Лист2!$W136</f>
        <v>0</v>
      </c>
      <c r="AU139" s="15">
        <f>[3]Лист2!$X290</f>
        <v>0</v>
      </c>
      <c r="AV139" s="14">
        <f>[3]Лист2!$X136</f>
        <v>0</v>
      </c>
      <c r="AW139" s="15">
        <f>[3]Лист2!$Y290</f>
        <v>0</v>
      </c>
      <c r="AX139" s="14">
        <f>[3]Лист2!$Y136</f>
        <v>0</v>
      </c>
      <c r="AY139" s="15">
        <f>[3]Лист2!$AC290</f>
        <v>2</v>
      </c>
      <c r="AZ139" s="14">
        <f>[3]Лист2!$AC136</f>
        <v>26535.61</v>
      </c>
      <c r="BA139" s="15">
        <f>[3]Лист2!$Z290</f>
        <v>2</v>
      </c>
      <c r="BB139" s="20">
        <f>[3]Лист2!$Z136</f>
        <v>29654.240000000002</v>
      </c>
      <c r="BC139" s="15">
        <f>[3]Лист2!$AA290</f>
        <v>0</v>
      </c>
      <c r="BD139" s="14">
        <f>[3]Лист2!$AA136</f>
        <v>0</v>
      </c>
      <c r="BE139" s="15">
        <f>[3]Лист2!$AB290</f>
        <v>0</v>
      </c>
      <c r="BF139" s="20">
        <f>[3]Лист2!$AB136</f>
        <v>0</v>
      </c>
      <c r="BG139" s="15">
        <f>[3]Лист2!$AD290</f>
        <v>0</v>
      </c>
      <c r="BH139" s="14">
        <f>[3]Лист2!$AD136</f>
        <v>0</v>
      </c>
      <c r="BI139" s="14">
        <f t="shared" ref="BI139:BI157" si="109">BJ139+BR139+BT139+BZ139</f>
        <v>56189.85</v>
      </c>
      <c r="BJ139" s="14">
        <f t="shared" ref="BJ139:BJ157" si="110">BL139+BN139+BP139</f>
        <v>0</v>
      </c>
      <c r="BK139" s="15">
        <f>[3]Лист2!$AG290</f>
        <v>0</v>
      </c>
      <c r="BL139" s="14">
        <f>[3]Лист2!$AG136</f>
        <v>0</v>
      </c>
      <c r="BM139" s="15">
        <f>[3]Лист2!$AH290</f>
        <v>0</v>
      </c>
      <c r="BN139" s="14">
        <f>[3]Лист2!$AH136</f>
        <v>0</v>
      </c>
      <c r="BO139" s="15">
        <f>[3]Лист2!$AI290</f>
        <v>0</v>
      </c>
      <c r="BP139" s="14">
        <f>[3]Лист2!$AI136</f>
        <v>0</v>
      </c>
      <c r="BQ139" s="15">
        <f>[3]Лист2!$AM290</f>
        <v>2</v>
      </c>
      <c r="BR139" s="14">
        <f>[3]Лист2!$AM136</f>
        <v>26535.61</v>
      </c>
      <c r="BS139" s="15">
        <f>[3]Лист2!$AJ290</f>
        <v>2</v>
      </c>
      <c r="BT139" s="20">
        <f>[3]Лист2!$AJ136</f>
        <v>29654.240000000002</v>
      </c>
      <c r="BU139" s="15">
        <f>[3]Лист2!$AK290</f>
        <v>0</v>
      </c>
      <c r="BV139" s="14">
        <f>[3]Лист2!$AK136</f>
        <v>0</v>
      </c>
      <c r="BW139" s="15">
        <f>[3]Лист2!$AL290</f>
        <v>0</v>
      </c>
      <c r="BX139" s="20">
        <f>[3]Лист2!$AL136</f>
        <v>0</v>
      </c>
      <c r="BY139" s="15">
        <f>[3]Лист2!$AN290</f>
        <v>0</v>
      </c>
      <c r="BZ139" s="14">
        <f>[3]Лист2!$AN136</f>
        <v>0</v>
      </c>
      <c r="CA139" s="14">
        <f t="shared" ref="CA139:CA157" si="111">CB139+CJ139+CL139+CR139</f>
        <v>84284.75</v>
      </c>
      <c r="CB139" s="14">
        <f t="shared" ref="CB139:CB157" si="112">CD139+CF139+CH139</f>
        <v>0</v>
      </c>
      <c r="CC139" s="15">
        <f>[3]Лист2!$AQ290</f>
        <v>0</v>
      </c>
      <c r="CD139" s="14">
        <f>[3]Лист2!$AQ136</f>
        <v>0</v>
      </c>
      <c r="CE139" s="15">
        <f>[3]Лист2!$AR290</f>
        <v>0</v>
      </c>
      <c r="CF139" s="14">
        <f>[3]Лист2!$AR136</f>
        <v>0</v>
      </c>
      <c r="CG139" s="15">
        <f>[3]Лист2!$AS290</f>
        <v>0</v>
      </c>
      <c r="CH139" s="14">
        <f>[3]Лист2!$AS136</f>
        <v>0</v>
      </c>
      <c r="CI139" s="15">
        <f>[3]Лист2!$AW290</f>
        <v>2</v>
      </c>
      <c r="CJ139" s="14">
        <f>[3]Лист2!$AW136</f>
        <v>39803.4</v>
      </c>
      <c r="CK139" s="15">
        <f>[3]Лист2!$AT290</f>
        <v>2</v>
      </c>
      <c r="CL139" s="20">
        <f>[3]Лист2!$AT136</f>
        <v>44481.35</v>
      </c>
      <c r="CM139" s="15">
        <f>[3]Лист2!$AU290</f>
        <v>0</v>
      </c>
      <c r="CN139" s="14">
        <f>[3]Лист2!$AU136</f>
        <v>0</v>
      </c>
      <c r="CO139" s="15">
        <f>[3]Лист2!$AV290</f>
        <v>0</v>
      </c>
      <c r="CP139" s="20">
        <f>[3]Лист2!$AV136</f>
        <v>0</v>
      </c>
      <c r="CQ139" s="15">
        <f>[3]Лист2!$AX290</f>
        <v>0</v>
      </c>
      <c r="CR139" s="14">
        <f>[3]Лист2!$AX136</f>
        <v>0</v>
      </c>
    </row>
    <row r="140" spans="1:96" s="19" customFormat="1" x14ac:dyDescent="0.25">
      <c r="A140" s="29"/>
      <c r="B140" s="36" t="s">
        <v>283</v>
      </c>
      <c r="C140" s="16">
        <v>330370</v>
      </c>
      <c r="D140" s="17" t="s">
        <v>146</v>
      </c>
      <c r="E140" s="17" t="s">
        <v>129</v>
      </c>
      <c r="F140" s="18" t="s">
        <v>147</v>
      </c>
      <c r="G140" s="14">
        <f t="shared" si="103"/>
        <v>0</v>
      </c>
      <c r="H140" s="14">
        <f t="shared" si="104"/>
        <v>0</v>
      </c>
      <c r="I140" s="15">
        <f t="shared" si="102"/>
        <v>0</v>
      </c>
      <c r="J140" s="14">
        <f t="shared" si="102"/>
        <v>0</v>
      </c>
      <c r="K140" s="15">
        <f t="shared" si="102"/>
        <v>0</v>
      </c>
      <c r="L140" s="14">
        <f t="shared" si="102"/>
        <v>0</v>
      </c>
      <c r="M140" s="15">
        <f t="shared" si="102"/>
        <v>0</v>
      </c>
      <c r="N140" s="14">
        <f t="shared" si="102"/>
        <v>0</v>
      </c>
      <c r="O140" s="15">
        <f t="shared" si="102"/>
        <v>0</v>
      </c>
      <c r="P140" s="14">
        <f t="shared" si="102"/>
        <v>0</v>
      </c>
      <c r="Q140" s="15">
        <f t="shared" si="102"/>
        <v>0</v>
      </c>
      <c r="R140" s="14">
        <f t="shared" si="102"/>
        <v>0</v>
      </c>
      <c r="S140" s="15">
        <f t="shared" si="102"/>
        <v>0</v>
      </c>
      <c r="T140" s="14">
        <f t="shared" si="101"/>
        <v>0</v>
      </c>
      <c r="U140" s="15">
        <f t="shared" si="101"/>
        <v>0</v>
      </c>
      <c r="V140" s="14">
        <f t="shared" si="101"/>
        <v>0</v>
      </c>
      <c r="W140" s="15">
        <f t="shared" si="101"/>
        <v>0</v>
      </c>
      <c r="X140" s="14">
        <f t="shared" si="101"/>
        <v>0</v>
      </c>
      <c r="Y140" s="14">
        <f t="shared" si="105"/>
        <v>0</v>
      </c>
      <c r="Z140" s="14">
        <f t="shared" si="106"/>
        <v>0</v>
      </c>
      <c r="AA140" s="15">
        <f>[3]Лист2!$M291</f>
        <v>0</v>
      </c>
      <c r="AB140" s="14">
        <f>[3]Лист2!M137</f>
        <v>0</v>
      </c>
      <c r="AC140" s="15">
        <f>[3]Лист2!N291</f>
        <v>0</v>
      </c>
      <c r="AD140" s="14">
        <f>[3]Лист2!$N137</f>
        <v>0</v>
      </c>
      <c r="AE140" s="15">
        <f>[3]Лист2!$O291</f>
        <v>0</v>
      </c>
      <c r="AF140" s="14">
        <f>[3]Лист2!$O137</f>
        <v>0</v>
      </c>
      <c r="AG140" s="15">
        <f>[3]Лист2!$S291</f>
        <v>0</v>
      </c>
      <c r="AH140" s="14">
        <f>[3]Лист2!$S137</f>
        <v>0</v>
      </c>
      <c r="AI140" s="15">
        <f>[3]Лист2!$P291</f>
        <v>0</v>
      </c>
      <c r="AJ140" s="20">
        <f>[3]Лист2!$P137</f>
        <v>0</v>
      </c>
      <c r="AK140" s="15">
        <f>[3]Лист2!$Q291</f>
        <v>0</v>
      </c>
      <c r="AL140" s="14">
        <f>[3]Лист2!$Q137</f>
        <v>0</v>
      </c>
      <c r="AM140" s="15">
        <f>[3]Лист2!$R291</f>
        <v>0</v>
      </c>
      <c r="AN140" s="20">
        <f>[3]Лист2!$R137</f>
        <v>0</v>
      </c>
      <c r="AO140" s="15">
        <f>[3]Лист2!$T291</f>
        <v>0</v>
      </c>
      <c r="AP140" s="14">
        <f>[3]Лист2!$T137</f>
        <v>0</v>
      </c>
      <c r="AQ140" s="14">
        <f t="shared" si="107"/>
        <v>0</v>
      </c>
      <c r="AR140" s="14">
        <f t="shared" si="108"/>
        <v>0</v>
      </c>
      <c r="AS140" s="15">
        <f>[3]Лист2!$W291</f>
        <v>0</v>
      </c>
      <c r="AT140" s="14">
        <f>[3]Лист2!$W137</f>
        <v>0</v>
      </c>
      <c r="AU140" s="15">
        <f>[3]Лист2!$X291</f>
        <v>0</v>
      </c>
      <c r="AV140" s="14">
        <f>[3]Лист2!$X137</f>
        <v>0</v>
      </c>
      <c r="AW140" s="15">
        <f>[3]Лист2!$Y291</f>
        <v>0</v>
      </c>
      <c r="AX140" s="14">
        <f>[3]Лист2!$Y137</f>
        <v>0</v>
      </c>
      <c r="AY140" s="15">
        <f>[3]Лист2!$AC291</f>
        <v>0</v>
      </c>
      <c r="AZ140" s="14">
        <f>[3]Лист2!$AC137</f>
        <v>0</v>
      </c>
      <c r="BA140" s="15">
        <f>[3]Лист2!$Z291</f>
        <v>0</v>
      </c>
      <c r="BB140" s="20">
        <f>[3]Лист2!$Z137</f>
        <v>0</v>
      </c>
      <c r="BC140" s="15">
        <f>[3]Лист2!$AA291</f>
        <v>0</v>
      </c>
      <c r="BD140" s="14">
        <f>[3]Лист2!$AA137</f>
        <v>0</v>
      </c>
      <c r="BE140" s="15">
        <f>[3]Лист2!$AB291</f>
        <v>0</v>
      </c>
      <c r="BF140" s="20">
        <f>[3]Лист2!$AB137</f>
        <v>0</v>
      </c>
      <c r="BG140" s="15">
        <f>[3]Лист2!$AD291</f>
        <v>0</v>
      </c>
      <c r="BH140" s="14">
        <f>[3]Лист2!$AD137</f>
        <v>0</v>
      </c>
      <c r="BI140" s="14">
        <f t="shared" si="109"/>
        <v>0</v>
      </c>
      <c r="BJ140" s="14">
        <f t="shared" si="110"/>
        <v>0</v>
      </c>
      <c r="BK140" s="15">
        <f>[3]Лист2!$AG291</f>
        <v>0</v>
      </c>
      <c r="BL140" s="14">
        <f>[3]Лист2!$AG137</f>
        <v>0</v>
      </c>
      <c r="BM140" s="15">
        <f>[3]Лист2!$AH291</f>
        <v>0</v>
      </c>
      <c r="BN140" s="14">
        <f>[3]Лист2!$AH137</f>
        <v>0</v>
      </c>
      <c r="BO140" s="15">
        <f>[3]Лист2!$AI291</f>
        <v>0</v>
      </c>
      <c r="BP140" s="14">
        <f>[3]Лист2!$AI137</f>
        <v>0</v>
      </c>
      <c r="BQ140" s="15">
        <f>[3]Лист2!$AM291</f>
        <v>0</v>
      </c>
      <c r="BR140" s="14">
        <f>[3]Лист2!$AM137</f>
        <v>0</v>
      </c>
      <c r="BS140" s="15">
        <f>[3]Лист2!$AJ291</f>
        <v>0</v>
      </c>
      <c r="BT140" s="20">
        <f>[3]Лист2!$AJ137</f>
        <v>0</v>
      </c>
      <c r="BU140" s="15">
        <f>[3]Лист2!$AK291</f>
        <v>0</v>
      </c>
      <c r="BV140" s="14">
        <f>[3]Лист2!$AK137</f>
        <v>0</v>
      </c>
      <c r="BW140" s="15">
        <f>[3]Лист2!$AL291</f>
        <v>0</v>
      </c>
      <c r="BX140" s="20">
        <f>[3]Лист2!$AL137</f>
        <v>0</v>
      </c>
      <c r="BY140" s="15">
        <f>[3]Лист2!$AN291</f>
        <v>0</v>
      </c>
      <c r="BZ140" s="14">
        <f>[3]Лист2!$AN137</f>
        <v>0</v>
      </c>
      <c r="CA140" s="14">
        <f t="shared" si="111"/>
        <v>0</v>
      </c>
      <c r="CB140" s="14">
        <f t="shared" si="112"/>
        <v>0</v>
      </c>
      <c r="CC140" s="15">
        <f>[3]Лист2!$AQ291</f>
        <v>0</v>
      </c>
      <c r="CD140" s="14">
        <f>[3]Лист2!$AQ137</f>
        <v>0</v>
      </c>
      <c r="CE140" s="15">
        <f>[3]Лист2!$AR291</f>
        <v>0</v>
      </c>
      <c r="CF140" s="14">
        <f>[3]Лист2!$AR137</f>
        <v>0</v>
      </c>
      <c r="CG140" s="15">
        <f>[3]Лист2!$AS291</f>
        <v>0</v>
      </c>
      <c r="CH140" s="14">
        <f>[3]Лист2!$AS137</f>
        <v>0</v>
      </c>
      <c r="CI140" s="15">
        <f>[3]Лист2!$AW291</f>
        <v>0</v>
      </c>
      <c r="CJ140" s="14">
        <f>[3]Лист2!$AW137</f>
        <v>0</v>
      </c>
      <c r="CK140" s="15">
        <f>[3]Лист2!$AT291</f>
        <v>0</v>
      </c>
      <c r="CL140" s="20">
        <f>[3]Лист2!$AT137</f>
        <v>0</v>
      </c>
      <c r="CM140" s="15">
        <f>[3]Лист2!$AU291</f>
        <v>0</v>
      </c>
      <c r="CN140" s="14">
        <f>[3]Лист2!$AU137</f>
        <v>0</v>
      </c>
      <c r="CO140" s="15">
        <f>[3]Лист2!$AV291</f>
        <v>0</v>
      </c>
      <c r="CP140" s="20">
        <f>[3]Лист2!$AV137</f>
        <v>0</v>
      </c>
      <c r="CQ140" s="15">
        <f>[3]Лист2!$AX291</f>
        <v>0</v>
      </c>
      <c r="CR140" s="14">
        <f>[3]Лист2!$AX137</f>
        <v>0</v>
      </c>
    </row>
    <row r="141" spans="1:96" s="19" customFormat="1" x14ac:dyDescent="0.25">
      <c r="A141" s="38">
        <v>111</v>
      </c>
      <c r="B141" s="31" t="s">
        <v>284</v>
      </c>
      <c r="C141" s="16">
        <v>330386</v>
      </c>
      <c r="D141" s="17" t="s">
        <v>146</v>
      </c>
      <c r="E141" s="17" t="s">
        <v>129</v>
      </c>
      <c r="F141" s="18" t="s">
        <v>147</v>
      </c>
      <c r="G141" s="14">
        <f t="shared" si="103"/>
        <v>0</v>
      </c>
      <c r="H141" s="14">
        <f t="shared" si="104"/>
        <v>0</v>
      </c>
      <c r="I141" s="15">
        <f t="shared" si="102"/>
        <v>0</v>
      </c>
      <c r="J141" s="14">
        <f t="shared" si="102"/>
        <v>0</v>
      </c>
      <c r="K141" s="15">
        <f t="shared" si="102"/>
        <v>0</v>
      </c>
      <c r="L141" s="14">
        <f t="shared" si="102"/>
        <v>0</v>
      </c>
      <c r="M141" s="15">
        <f t="shared" si="102"/>
        <v>0</v>
      </c>
      <c r="N141" s="14">
        <f t="shared" si="102"/>
        <v>0</v>
      </c>
      <c r="O141" s="15">
        <f t="shared" si="102"/>
        <v>0</v>
      </c>
      <c r="P141" s="14">
        <f t="shared" si="102"/>
        <v>0</v>
      </c>
      <c r="Q141" s="15">
        <f t="shared" si="102"/>
        <v>0</v>
      </c>
      <c r="R141" s="14">
        <f t="shared" si="102"/>
        <v>0</v>
      </c>
      <c r="S141" s="15">
        <f t="shared" si="102"/>
        <v>0</v>
      </c>
      <c r="T141" s="14">
        <f t="shared" si="101"/>
        <v>0</v>
      </c>
      <c r="U141" s="15">
        <f t="shared" si="101"/>
        <v>0</v>
      </c>
      <c r="V141" s="14">
        <f t="shared" si="101"/>
        <v>0</v>
      </c>
      <c r="W141" s="15">
        <f t="shared" si="101"/>
        <v>0</v>
      </c>
      <c r="X141" s="14">
        <f t="shared" si="101"/>
        <v>0</v>
      </c>
      <c r="Y141" s="14">
        <f t="shared" si="105"/>
        <v>0</v>
      </c>
      <c r="Z141" s="14">
        <f t="shared" si="106"/>
        <v>0</v>
      </c>
      <c r="AA141" s="15">
        <f>[3]Лист2!$M292</f>
        <v>0</v>
      </c>
      <c r="AB141" s="14">
        <f>[3]Лист2!M138</f>
        <v>0</v>
      </c>
      <c r="AC141" s="15">
        <f>[3]Лист2!N292</f>
        <v>0</v>
      </c>
      <c r="AD141" s="14">
        <f>[3]Лист2!$N138</f>
        <v>0</v>
      </c>
      <c r="AE141" s="15">
        <f>[3]Лист2!$O292</f>
        <v>0</v>
      </c>
      <c r="AF141" s="14">
        <f>[3]Лист2!$O138</f>
        <v>0</v>
      </c>
      <c r="AG141" s="15">
        <f>[3]Лист2!$S292</f>
        <v>0</v>
      </c>
      <c r="AH141" s="14">
        <f>[3]Лист2!$S138</f>
        <v>0</v>
      </c>
      <c r="AI141" s="15">
        <f>[3]Лист2!$P292</f>
        <v>0</v>
      </c>
      <c r="AJ141" s="20">
        <f>[3]Лист2!$P138</f>
        <v>0</v>
      </c>
      <c r="AK141" s="15">
        <f>[3]Лист2!$Q292</f>
        <v>0</v>
      </c>
      <c r="AL141" s="14">
        <f>[3]Лист2!$Q138</f>
        <v>0</v>
      </c>
      <c r="AM141" s="15">
        <f>[3]Лист2!$R292</f>
        <v>0</v>
      </c>
      <c r="AN141" s="20">
        <f>[3]Лист2!$R138</f>
        <v>0</v>
      </c>
      <c r="AO141" s="15">
        <f>[3]Лист2!$T292</f>
        <v>0</v>
      </c>
      <c r="AP141" s="14">
        <f>[3]Лист2!$T138</f>
        <v>0</v>
      </c>
      <c r="AQ141" s="14">
        <f t="shared" si="107"/>
        <v>0</v>
      </c>
      <c r="AR141" s="14">
        <f t="shared" si="108"/>
        <v>0</v>
      </c>
      <c r="AS141" s="15">
        <f>[3]Лист2!$W292</f>
        <v>0</v>
      </c>
      <c r="AT141" s="14">
        <f>[3]Лист2!$W138</f>
        <v>0</v>
      </c>
      <c r="AU141" s="15">
        <f>[3]Лист2!$X292</f>
        <v>0</v>
      </c>
      <c r="AV141" s="14">
        <f>[3]Лист2!$X138</f>
        <v>0</v>
      </c>
      <c r="AW141" s="15">
        <f>[3]Лист2!$Y292</f>
        <v>0</v>
      </c>
      <c r="AX141" s="14">
        <f>[3]Лист2!$Y138</f>
        <v>0</v>
      </c>
      <c r="AY141" s="15">
        <f>[3]Лист2!$AC292</f>
        <v>0</v>
      </c>
      <c r="AZ141" s="14">
        <f>[3]Лист2!$AC138</f>
        <v>0</v>
      </c>
      <c r="BA141" s="15">
        <f>[3]Лист2!$Z292</f>
        <v>0</v>
      </c>
      <c r="BB141" s="20">
        <f>[3]Лист2!$Z138</f>
        <v>0</v>
      </c>
      <c r="BC141" s="15">
        <f>[3]Лист2!$AA292</f>
        <v>0</v>
      </c>
      <c r="BD141" s="14">
        <f>[3]Лист2!$AA138</f>
        <v>0</v>
      </c>
      <c r="BE141" s="15">
        <f>[3]Лист2!$AB292</f>
        <v>0</v>
      </c>
      <c r="BF141" s="20">
        <f>[3]Лист2!$AB138</f>
        <v>0</v>
      </c>
      <c r="BG141" s="15">
        <f>[3]Лист2!$AD292</f>
        <v>0</v>
      </c>
      <c r="BH141" s="14">
        <f>[3]Лист2!$AD138</f>
        <v>0</v>
      </c>
      <c r="BI141" s="14">
        <f t="shared" si="109"/>
        <v>0</v>
      </c>
      <c r="BJ141" s="14">
        <f t="shared" si="110"/>
        <v>0</v>
      </c>
      <c r="BK141" s="15">
        <f>[3]Лист2!$AG292</f>
        <v>0</v>
      </c>
      <c r="BL141" s="14">
        <f>[3]Лист2!$AG138</f>
        <v>0</v>
      </c>
      <c r="BM141" s="15">
        <f>[3]Лист2!$AH292</f>
        <v>0</v>
      </c>
      <c r="BN141" s="14">
        <f>[3]Лист2!$AH138</f>
        <v>0</v>
      </c>
      <c r="BO141" s="15">
        <f>[3]Лист2!$AI292</f>
        <v>0</v>
      </c>
      <c r="BP141" s="14">
        <f>[3]Лист2!$AI138</f>
        <v>0</v>
      </c>
      <c r="BQ141" s="15">
        <f>[3]Лист2!$AM292</f>
        <v>0</v>
      </c>
      <c r="BR141" s="14">
        <f>[3]Лист2!$AM138</f>
        <v>0</v>
      </c>
      <c r="BS141" s="15">
        <f>[3]Лист2!$AJ292</f>
        <v>0</v>
      </c>
      <c r="BT141" s="20">
        <f>[3]Лист2!$AJ138</f>
        <v>0</v>
      </c>
      <c r="BU141" s="15">
        <f>[3]Лист2!$AK292</f>
        <v>0</v>
      </c>
      <c r="BV141" s="14">
        <f>[3]Лист2!$AK138</f>
        <v>0</v>
      </c>
      <c r="BW141" s="15">
        <f>[3]Лист2!$AL292</f>
        <v>0</v>
      </c>
      <c r="BX141" s="20">
        <f>[3]Лист2!$AL138</f>
        <v>0</v>
      </c>
      <c r="BY141" s="15">
        <f>[3]Лист2!$AN292</f>
        <v>0</v>
      </c>
      <c r="BZ141" s="14">
        <f>[3]Лист2!$AN138</f>
        <v>0</v>
      </c>
      <c r="CA141" s="14">
        <f t="shared" si="111"/>
        <v>0</v>
      </c>
      <c r="CB141" s="14">
        <f t="shared" si="112"/>
        <v>0</v>
      </c>
      <c r="CC141" s="15">
        <f>[3]Лист2!$AQ292</f>
        <v>0</v>
      </c>
      <c r="CD141" s="14">
        <f>[3]Лист2!$AQ138</f>
        <v>0</v>
      </c>
      <c r="CE141" s="15">
        <f>[3]Лист2!$AR292</f>
        <v>0</v>
      </c>
      <c r="CF141" s="14">
        <f>[3]Лист2!$AR138</f>
        <v>0</v>
      </c>
      <c r="CG141" s="15">
        <f>[3]Лист2!$AS292</f>
        <v>0</v>
      </c>
      <c r="CH141" s="14">
        <f>[3]Лист2!$AS138</f>
        <v>0</v>
      </c>
      <c r="CI141" s="15">
        <f>[3]Лист2!$AW292</f>
        <v>0</v>
      </c>
      <c r="CJ141" s="14">
        <f>[3]Лист2!$AW138</f>
        <v>0</v>
      </c>
      <c r="CK141" s="15">
        <f>[3]Лист2!$AT292</f>
        <v>0</v>
      </c>
      <c r="CL141" s="20">
        <f>[3]Лист2!$AT138</f>
        <v>0</v>
      </c>
      <c r="CM141" s="15">
        <f>[3]Лист2!$AU292</f>
        <v>0</v>
      </c>
      <c r="CN141" s="14">
        <f>[3]Лист2!$AU138</f>
        <v>0</v>
      </c>
      <c r="CO141" s="15">
        <f>[3]Лист2!$AV292</f>
        <v>0</v>
      </c>
      <c r="CP141" s="20">
        <f>[3]Лист2!$AV138</f>
        <v>0</v>
      </c>
      <c r="CQ141" s="15">
        <f>[3]Лист2!$AX292</f>
        <v>0</v>
      </c>
      <c r="CR141" s="14">
        <f>[3]Лист2!$AX138</f>
        <v>0</v>
      </c>
    </row>
    <row r="142" spans="1:96" s="19" customFormat="1" x14ac:dyDescent="0.25">
      <c r="A142" s="29"/>
      <c r="B142" s="36" t="s">
        <v>285</v>
      </c>
      <c r="C142" s="16">
        <v>330414</v>
      </c>
      <c r="D142" s="17" t="s">
        <v>146</v>
      </c>
      <c r="E142" s="17" t="s">
        <v>129</v>
      </c>
      <c r="F142" s="18" t="s">
        <v>147</v>
      </c>
      <c r="G142" s="14">
        <f t="shared" si="103"/>
        <v>0</v>
      </c>
      <c r="H142" s="14">
        <f t="shared" si="104"/>
        <v>0</v>
      </c>
      <c r="I142" s="15">
        <f t="shared" si="102"/>
        <v>0</v>
      </c>
      <c r="J142" s="14">
        <f t="shared" si="102"/>
        <v>0</v>
      </c>
      <c r="K142" s="15">
        <f t="shared" si="102"/>
        <v>0</v>
      </c>
      <c r="L142" s="14">
        <f t="shared" si="102"/>
        <v>0</v>
      </c>
      <c r="M142" s="15">
        <f t="shared" si="102"/>
        <v>0</v>
      </c>
      <c r="N142" s="14">
        <f t="shared" si="102"/>
        <v>0</v>
      </c>
      <c r="O142" s="15">
        <f t="shared" si="102"/>
        <v>0</v>
      </c>
      <c r="P142" s="14">
        <f t="shared" si="102"/>
        <v>0</v>
      </c>
      <c r="Q142" s="15">
        <f t="shared" si="102"/>
        <v>0</v>
      </c>
      <c r="R142" s="14">
        <f t="shared" si="102"/>
        <v>0</v>
      </c>
      <c r="S142" s="15">
        <f t="shared" si="102"/>
        <v>0</v>
      </c>
      <c r="T142" s="14">
        <f t="shared" si="101"/>
        <v>0</v>
      </c>
      <c r="U142" s="15">
        <f t="shared" si="101"/>
        <v>0</v>
      </c>
      <c r="V142" s="14">
        <f t="shared" si="101"/>
        <v>0</v>
      </c>
      <c r="W142" s="15">
        <f t="shared" si="101"/>
        <v>0</v>
      </c>
      <c r="X142" s="14">
        <f t="shared" si="101"/>
        <v>0</v>
      </c>
      <c r="Y142" s="14">
        <f t="shared" si="105"/>
        <v>0</v>
      </c>
      <c r="Z142" s="14">
        <f t="shared" si="106"/>
        <v>0</v>
      </c>
      <c r="AA142" s="15">
        <f>[3]Лист2!$M293</f>
        <v>0</v>
      </c>
      <c r="AB142" s="14">
        <f>[3]Лист2!M139</f>
        <v>0</v>
      </c>
      <c r="AC142" s="15">
        <f>[3]Лист2!N293</f>
        <v>0</v>
      </c>
      <c r="AD142" s="14">
        <f>[3]Лист2!$N139</f>
        <v>0</v>
      </c>
      <c r="AE142" s="15">
        <f>[3]Лист2!$O293</f>
        <v>0</v>
      </c>
      <c r="AF142" s="14">
        <f>[3]Лист2!$O139</f>
        <v>0</v>
      </c>
      <c r="AG142" s="15">
        <f>[3]Лист2!$S293</f>
        <v>0</v>
      </c>
      <c r="AH142" s="14">
        <f>[3]Лист2!$S139</f>
        <v>0</v>
      </c>
      <c r="AI142" s="15">
        <f>[3]Лист2!$P293</f>
        <v>0</v>
      </c>
      <c r="AJ142" s="20">
        <f>[3]Лист2!$P139</f>
        <v>0</v>
      </c>
      <c r="AK142" s="15">
        <f>[3]Лист2!$Q293</f>
        <v>0</v>
      </c>
      <c r="AL142" s="14">
        <f>[3]Лист2!$Q139</f>
        <v>0</v>
      </c>
      <c r="AM142" s="15">
        <f>[3]Лист2!$R293</f>
        <v>0</v>
      </c>
      <c r="AN142" s="20">
        <f>[3]Лист2!$R139</f>
        <v>0</v>
      </c>
      <c r="AO142" s="15">
        <f>[3]Лист2!$T293</f>
        <v>0</v>
      </c>
      <c r="AP142" s="14">
        <f>[3]Лист2!$T139</f>
        <v>0</v>
      </c>
      <c r="AQ142" s="14">
        <f t="shared" si="107"/>
        <v>0</v>
      </c>
      <c r="AR142" s="14">
        <f t="shared" si="108"/>
        <v>0</v>
      </c>
      <c r="AS142" s="15">
        <f>[3]Лист2!$W293</f>
        <v>0</v>
      </c>
      <c r="AT142" s="14">
        <f>[3]Лист2!$W139</f>
        <v>0</v>
      </c>
      <c r="AU142" s="15">
        <f>[3]Лист2!$X293</f>
        <v>0</v>
      </c>
      <c r="AV142" s="14">
        <f>[3]Лист2!$X139</f>
        <v>0</v>
      </c>
      <c r="AW142" s="15">
        <f>[3]Лист2!$Y293</f>
        <v>0</v>
      </c>
      <c r="AX142" s="14">
        <f>[3]Лист2!$Y139</f>
        <v>0</v>
      </c>
      <c r="AY142" s="15">
        <f>[3]Лист2!$AC293</f>
        <v>0</v>
      </c>
      <c r="AZ142" s="14">
        <f>[3]Лист2!$AC139</f>
        <v>0</v>
      </c>
      <c r="BA142" s="15">
        <f>[3]Лист2!$Z293</f>
        <v>0</v>
      </c>
      <c r="BB142" s="20">
        <f>[3]Лист2!$Z139</f>
        <v>0</v>
      </c>
      <c r="BC142" s="15">
        <f>[3]Лист2!$AA293</f>
        <v>0</v>
      </c>
      <c r="BD142" s="14">
        <f>[3]Лист2!$AA139</f>
        <v>0</v>
      </c>
      <c r="BE142" s="15">
        <f>[3]Лист2!$AB293</f>
        <v>0</v>
      </c>
      <c r="BF142" s="20">
        <f>[3]Лист2!$AB139</f>
        <v>0</v>
      </c>
      <c r="BG142" s="15">
        <f>[3]Лист2!$AD293</f>
        <v>0</v>
      </c>
      <c r="BH142" s="14">
        <f>[3]Лист2!$AD139</f>
        <v>0</v>
      </c>
      <c r="BI142" s="14">
        <f t="shared" si="109"/>
        <v>0</v>
      </c>
      <c r="BJ142" s="14">
        <f t="shared" si="110"/>
        <v>0</v>
      </c>
      <c r="BK142" s="15">
        <f>[3]Лист2!$AG293</f>
        <v>0</v>
      </c>
      <c r="BL142" s="14">
        <f>[3]Лист2!$AG139</f>
        <v>0</v>
      </c>
      <c r="BM142" s="15">
        <f>[3]Лист2!$AH293</f>
        <v>0</v>
      </c>
      <c r="BN142" s="14">
        <f>[3]Лист2!$AH139</f>
        <v>0</v>
      </c>
      <c r="BO142" s="15">
        <f>[3]Лист2!$AI293</f>
        <v>0</v>
      </c>
      <c r="BP142" s="14">
        <f>[3]Лист2!$AI139</f>
        <v>0</v>
      </c>
      <c r="BQ142" s="15">
        <f>[3]Лист2!$AM293</f>
        <v>0</v>
      </c>
      <c r="BR142" s="14">
        <f>[3]Лист2!$AM139</f>
        <v>0</v>
      </c>
      <c r="BS142" s="15">
        <f>[3]Лист2!$AJ293</f>
        <v>0</v>
      </c>
      <c r="BT142" s="20">
        <f>[3]Лист2!$AJ139</f>
        <v>0</v>
      </c>
      <c r="BU142" s="15">
        <f>[3]Лист2!$AK293</f>
        <v>0</v>
      </c>
      <c r="BV142" s="14">
        <f>[3]Лист2!$AK139</f>
        <v>0</v>
      </c>
      <c r="BW142" s="15">
        <f>[3]Лист2!$AL293</f>
        <v>0</v>
      </c>
      <c r="BX142" s="20">
        <f>[3]Лист2!$AL139</f>
        <v>0</v>
      </c>
      <c r="BY142" s="15">
        <f>[3]Лист2!$AN293</f>
        <v>0</v>
      </c>
      <c r="BZ142" s="14">
        <f>[3]Лист2!$AN139</f>
        <v>0</v>
      </c>
      <c r="CA142" s="14">
        <f t="shared" si="111"/>
        <v>0</v>
      </c>
      <c r="CB142" s="14">
        <f t="shared" si="112"/>
        <v>0</v>
      </c>
      <c r="CC142" s="15">
        <f>[3]Лист2!$AQ293</f>
        <v>0</v>
      </c>
      <c r="CD142" s="14">
        <f>[3]Лист2!$AQ139</f>
        <v>0</v>
      </c>
      <c r="CE142" s="15">
        <f>[3]Лист2!$AR293</f>
        <v>0</v>
      </c>
      <c r="CF142" s="14">
        <f>[3]Лист2!$AR139</f>
        <v>0</v>
      </c>
      <c r="CG142" s="15">
        <f>[3]Лист2!$AS293</f>
        <v>0</v>
      </c>
      <c r="CH142" s="14">
        <f>[3]Лист2!$AS139</f>
        <v>0</v>
      </c>
      <c r="CI142" s="15">
        <f>[3]Лист2!$AW293</f>
        <v>0</v>
      </c>
      <c r="CJ142" s="14">
        <f>[3]Лист2!$AW139</f>
        <v>0</v>
      </c>
      <c r="CK142" s="15">
        <f>[3]Лист2!$AT293</f>
        <v>0</v>
      </c>
      <c r="CL142" s="20">
        <f>[3]Лист2!$AT139</f>
        <v>0</v>
      </c>
      <c r="CM142" s="15">
        <f>[3]Лист2!$AU293</f>
        <v>0</v>
      </c>
      <c r="CN142" s="14">
        <f>[3]Лист2!$AU139</f>
        <v>0</v>
      </c>
      <c r="CO142" s="15">
        <f>[3]Лист2!$AV293</f>
        <v>0</v>
      </c>
      <c r="CP142" s="20">
        <f>[3]Лист2!$AV139</f>
        <v>0</v>
      </c>
      <c r="CQ142" s="15">
        <f>[3]Лист2!$AX293</f>
        <v>0</v>
      </c>
      <c r="CR142" s="14">
        <f>[3]Лист2!$AX139</f>
        <v>0</v>
      </c>
    </row>
    <row r="143" spans="1:96" s="19" customFormat="1" x14ac:dyDescent="0.25">
      <c r="A143" s="29" t="s">
        <v>286</v>
      </c>
      <c r="B143" s="39" t="s">
        <v>287</v>
      </c>
      <c r="C143" s="16">
        <v>330366</v>
      </c>
      <c r="D143" s="17" t="s">
        <v>146</v>
      </c>
      <c r="E143" s="17" t="s">
        <v>129</v>
      </c>
      <c r="F143" s="18" t="s">
        <v>147</v>
      </c>
      <c r="G143" s="14">
        <f t="shared" si="103"/>
        <v>2371541.41</v>
      </c>
      <c r="H143" s="14">
        <f t="shared" si="104"/>
        <v>0</v>
      </c>
      <c r="I143" s="15">
        <f t="shared" si="102"/>
        <v>0</v>
      </c>
      <c r="J143" s="14">
        <f t="shared" si="102"/>
        <v>0</v>
      </c>
      <c r="K143" s="15">
        <f t="shared" si="102"/>
        <v>0</v>
      </c>
      <c r="L143" s="14">
        <f t="shared" si="102"/>
        <v>0</v>
      </c>
      <c r="M143" s="15">
        <f t="shared" si="102"/>
        <v>0</v>
      </c>
      <c r="N143" s="14">
        <f t="shared" si="102"/>
        <v>0</v>
      </c>
      <c r="O143" s="15">
        <f t="shared" si="102"/>
        <v>0</v>
      </c>
      <c r="P143" s="14">
        <f t="shared" si="102"/>
        <v>0</v>
      </c>
      <c r="Q143" s="15">
        <f t="shared" si="102"/>
        <v>10</v>
      </c>
      <c r="R143" s="14">
        <f t="shared" si="102"/>
        <v>2371541.41</v>
      </c>
      <c r="S143" s="15">
        <f t="shared" si="102"/>
        <v>0</v>
      </c>
      <c r="T143" s="14">
        <f t="shared" si="101"/>
        <v>0</v>
      </c>
      <c r="U143" s="15">
        <f t="shared" si="101"/>
        <v>0</v>
      </c>
      <c r="V143" s="14">
        <f t="shared" si="101"/>
        <v>0</v>
      </c>
      <c r="W143" s="15">
        <f t="shared" si="101"/>
        <v>0</v>
      </c>
      <c r="X143" s="14">
        <f t="shared" si="101"/>
        <v>0</v>
      </c>
      <c r="Y143" s="14">
        <f t="shared" si="105"/>
        <v>496340.92</v>
      </c>
      <c r="Z143" s="14">
        <f t="shared" si="106"/>
        <v>0</v>
      </c>
      <c r="AA143" s="15">
        <f>[3]Лист2!$M294</f>
        <v>0</v>
      </c>
      <c r="AB143" s="14">
        <f>[3]Лист2!M140</f>
        <v>0</v>
      </c>
      <c r="AC143" s="15">
        <f>[3]Лист2!N294</f>
        <v>0</v>
      </c>
      <c r="AD143" s="14">
        <f>[3]Лист2!$N140</f>
        <v>0</v>
      </c>
      <c r="AE143" s="15">
        <f>[3]Лист2!$O294</f>
        <v>0</v>
      </c>
      <c r="AF143" s="14">
        <f>[3]Лист2!$O140</f>
        <v>0</v>
      </c>
      <c r="AG143" s="15">
        <f>[3]Лист2!$S294</f>
        <v>0</v>
      </c>
      <c r="AH143" s="14">
        <f>[3]Лист2!$S140</f>
        <v>0</v>
      </c>
      <c r="AI143" s="15">
        <f>[3]Лист2!$P294</f>
        <v>2</v>
      </c>
      <c r="AJ143" s="20">
        <f>[3]Лист2!$P140</f>
        <v>496340.92</v>
      </c>
      <c r="AK143" s="15">
        <f>[3]Лист2!$Q294</f>
        <v>0</v>
      </c>
      <c r="AL143" s="14">
        <f>[3]Лист2!$Q140</f>
        <v>0</v>
      </c>
      <c r="AM143" s="15">
        <f>[3]Лист2!$R294</f>
        <v>0</v>
      </c>
      <c r="AN143" s="20">
        <f>[3]Лист2!$R140</f>
        <v>0</v>
      </c>
      <c r="AO143" s="15">
        <f>[3]Лист2!$T294</f>
        <v>0</v>
      </c>
      <c r="AP143" s="14">
        <f>[3]Лист2!$T140</f>
        <v>0</v>
      </c>
      <c r="AQ143" s="14">
        <f t="shared" si="107"/>
        <v>703200.28</v>
      </c>
      <c r="AR143" s="14">
        <f t="shared" si="108"/>
        <v>0</v>
      </c>
      <c r="AS143" s="15">
        <f>[3]Лист2!$W294</f>
        <v>0</v>
      </c>
      <c r="AT143" s="14">
        <f>[3]Лист2!$W140</f>
        <v>0</v>
      </c>
      <c r="AU143" s="15">
        <f>[3]Лист2!$X294</f>
        <v>0</v>
      </c>
      <c r="AV143" s="14">
        <f>[3]Лист2!$X140</f>
        <v>0</v>
      </c>
      <c r="AW143" s="15">
        <f>[3]Лист2!$Y294</f>
        <v>0</v>
      </c>
      <c r="AX143" s="14">
        <f>[3]Лист2!$Y140</f>
        <v>0</v>
      </c>
      <c r="AY143" s="15">
        <f>[3]Лист2!$AC294</f>
        <v>0</v>
      </c>
      <c r="AZ143" s="14">
        <f>[3]Лист2!$AC140</f>
        <v>0</v>
      </c>
      <c r="BA143" s="15">
        <f>[3]Лист2!$Z294</f>
        <v>3</v>
      </c>
      <c r="BB143" s="20">
        <f>[3]Лист2!$Z140</f>
        <v>703200.28</v>
      </c>
      <c r="BC143" s="15">
        <f>[3]Лист2!$AA294</f>
        <v>0</v>
      </c>
      <c r="BD143" s="14">
        <f>[3]Лист2!$AA140</f>
        <v>0</v>
      </c>
      <c r="BE143" s="15">
        <f>[3]Лист2!$AB294</f>
        <v>0</v>
      </c>
      <c r="BF143" s="20">
        <f>[3]Лист2!$AB140</f>
        <v>0</v>
      </c>
      <c r="BG143" s="15">
        <f>[3]Лист2!$AD294</f>
        <v>0</v>
      </c>
      <c r="BH143" s="14">
        <f>[3]Лист2!$AD140</f>
        <v>0</v>
      </c>
      <c r="BI143" s="14">
        <f t="shared" si="109"/>
        <v>1172000.21</v>
      </c>
      <c r="BJ143" s="14">
        <f t="shared" si="110"/>
        <v>0</v>
      </c>
      <c r="BK143" s="15">
        <f>[3]Лист2!$AG294</f>
        <v>0</v>
      </c>
      <c r="BL143" s="14">
        <f>[3]Лист2!$AG140</f>
        <v>0</v>
      </c>
      <c r="BM143" s="15">
        <f>[3]Лист2!$AH294</f>
        <v>0</v>
      </c>
      <c r="BN143" s="14">
        <f>[3]Лист2!$AH140</f>
        <v>0</v>
      </c>
      <c r="BO143" s="15">
        <f>[3]Лист2!$AI294</f>
        <v>0</v>
      </c>
      <c r="BP143" s="14">
        <f>[3]Лист2!$AI140</f>
        <v>0</v>
      </c>
      <c r="BQ143" s="15">
        <f>[3]Лист2!$AM294</f>
        <v>0</v>
      </c>
      <c r="BR143" s="14">
        <f>[3]Лист2!$AM140</f>
        <v>0</v>
      </c>
      <c r="BS143" s="15">
        <f>[3]Лист2!$AJ294</f>
        <v>5</v>
      </c>
      <c r="BT143" s="20">
        <f>[3]Лист2!$AJ140</f>
        <v>1172000.21</v>
      </c>
      <c r="BU143" s="15">
        <f>[3]Лист2!$AK294</f>
        <v>0</v>
      </c>
      <c r="BV143" s="14">
        <f>[3]Лист2!$AK140</f>
        <v>0</v>
      </c>
      <c r="BW143" s="15">
        <f>[3]Лист2!$AL294</f>
        <v>0</v>
      </c>
      <c r="BX143" s="20">
        <f>[3]Лист2!$AL140</f>
        <v>0</v>
      </c>
      <c r="BY143" s="15">
        <f>[3]Лист2!$AN294</f>
        <v>0</v>
      </c>
      <c r="BZ143" s="14">
        <f>[3]Лист2!$AN140</f>
        <v>0</v>
      </c>
      <c r="CA143" s="14">
        <f t="shared" si="111"/>
        <v>0</v>
      </c>
      <c r="CB143" s="14">
        <f t="shared" si="112"/>
        <v>0</v>
      </c>
      <c r="CC143" s="15">
        <f>[3]Лист2!$AQ294</f>
        <v>0</v>
      </c>
      <c r="CD143" s="14">
        <f>[3]Лист2!$AQ140</f>
        <v>0</v>
      </c>
      <c r="CE143" s="15">
        <f>[3]Лист2!$AR294</f>
        <v>0</v>
      </c>
      <c r="CF143" s="14">
        <f>[3]Лист2!$AR140</f>
        <v>0</v>
      </c>
      <c r="CG143" s="15">
        <f>[3]Лист2!$AS294</f>
        <v>0</v>
      </c>
      <c r="CH143" s="14">
        <f>[3]Лист2!$AS140</f>
        <v>0</v>
      </c>
      <c r="CI143" s="15">
        <f>[3]Лист2!$AW294</f>
        <v>0</v>
      </c>
      <c r="CJ143" s="14">
        <f>[3]Лист2!$AW140</f>
        <v>0</v>
      </c>
      <c r="CK143" s="15">
        <f>[3]Лист2!$AT294</f>
        <v>0</v>
      </c>
      <c r="CL143" s="20">
        <f>[3]Лист2!$AT140</f>
        <v>0</v>
      </c>
      <c r="CM143" s="15">
        <f>[3]Лист2!$AU294</f>
        <v>0</v>
      </c>
      <c r="CN143" s="14">
        <f>[3]Лист2!$AU140</f>
        <v>0</v>
      </c>
      <c r="CO143" s="15">
        <f>[3]Лист2!$AV294</f>
        <v>0</v>
      </c>
      <c r="CP143" s="20">
        <f>[3]Лист2!$AV140</f>
        <v>0</v>
      </c>
      <c r="CQ143" s="15">
        <f>[3]Лист2!$AX294</f>
        <v>0</v>
      </c>
      <c r="CR143" s="14">
        <f>[3]Лист2!$AX140</f>
        <v>0</v>
      </c>
    </row>
    <row r="144" spans="1:96" s="19" customFormat="1" x14ac:dyDescent="0.25">
      <c r="A144" s="38">
        <v>113</v>
      </c>
      <c r="B144" s="31" t="s">
        <v>79</v>
      </c>
      <c r="C144" s="16">
        <v>330424</v>
      </c>
      <c r="D144" s="17" t="s">
        <v>146</v>
      </c>
      <c r="E144" s="17" t="s">
        <v>129</v>
      </c>
      <c r="F144" s="18" t="s">
        <v>147</v>
      </c>
      <c r="G144" s="14">
        <f t="shared" si="103"/>
        <v>2868755.5</v>
      </c>
      <c r="H144" s="14">
        <f t="shared" si="104"/>
        <v>0</v>
      </c>
      <c r="I144" s="15">
        <f t="shared" si="102"/>
        <v>0</v>
      </c>
      <c r="J144" s="14">
        <f t="shared" si="102"/>
        <v>0</v>
      </c>
      <c r="K144" s="15">
        <f t="shared" si="102"/>
        <v>0</v>
      </c>
      <c r="L144" s="14">
        <f t="shared" si="102"/>
        <v>0</v>
      </c>
      <c r="M144" s="15">
        <f t="shared" si="102"/>
        <v>0</v>
      </c>
      <c r="N144" s="14">
        <f t="shared" si="102"/>
        <v>0</v>
      </c>
      <c r="O144" s="15">
        <f t="shared" si="102"/>
        <v>23</v>
      </c>
      <c r="P144" s="14">
        <f t="shared" si="102"/>
        <v>2868755.5</v>
      </c>
      <c r="Q144" s="15">
        <f t="shared" si="102"/>
        <v>0</v>
      </c>
      <c r="R144" s="14">
        <f t="shared" si="102"/>
        <v>0</v>
      </c>
      <c r="S144" s="15">
        <f t="shared" si="102"/>
        <v>0</v>
      </c>
      <c r="T144" s="14">
        <f t="shared" si="101"/>
        <v>0</v>
      </c>
      <c r="U144" s="15">
        <f t="shared" si="101"/>
        <v>0</v>
      </c>
      <c r="V144" s="14">
        <f t="shared" si="101"/>
        <v>0</v>
      </c>
      <c r="W144" s="15">
        <f t="shared" si="101"/>
        <v>0</v>
      </c>
      <c r="X144" s="14">
        <f t="shared" si="101"/>
        <v>0</v>
      </c>
      <c r="Y144" s="14">
        <f t="shared" si="105"/>
        <v>873099.5</v>
      </c>
      <c r="Z144" s="14">
        <f t="shared" si="106"/>
        <v>0</v>
      </c>
      <c r="AA144" s="15">
        <f>[3]Лист2!$M295</f>
        <v>0</v>
      </c>
      <c r="AB144" s="14">
        <f>[3]Лист2!M141</f>
        <v>0</v>
      </c>
      <c r="AC144" s="15">
        <f>[3]Лист2!N295</f>
        <v>0</v>
      </c>
      <c r="AD144" s="14">
        <f>[3]Лист2!$N141</f>
        <v>0</v>
      </c>
      <c r="AE144" s="15">
        <f>[3]Лист2!$O295</f>
        <v>0</v>
      </c>
      <c r="AF144" s="14">
        <f>[3]Лист2!$O141</f>
        <v>0</v>
      </c>
      <c r="AG144" s="15">
        <f>[3]Лист2!$S295</f>
        <v>7</v>
      </c>
      <c r="AH144" s="14">
        <f>[3]Лист2!$S141</f>
        <v>873099.5</v>
      </c>
      <c r="AI144" s="15">
        <f>[3]Лист2!$P295</f>
        <v>0</v>
      </c>
      <c r="AJ144" s="20">
        <f>[3]Лист2!$P141</f>
        <v>0</v>
      </c>
      <c r="AK144" s="15">
        <f>[3]Лист2!$Q295</f>
        <v>0</v>
      </c>
      <c r="AL144" s="14">
        <f>[3]Лист2!$Q141</f>
        <v>0</v>
      </c>
      <c r="AM144" s="15">
        <f>[3]Лист2!$R295</f>
        <v>0</v>
      </c>
      <c r="AN144" s="20">
        <f>[3]Лист2!$R141</f>
        <v>0</v>
      </c>
      <c r="AO144" s="15">
        <f>[3]Лист2!$T295</f>
        <v>0</v>
      </c>
      <c r="AP144" s="14">
        <f>[3]Лист2!$T141</f>
        <v>0</v>
      </c>
      <c r="AQ144" s="14">
        <f t="shared" si="107"/>
        <v>873099.5</v>
      </c>
      <c r="AR144" s="14">
        <f t="shared" si="108"/>
        <v>0</v>
      </c>
      <c r="AS144" s="15">
        <f>[3]Лист2!$W295</f>
        <v>0</v>
      </c>
      <c r="AT144" s="14">
        <f>[3]Лист2!$W141</f>
        <v>0</v>
      </c>
      <c r="AU144" s="15">
        <f>[3]Лист2!$X295</f>
        <v>0</v>
      </c>
      <c r="AV144" s="14">
        <f>[3]Лист2!$X141</f>
        <v>0</v>
      </c>
      <c r="AW144" s="15">
        <f>[3]Лист2!$Y295</f>
        <v>0</v>
      </c>
      <c r="AX144" s="14">
        <f>[3]Лист2!$Y141</f>
        <v>0</v>
      </c>
      <c r="AY144" s="15">
        <f>[3]Лист2!$AC295</f>
        <v>7</v>
      </c>
      <c r="AZ144" s="14">
        <f>[3]Лист2!$AC141</f>
        <v>873099.5</v>
      </c>
      <c r="BA144" s="15">
        <f>[3]Лист2!$Z295</f>
        <v>0</v>
      </c>
      <c r="BB144" s="20">
        <f>[3]Лист2!$Z141</f>
        <v>0</v>
      </c>
      <c r="BC144" s="15">
        <f>[3]Лист2!$AA295</f>
        <v>0</v>
      </c>
      <c r="BD144" s="14">
        <f>[3]Лист2!$AA141</f>
        <v>0</v>
      </c>
      <c r="BE144" s="15">
        <f>[3]Лист2!$AB295</f>
        <v>0</v>
      </c>
      <c r="BF144" s="20">
        <f>[3]Лист2!$AB141</f>
        <v>0</v>
      </c>
      <c r="BG144" s="15">
        <f>[3]Лист2!$AD295</f>
        <v>0</v>
      </c>
      <c r="BH144" s="14">
        <f>[3]Лист2!$AD141</f>
        <v>0</v>
      </c>
      <c r="BI144" s="14">
        <f t="shared" si="109"/>
        <v>623642.5</v>
      </c>
      <c r="BJ144" s="14">
        <f t="shared" si="110"/>
        <v>0</v>
      </c>
      <c r="BK144" s="15">
        <f>[3]Лист2!$AG295</f>
        <v>0</v>
      </c>
      <c r="BL144" s="14">
        <f>[3]Лист2!$AG141</f>
        <v>0</v>
      </c>
      <c r="BM144" s="15">
        <f>[3]Лист2!$AH295</f>
        <v>0</v>
      </c>
      <c r="BN144" s="14">
        <f>[3]Лист2!$AH141</f>
        <v>0</v>
      </c>
      <c r="BO144" s="15">
        <f>[3]Лист2!$AI295</f>
        <v>0</v>
      </c>
      <c r="BP144" s="14">
        <f>[3]Лист2!$AI141</f>
        <v>0</v>
      </c>
      <c r="BQ144" s="15">
        <f>[3]Лист2!$AM295</f>
        <v>5</v>
      </c>
      <c r="BR144" s="14">
        <f>[3]Лист2!$AM141</f>
        <v>623642.5</v>
      </c>
      <c r="BS144" s="15">
        <f>[3]Лист2!$AJ295</f>
        <v>0</v>
      </c>
      <c r="BT144" s="20">
        <f>[3]Лист2!$AJ141</f>
        <v>0</v>
      </c>
      <c r="BU144" s="15">
        <f>[3]Лист2!$AK295</f>
        <v>0</v>
      </c>
      <c r="BV144" s="14">
        <f>[3]Лист2!$AK141</f>
        <v>0</v>
      </c>
      <c r="BW144" s="15">
        <f>[3]Лист2!$AL295</f>
        <v>0</v>
      </c>
      <c r="BX144" s="20">
        <f>[3]Лист2!$AL141</f>
        <v>0</v>
      </c>
      <c r="BY144" s="15">
        <f>[3]Лист2!$AN295</f>
        <v>0</v>
      </c>
      <c r="BZ144" s="14">
        <f>[3]Лист2!$AN141</f>
        <v>0</v>
      </c>
      <c r="CA144" s="14">
        <f t="shared" si="111"/>
        <v>498914</v>
      </c>
      <c r="CB144" s="14">
        <f t="shared" si="112"/>
        <v>0</v>
      </c>
      <c r="CC144" s="15">
        <f>[3]Лист2!$AQ295</f>
        <v>0</v>
      </c>
      <c r="CD144" s="14">
        <f>[3]Лист2!$AQ141</f>
        <v>0</v>
      </c>
      <c r="CE144" s="15">
        <f>[3]Лист2!$AR295</f>
        <v>0</v>
      </c>
      <c r="CF144" s="14">
        <f>[3]Лист2!$AR141</f>
        <v>0</v>
      </c>
      <c r="CG144" s="15">
        <f>[3]Лист2!$AS295</f>
        <v>0</v>
      </c>
      <c r="CH144" s="14">
        <f>[3]Лист2!$AS141</f>
        <v>0</v>
      </c>
      <c r="CI144" s="15">
        <f>[3]Лист2!$AW295</f>
        <v>4</v>
      </c>
      <c r="CJ144" s="14">
        <f>[3]Лист2!$AW141</f>
        <v>498914</v>
      </c>
      <c r="CK144" s="15">
        <f>[3]Лист2!$AT295</f>
        <v>0</v>
      </c>
      <c r="CL144" s="20">
        <f>[3]Лист2!$AT141</f>
        <v>0</v>
      </c>
      <c r="CM144" s="15">
        <f>[3]Лист2!$AU295</f>
        <v>0</v>
      </c>
      <c r="CN144" s="14">
        <f>[3]Лист2!$AU141</f>
        <v>0</v>
      </c>
      <c r="CO144" s="15">
        <f>[3]Лист2!$AV295</f>
        <v>0</v>
      </c>
      <c r="CP144" s="20">
        <f>[3]Лист2!$AV141</f>
        <v>0</v>
      </c>
      <c r="CQ144" s="15">
        <f>[3]Лист2!$AX295</f>
        <v>0</v>
      </c>
      <c r="CR144" s="14">
        <f>[3]Лист2!$AX141</f>
        <v>0</v>
      </c>
    </row>
    <row r="145" spans="1:96" s="19" customFormat="1" x14ac:dyDescent="0.25">
      <c r="A145" s="38">
        <v>114</v>
      </c>
      <c r="B145" s="31" t="s">
        <v>288</v>
      </c>
      <c r="C145" s="16">
        <v>330427</v>
      </c>
      <c r="D145" s="17" t="s">
        <v>146</v>
      </c>
      <c r="E145" s="17" t="s">
        <v>129</v>
      </c>
      <c r="F145" s="18" t="s">
        <v>147</v>
      </c>
      <c r="G145" s="14">
        <f t="shared" si="103"/>
        <v>0</v>
      </c>
      <c r="H145" s="14">
        <f t="shared" si="104"/>
        <v>0</v>
      </c>
      <c r="I145" s="15">
        <f t="shared" si="102"/>
        <v>0</v>
      </c>
      <c r="J145" s="14">
        <f t="shared" si="102"/>
        <v>0</v>
      </c>
      <c r="K145" s="15">
        <f t="shared" si="102"/>
        <v>0</v>
      </c>
      <c r="L145" s="14">
        <f t="shared" si="102"/>
        <v>0</v>
      </c>
      <c r="M145" s="15">
        <f t="shared" si="102"/>
        <v>0</v>
      </c>
      <c r="N145" s="14">
        <f t="shared" si="102"/>
        <v>0</v>
      </c>
      <c r="O145" s="15">
        <f t="shared" si="102"/>
        <v>0</v>
      </c>
      <c r="P145" s="14">
        <f t="shared" si="102"/>
        <v>0</v>
      </c>
      <c r="Q145" s="15">
        <f t="shared" si="102"/>
        <v>0</v>
      </c>
      <c r="R145" s="14">
        <f t="shared" si="102"/>
        <v>0</v>
      </c>
      <c r="S145" s="15">
        <f t="shared" si="102"/>
        <v>0</v>
      </c>
      <c r="T145" s="14">
        <f t="shared" si="101"/>
        <v>0</v>
      </c>
      <c r="U145" s="15">
        <f t="shared" si="101"/>
        <v>0</v>
      </c>
      <c r="V145" s="14">
        <f t="shared" si="101"/>
        <v>0</v>
      </c>
      <c r="W145" s="15">
        <f t="shared" si="101"/>
        <v>0</v>
      </c>
      <c r="X145" s="14">
        <f t="shared" si="101"/>
        <v>0</v>
      </c>
      <c r="Y145" s="14">
        <f t="shared" si="105"/>
        <v>0</v>
      </c>
      <c r="Z145" s="14">
        <f t="shared" si="106"/>
        <v>0</v>
      </c>
      <c r="AA145" s="15">
        <f>[3]Лист2!$M296</f>
        <v>0</v>
      </c>
      <c r="AB145" s="14">
        <f>[3]Лист2!M142</f>
        <v>0</v>
      </c>
      <c r="AC145" s="15">
        <f>[3]Лист2!N296</f>
        <v>0</v>
      </c>
      <c r="AD145" s="14">
        <f>[3]Лист2!$N142</f>
        <v>0</v>
      </c>
      <c r="AE145" s="15">
        <f>[3]Лист2!$O296</f>
        <v>0</v>
      </c>
      <c r="AF145" s="14">
        <f>[3]Лист2!$O142</f>
        <v>0</v>
      </c>
      <c r="AG145" s="15">
        <f>[3]Лист2!$S296</f>
        <v>0</v>
      </c>
      <c r="AH145" s="14">
        <f>[3]Лист2!$S142</f>
        <v>0</v>
      </c>
      <c r="AI145" s="15">
        <f>[3]Лист2!$P296</f>
        <v>0</v>
      </c>
      <c r="AJ145" s="20">
        <f>[3]Лист2!$P142</f>
        <v>0</v>
      </c>
      <c r="AK145" s="15">
        <f>[3]Лист2!$Q296</f>
        <v>0</v>
      </c>
      <c r="AL145" s="14">
        <f>[3]Лист2!$Q142</f>
        <v>0</v>
      </c>
      <c r="AM145" s="15">
        <f>[3]Лист2!$R296</f>
        <v>0</v>
      </c>
      <c r="AN145" s="20">
        <f>[3]Лист2!$R142</f>
        <v>0</v>
      </c>
      <c r="AO145" s="15">
        <f>[3]Лист2!$T296</f>
        <v>0</v>
      </c>
      <c r="AP145" s="14">
        <f>[3]Лист2!$T142</f>
        <v>0</v>
      </c>
      <c r="AQ145" s="14">
        <f t="shared" si="107"/>
        <v>0</v>
      </c>
      <c r="AR145" s="14">
        <f t="shared" si="108"/>
        <v>0</v>
      </c>
      <c r="AS145" s="15">
        <f>[3]Лист2!$W296</f>
        <v>0</v>
      </c>
      <c r="AT145" s="14">
        <f>[3]Лист2!$W142</f>
        <v>0</v>
      </c>
      <c r="AU145" s="15">
        <f>[3]Лист2!$X296</f>
        <v>0</v>
      </c>
      <c r="AV145" s="14">
        <f>[3]Лист2!$X142</f>
        <v>0</v>
      </c>
      <c r="AW145" s="15">
        <f>[3]Лист2!$Y296</f>
        <v>0</v>
      </c>
      <c r="AX145" s="14">
        <f>[3]Лист2!$Y142</f>
        <v>0</v>
      </c>
      <c r="AY145" s="15">
        <f>[3]Лист2!$AC296</f>
        <v>0</v>
      </c>
      <c r="AZ145" s="14">
        <f>[3]Лист2!$AC142</f>
        <v>0</v>
      </c>
      <c r="BA145" s="15">
        <f>[3]Лист2!$Z296</f>
        <v>0</v>
      </c>
      <c r="BB145" s="20">
        <f>[3]Лист2!$Z142</f>
        <v>0</v>
      </c>
      <c r="BC145" s="15">
        <f>[3]Лист2!$AA296</f>
        <v>0</v>
      </c>
      <c r="BD145" s="14">
        <f>[3]Лист2!$AA142</f>
        <v>0</v>
      </c>
      <c r="BE145" s="15">
        <f>[3]Лист2!$AB296</f>
        <v>0</v>
      </c>
      <c r="BF145" s="20">
        <f>[3]Лист2!$AB142</f>
        <v>0</v>
      </c>
      <c r="BG145" s="15">
        <f>[3]Лист2!$AD296</f>
        <v>0</v>
      </c>
      <c r="BH145" s="14">
        <f>[3]Лист2!$AD142</f>
        <v>0</v>
      </c>
      <c r="BI145" s="14">
        <f t="shared" si="109"/>
        <v>0</v>
      </c>
      <c r="BJ145" s="14">
        <f t="shared" si="110"/>
        <v>0</v>
      </c>
      <c r="BK145" s="15">
        <f>[3]Лист2!$AG296</f>
        <v>0</v>
      </c>
      <c r="BL145" s="14">
        <f>[3]Лист2!$AG142</f>
        <v>0</v>
      </c>
      <c r="BM145" s="15">
        <f>[3]Лист2!$AH296</f>
        <v>0</v>
      </c>
      <c r="BN145" s="14">
        <f>[3]Лист2!$AH142</f>
        <v>0</v>
      </c>
      <c r="BO145" s="15">
        <f>[3]Лист2!$AI296</f>
        <v>0</v>
      </c>
      <c r="BP145" s="14">
        <f>[3]Лист2!$AI142</f>
        <v>0</v>
      </c>
      <c r="BQ145" s="15">
        <f>[3]Лист2!$AM296</f>
        <v>0</v>
      </c>
      <c r="BR145" s="14">
        <f>[3]Лист2!$AM142</f>
        <v>0</v>
      </c>
      <c r="BS145" s="15">
        <f>[3]Лист2!$AJ296</f>
        <v>0</v>
      </c>
      <c r="BT145" s="20">
        <f>[3]Лист2!$AJ142</f>
        <v>0</v>
      </c>
      <c r="BU145" s="15">
        <f>[3]Лист2!$AK296</f>
        <v>0</v>
      </c>
      <c r="BV145" s="14">
        <f>[3]Лист2!$AK142</f>
        <v>0</v>
      </c>
      <c r="BW145" s="15">
        <f>[3]Лист2!$AL296</f>
        <v>0</v>
      </c>
      <c r="BX145" s="20">
        <f>[3]Лист2!$AL142</f>
        <v>0</v>
      </c>
      <c r="BY145" s="15">
        <f>[3]Лист2!$AN296</f>
        <v>0</v>
      </c>
      <c r="BZ145" s="14">
        <f>[3]Лист2!$AN142</f>
        <v>0</v>
      </c>
      <c r="CA145" s="14">
        <f t="shared" si="111"/>
        <v>0</v>
      </c>
      <c r="CB145" s="14">
        <f t="shared" si="112"/>
        <v>0</v>
      </c>
      <c r="CC145" s="15">
        <f>[3]Лист2!$AQ296</f>
        <v>0</v>
      </c>
      <c r="CD145" s="14">
        <f>[3]Лист2!$AQ142</f>
        <v>0</v>
      </c>
      <c r="CE145" s="15">
        <f>[3]Лист2!$AR296</f>
        <v>0</v>
      </c>
      <c r="CF145" s="14">
        <f>[3]Лист2!$AR142</f>
        <v>0</v>
      </c>
      <c r="CG145" s="15">
        <f>[3]Лист2!$AS296</f>
        <v>0</v>
      </c>
      <c r="CH145" s="14">
        <f>[3]Лист2!$AS142</f>
        <v>0</v>
      </c>
      <c r="CI145" s="15">
        <f>[3]Лист2!$AW296</f>
        <v>0</v>
      </c>
      <c r="CJ145" s="14">
        <f>[3]Лист2!$AW142</f>
        <v>0</v>
      </c>
      <c r="CK145" s="15">
        <f>[3]Лист2!$AT296</f>
        <v>0</v>
      </c>
      <c r="CL145" s="20">
        <f>[3]Лист2!$AT142</f>
        <v>0</v>
      </c>
      <c r="CM145" s="15">
        <f>[3]Лист2!$AU296</f>
        <v>0</v>
      </c>
      <c r="CN145" s="14">
        <f>[3]Лист2!$AU142</f>
        <v>0</v>
      </c>
      <c r="CO145" s="15">
        <f>[3]Лист2!$AV296</f>
        <v>0</v>
      </c>
      <c r="CP145" s="20">
        <f>[3]Лист2!$AV142</f>
        <v>0</v>
      </c>
      <c r="CQ145" s="15">
        <f>[3]Лист2!$AX296</f>
        <v>0</v>
      </c>
      <c r="CR145" s="14">
        <f>[3]Лист2!$AX142</f>
        <v>0</v>
      </c>
    </row>
    <row r="146" spans="1:96" s="19" customFormat="1" x14ac:dyDescent="0.25">
      <c r="A146" s="38">
        <v>115</v>
      </c>
      <c r="B146" s="31" t="s">
        <v>116</v>
      </c>
      <c r="C146" s="16"/>
      <c r="D146" s="17"/>
      <c r="E146" s="17" t="s">
        <v>128</v>
      </c>
      <c r="F146" s="18"/>
      <c r="G146" s="14">
        <f t="shared" si="103"/>
        <v>0</v>
      </c>
      <c r="H146" s="14">
        <f t="shared" si="104"/>
        <v>0</v>
      </c>
      <c r="I146" s="15">
        <f t="shared" si="102"/>
        <v>0</v>
      </c>
      <c r="J146" s="14">
        <f t="shared" ref="J146:R157" si="113">AB146+AT146+BL146+CD146</f>
        <v>0</v>
      </c>
      <c r="K146" s="15">
        <f t="shared" si="102"/>
        <v>0</v>
      </c>
      <c r="L146" s="14">
        <f t="shared" si="102"/>
        <v>0</v>
      </c>
      <c r="M146" s="15">
        <f t="shared" si="102"/>
        <v>0</v>
      </c>
      <c r="N146" s="14">
        <f t="shared" si="102"/>
        <v>0</v>
      </c>
      <c r="O146" s="15">
        <f t="shared" si="102"/>
        <v>0</v>
      </c>
      <c r="P146" s="14">
        <f t="shared" si="102"/>
        <v>0</v>
      </c>
      <c r="Q146" s="15">
        <f t="shared" si="102"/>
        <v>0</v>
      </c>
      <c r="R146" s="14">
        <f t="shared" si="102"/>
        <v>0</v>
      </c>
      <c r="S146" s="15">
        <f t="shared" si="102"/>
        <v>0</v>
      </c>
      <c r="T146" s="14">
        <f t="shared" si="101"/>
        <v>0</v>
      </c>
      <c r="U146" s="15">
        <f t="shared" si="101"/>
        <v>0</v>
      </c>
      <c r="V146" s="14">
        <f t="shared" si="101"/>
        <v>0</v>
      </c>
      <c r="W146" s="15">
        <f t="shared" si="101"/>
        <v>0</v>
      </c>
      <c r="X146" s="14">
        <f t="shared" si="101"/>
        <v>0</v>
      </c>
      <c r="Y146" s="14">
        <f t="shared" si="105"/>
        <v>0</v>
      </c>
      <c r="Z146" s="14">
        <f t="shared" si="106"/>
        <v>0</v>
      </c>
      <c r="AA146" s="15">
        <f>[3]Лист2!$M297</f>
        <v>0</v>
      </c>
      <c r="AB146" s="14">
        <f>[3]Лист2!M143</f>
        <v>0</v>
      </c>
      <c r="AC146" s="15">
        <f>[3]Лист2!N297</f>
        <v>0</v>
      </c>
      <c r="AD146" s="14">
        <f>[3]Лист2!$N143</f>
        <v>0</v>
      </c>
      <c r="AE146" s="15">
        <f>[3]Лист2!$O297</f>
        <v>0</v>
      </c>
      <c r="AF146" s="14">
        <f>[3]Лист2!$O143</f>
        <v>0</v>
      </c>
      <c r="AG146" s="15">
        <f>[3]Лист2!$S297</f>
        <v>0</v>
      </c>
      <c r="AH146" s="14">
        <f>[3]Лист2!$S143</f>
        <v>0</v>
      </c>
      <c r="AI146" s="15">
        <f>[3]Лист2!$P297</f>
        <v>0</v>
      </c>
      <c r="AJ146" s="20">
        <f>[3]Лист2!$P143</f>
        <v>0</v>
      </c>
      <c r="AK146" s="15">
        <f>[3]Лист2!$Q297</f>
        <v>0</v>
      </c>
      <c r="AL146" s="14">
        <f>[3]Лист2!$Q143</f>
        <v>0</v>
      </c>
      <c r="AM146" s="15">
        <f>[3]Лист2!$R297</f>
        <v>0</v>
      </c>
      <c r="AN146" s="20">
        <f>[3]Лист2!$R143</f>
        <v>0</v>
      </c>
      <c r="AO146" s="15">
        <f>[3]Лист2!$T297</f>
        <v>0</v>
      </c>
      <c r="AP146" s="14">
        <f>[3]Лист2!$T143</f>
        <v>0</v>
      </c>
      <c r="AQ146" s="14">
        <f t="shared" si="107"/>
        <v>0</v>
      </c>
      <c r="AR146" s="14">
        <f t="shared" si="108"/>
        <v>0</v>
      </c>
      <c r="AS146" s="15">
        <f>[3]Лист2!$W297</f>
        <v>0</v>
      </c>
      <c r="AT146" s="14">
        <f>[3]Лист2!$W143</f>
        <v>0</v>
      </c>
      <c r="AU146" s="15">
        <f>[3]Лист2!$X297</f>
        <v>0</v>
      </c>
      <c r="AV146" s="14">
        <f>[3]Лист2!$X143</f>
        <v>0</v>
      </c>
      <c r="AW146" s="15">
        <f>[3]Лист2!$Y297</f>
        <v>0</v>
      </c>
      <c r="AX146" s="14">
        <f>[3]Лист2!$Y143</f>
        <v>0</v>
      </c>
      <c r="AY146" s="15">
        <f>[3]Лист2!$AC297</f>
        <v>0</v>
      </c>
      <c r="AZ146" s="14">
        <f>[3]Лист2!$AC143</f>
        <v>0</v>
      </c>
      <c r="BA146" s="15">
        <f>[3]Лист2!$Z297</f>
        <v>0</v>
      </c>
      <c r="BB146" s="20">
        <f>[3]Лист2!$Z143</f>
        <v>0</v>
      </c>
      <c r="BC146" s="15">
        <f>[3]Лист2!$AA297</f>
        <v>0</v>
      </c>
      <c r="BD146" s="14">
        <f>[3]Лист2!$AA143</f>
        <v>0</v>
      </c>
      <c r="BE146" s="15">
        <f>[3]Лист2!$AB297</f>
        <v>0</v>
      </c>
      <c r="BF146" s="20">
        <f>[3]Лист2!$AB143</f>
        <v>0</v>
      </c>
      <c r="BG146" s="15">
        <f>[3]Лист2!$AD297</f>
        <v>0</v>
      </c>
      <c r="BH146" s="14">
        <f>[3]Лист2!$AD143</f>
        <v>0</v>
      </c>
      <c r="BI146" s="14">
        <f t="shared" si="109"/>
        <v>0</v>
      </c>
      <c r="BJ146" s="14">
        <f t="shared" si="110"/>
        <v>0</v>
      </c>
      <c r="BK146" s="15">
        <f>[3]Лист2!$AG297</f>
        <v>0</v>
      </c>
      <c r="BL146" s="14">
        <f>[3]Лист2!$AG143</f>
        <v>0</v>
      </c>
      <c r="BM146" s="15">
        <f>[3]Лист2!$AH297</f>
        <v>0</v>
      </c>
      <c r="BN146" s="14">
        <f>[3]Лист2!$AH143</f>
        <v>0</v>
      </c>
      <c r="BO146" s="15">
        <f>[3]Лист2!$AI297</f>
        <v>0</v>
      </c>
      <c r="BP146" s="14">
        <f>[3]Лист2!$AI143</f>
        <v>0</v>
      </c>
      <c r="BQ146" s="15">
        <f>[3]Лист2!$AM297</f>
        <v>0</v>
      </c>
      <c r="BR146" s="14">
        <f>[3]Лист2!$AM143</f>
        <v>0</v>
      </c>
      <c r="BS146" s="15">
        <f>[3]Лист2!$AJ297</f>
        <v>0</v>
      </c>
      <c r="BT146" s="20">
        <f>[3]Лист2!$AJ143</f>
        <v>0</v>
      </c>
      <c r="BU146" s="15">
        <f>[3]Лист2!$AK297</f>
        <v>0</v>
      </c>
      <c r="BV146" s="14">
        <f>[3]Лист2!$AK143</f>
        <v>0</v>
      </c>
      <c r="BW146" s="15">
        <f>[3]Лист2!$AL297</f>
        <v>0</v>
      </c>
      <c r="BX146" s="20">
        <f>[3]Лист2!$AL143</f>
        <v>0</v>
      </c>
      <c r="BY146" s="15">
        <f>[3]Лист2!$AN297</f>
        <v>0</v>
      </c>
      <c r="BZ146" s="14">
        <f>[3]Лист2!$AN143</f>
        <v>0</v>
      </c>
      <c r="CA146" s="14">
        <f t="shared" si="111"/>
        <v>0</v>
      </c>
      <c r="CB146" s="14">
        <f t="shared" si="112"/>
        <v>0</v>
      </c>
      <c r="CC146" s="15">
        <f>[3]Лист2!$AQ297</f>
        <v>0</v>
      </c>
      <c r="CD146" s="14">
        <f>[3]Лист2!$AQ143</f>
        <v>0</v>
      </c>
      <c r="CE146" s="15">
        <f>[3]Лист2!$AR297</f>
        <v>0</v>
      </c>
      <c r="CF146" s="14">
        <f>[3]Лист2!$AR143</f>
        <v>0</v>
      </c>
      <c r="CG146" s="15">
        <f>[3]Лист2!$AS297</f>
        <v>0</v>
      </c>
      <c r="CH146" s="14">
        <f>[3]Лист2!$AS143</f>
        <v>0</v>
      </c>
      <c r="CI146" s="15">
        <f>[3]Лист2!$AW297</f>
        <v>0</v>
      </c>
      <c r="CJ146" s="14">
        <f>[3]Лист2!$AW143</f>
        <v>0</v>
      </c>
      <c r="CK146" s="15">
        <f>[3]Лист2!$AT297</f>
        <v>0</v>
      </c>
      <c r="CL146" s="20">
        <f>[3]Лист2!$AT143</f>
        <v>0</v>
      </c>
      <c r="CM146" s="15">
        <f>[3]Лист2!$AU297</f>
        <v>0</v>
      </c>
      <c r="CN146" s="14">
        <f>[3]Лист2!$AU143</f>
        <v>0</v>
      </c>
      <c r="CO146" s="15">
        <f>[3]Лист2!$AV297</f>
        <v>0</v>
      </c>
      <c r="CP146" s="20">
        <f>[3]Лист2!$AV143</f>
        <v>0</v>
      </c>
      <c r="CQ146" s="15">
        <f>[3]Лист2!$AX297</f>
        <v>0</v>
      </c>
      <c r="CR146" s="14">
        <f>[3]Лист2!$AX143</f>
        <v>0</v>
      </c>
    </row>
    <row r="147" spans="1:96" s="21" customFormat="1" x14ac:dyDescent="0.2">
      <c r="A147" s="38">
        <v>116</v>
      </c>
      <c r="B147" s="31" t="s">
        <v>149</v>
      </c>
      <c r="C147" s="16">
        <v>330382</v>
      </c>
      <c r="D147" s="17" t="s">
        <v>142</v>
      </c>
      <c r="E147" s="17" t="s">
        <v>128</v>
      </c>
      <c r="F147" s="18" t="s">
        <v>143</v>
      </c>
      <c r="G147" s="14">
        <f t="shared" si="103"/>
        <v>124728.5</v>
      </c>
      <c r="H147" s="14">
        <f t="shared" si="104"/>
        <v>0</v>
      </c>
      <c r="I147" s="15">
        <f t="shared" si="102"/>
        <v>0</v>
      </c>
      <c r="J147" s="14">
        <f t="shared" si="113"/>
        <v>0</v>
      </c>
      <c r="K147" s="15">
        <f t="shared" si="102"/>
        <v>0</v>
      </c>
      <c r="L147" s="14">
        <f t="shared" si="102"/>
        <v>0</v>
      </c>
      <c r="M147" s="15">
        <f t="shared" si="102"/>
        <v>0</v>
      </c>
      <c r="N147" s="14">
        <f t="shared" si="102"/>
        <v>0</v>
      </c>
      <c r="O147" s="15">
        <f t="shared" si="102"/>
        <v>1</v>
      </c>
      <c r="P147" s="14">
        <f t="shared" si="102"/>
        <v>124728.5</v>
      </c>
      <c r="Q147" s="15">
        <f t="shared" si="102"/>
        <v>0</v>
      </c>
      <c r="R147" s="14">
        <f t="shared" si="102"/>
        <v>0</v>
      </c>
      <c r="S147" s="15">
        <f t="shared" ref="S147:S157" si="114">AK147+BC147+BU147+CM147</f>
        <v>0</v>
      </c>
      <c r="T147" s="14">
        <f t="shared" si="101"/>
        <v>0</v>
      </c>
      <c r="U147" s="15">
        <f t="shared" si="101"/>
        <v>0</v>
      </c>
      <c r="V147" s="14">
        <f t="shared" si="101"/>
        <v>0</v>
      </c>
      <c r="W147" s="15">
        <f t="shared" si="101"/>
        <v>0</v>
      </c>
      <c r="X147" s="14">
        <f t="shared" si="101"/>
        <v>0</v>
      </c>
      <c r="Y147" s="14">
        <f t="shared" si="105"/>
        <v>0</v>
      </c>
      <c r="Z147" s="14">
        <f t="shared" si="106"/>
        <v>0</v>
      </c>
      <c r="AA147" s="15">
        <f>[3]Лист2!$M298</f>
        <v>0</v>
      </c>
      <c r="AB147" s="14">
        <f>[3]Лист2!M144</f>
        <v>0</v>
      </c>
      <c r="AC147" s="15">
        <f>[3]Лист2!N298</f>
        <v>0</v>
      </c>
      <c r="AD147" s="14">
        <f>[3]Лист2!$N144</f>
        <v>0</v>
      </c>
      <c r="AE147" s="15">
        <f>[3]Лист2!$O298</f>
        <v>0</v>
      </c>
      <c r="AF147" s="14">
        <f>[3]Лист2!$O144</f>
        <v>0</v>
      </c>
      <c r="AG147" s="15">
        <f>[3]Лист2!$S298</f>
        <v>0</v>
      </c>
      <c r="AH147" s="14">
        <f>[3]Лист2!$S144</f>
        <v>0</v>
      </c>
      <c r="AI147" s="15">
        <f>[3]Лист2!$P298</f>
        <v>0</v>
      </c>
      <c r="AJ147" s="20">
        <f>[3]Лист2!$P144</f>
        <v>0</v>
      </c>
      <c r="AK147" s="15">
        <f>[3]Лист2!$Q298</f>
        <v>0</v>
      </c>
      <c r="AL147" s="14">
        <f>[3]Лист2!$Q144</f>
        <v>0</v>
      </c>
      <c r="AM147" s="15">
        <f>[3]Лист2!$R298</f>
        <v>0</v>
      </c>
      <c r="AN147" s="20">
        <f>[3]Лист2!$R144</f>
        <v>0</v>
      </c>
      <c r="AO147" s="15">
        <f>[3]Лист2!$T298</f>
        <v>0</v>
      </c>
      <c r="AP147" s="14">
        <f>[3]Лист2!$T144</f>
        <v>0</v>
      </c>
      <c r="AQ147" s="14">
        <f t="shared" si="107"/>
        <v>0</v>
      </c>
      <c r="AR147" s="14">
        <f t="shared" si="108"/>
        <v>0</v>
      </c>
      <c r="AS147" s="15">
        <f>[3]Лист2!$W298</f>
        <v>0</v>
      </c>
      <c r="AT147" s="14">
        <f>[3]Лист2!$W144</f>
        <v>0</v>
      </c>
      <c r="AU147" s="15">
        <f>[3]Лист2!$X298</f>
        <v>0</v>
      </c>
      <c r="AV147" s="14">
        <f>[3]Лист2!$X144</f>
        <v>0</v>
      </c>
      <c r="AW147" s="15">
        <f>[3]Лист2!$Y298</f>
        <v>0</v>
      </c>
      <c r="AX147" s="14">
        <f>[3]Лист2!$Y144</f>
        <v>0</v>
      </c>
      <c r="AY147" s="15">
        <f>[3]Лист2!$AC298</f>
        <v>0</v>
      </c>
      <c r="AZ147" s="14">
        <f>[3]Лист2!$AC144</f>
        <v>0</v>
      </c>
      <c r="BA147" s="15">
        <f>[3]Лист2!$Z298</f>
        <v>0</v>
      </c>
      <c r="BB147" s="20">
        <f>[3]Лист2!$Z144</f>
        <v>0</v>
      </c>
      <c r="BC147" s="15">
        <f>[3]Лист2!$AA298</f>
        <v>0</v>
      </c>
      <c r="BD147" s="14">
        <f>[3]Лист2!$AA144</f>
        <v>0</v>
      </c>
      <c r="BE147" s="15">
        <f>[3]Лист2!$AB298</f>
        <v>0</v>
      </c>
      <c r="BF147" s="20">
        <f>[3]Лист2!$AB144</f>
        <v>0</v>
      </c>
      <c r="BG147" s="15">
        <f>[3]Лист2!$AD298</f>
        <v>0</v>
      </c>
      <c r="BH147" s="14">
        <f>[3]Лист2!$AD144</f>
        <v>0</v>
      </c>
      <c r="BI147" s="14">
        <f t="shared" si="109"/>
        <v>124728.5</v>
      </c>
      <c r="BJ147" s="14">
        <f t="shared" si="110"/>
        <v>0</v>
      </c>
      <c r="BK147" s="15">
        <f>[3]Лист2!$AG298</f>
        <v>0</v>
      </c>
      <c r="BL147" s="14">
        <f>[3]Лист2!$AG144</f>
        <v>0</v>
      </c>
      <c r="BM147" s="15">
        <f>[3]Лист2!$AH298</f>
        <v>0</v>
      </c>
      <c r="BN147" s="14">
        <f>[3]Лист2!$AH144</f>
        <v>0</v>
      </c>
      <c r="BO147" s="15">
        <f>[3]Лист2!$AI298</f>
        <v>0</v>
      </c>
      <c r="BP147" s="14">
        <f>[3]Лист2!$AI144</f>
        <v>0</v>
      </c>
      <c r="BQ147" s="15">
        <f>[3]Лист2!$AM298</f>
        <v>1</v>
      </c>
      <c r="BR147" s="14">
        <f>[3]Лист2!$AM144</f>
        <v>124728.5</v>
      </c>
      <c r="BS147" s="15">
        <f>[3]Лист2!$AJ298</f>
        <v>0</v>
      </c>
      <c r="BT147" s="20">
        <f>[3]Лист2!$AJ144</f>
        <v>0</v>
      </c>
      <c r="BU147" s="15">
        <f>[3]Лист2!$AK298</f>
        <v>0</v>
      </c>
      <c r="BV147" s="14">
        <f>[3]Лист2!$AK144</f>
        <v>0</v>
      </c>
      <c r="BW147" s="15">
        <f>[3]Лист2!$AL298</f>
        <v>0</v>
      </c>
      <c r="BX147" s="20">
        <f>[3]Лист2!$AL144</f>
        <v>0</v>
      </c>
      <c r="BY147" s="15">
        <f>[3]Лист2!$AN298</f>
        <v>0</v>
      </c>
      <c r="BZ147" s="14">
        <f>[3]Лист2!$AN144</f>
        <v>0</v>
      </c>
      <c r="CA147" s="14">
        <f t="shared" si="111"/>
        <v>0</v>
      </c>
      <c r="CB147" s="14">
        <f t="shared" si="112"/>
        <v>0</v>
      </c>
      <c r="CC147" s="15">
        <f>[3]Лист2!$AQ298</f>
        <v>0</v>
      </c>
      <c r="CD147" s="14">
        <f>[3]Лист2!$AQ144</f>
        <v>0</v>
      </c>
      <c r="CE147" s="15">
        <f>[3]Лист2!$AR298</f>
        <v>0</v>
      </c>
      <c r="CF147" s="14">
        <f>[3]Лист2!$AR144</f>
        <v>0</v>
      </c>
      <c r="CG147" s="15">
        <f>[3]Лист2!$AS298</f>
        <v>0</v>
      </c>
      <c r="CH147" s="14">
        <f>[3]Лист2!$AS144</f>
        <v>0</v>
      </c>
      <c r="CI147" s="15">
        <f>[3]Лист2!$AW298</f>
        <v>0</v>
      </c>
      <c r="CJ147" s="14">
        <f>[3]Лист2!$AW144</f>
        <v>0</v>
      </c>
      <c r="CK147" s="15">
        <f>[3]Лист2!$AT298</f>
        <v>0</v>
      </c>
      <c r="CL147" s="20">
        <f>[3]Лист2!$AT144</f>
        <v>0</v>
      </c>
      <c r="CM147" s="15">
        <f>[3]Лист2!$AU298</f>
        <v>0</v>
      </c>
      <c r="CN147" s="14">
        <f>[3]Лист2!$AU144</f>
        <v>0</v>
      </c>
      <c r="CO147" s="15">
        <f>[3]Лист2!$AV298</f>
        <v>0</v>
      </c>
      <c r="CP147" s="20">
        <f>[3]Лист2!$AV144</f>
        <v>0</v>
      </c>
      <c r="CQ147" s="15">
        <f>[3]Лист2!$AX298</f>
        <v>0</v>
      </c>
      <c r="CR147" s="14">
        <f>[3]Лист2!$AX144</f>
        <v>0</v>
      </c>
    </row>
    <row r="148" spans="1:96" s="21" customFormat="1" x14ac:dyDescent="0.2">
      <c r="A148" s="38">
        <v>117</v>
      </c>
      <c r="B148" s="31" t="s">
        <v>150</v>
      </c>
      <c r="C148" s="16"/>
      <c r="D148" s="17"/>
      <c r="E148" s="17"/>
      <c r="F148" s="18"/>
      <c r="G148" s="14">
        <f t="shared" si="103"/>
        <v>0</v>
      </c>
      <c r="H148" s="14">
        <f t="shared" si="104"/>
        <v>0</v>
      </c>
      <c r="I148" s="15">
        <f t="shared" ref="I148:I156" si="115">AA148+AS148+BK148+CC148</f>
        <v>0</v>
      </c>
      <c r="J148" s="14">
        <f t="shared" si="113"/>
        <v>0</v>
      </c>
      <c r="K148" s="15">
        <f t="shared" si="113"/>
        <v>0</v>
      </c>
      <c r="L148" s="14">
        <f t="shared" si="113"/>
        <v>0</v>
      </c>
      <c r="M148" s="15">
        <f t="shared" si="113"/>
        <v>0</v>
      </c>
      <c r="N148" s="14">
        <f t="shared" si="113"/>
        <v>0</v>
      </c>
      <c r="O148" s="15">
        <f t="shared" si="113"/>
        <v>0</v>
      </c>
      <c r="P148" s="14">
        <f t="shared" si="113"/>
        <v>0</v>
      </c>
      <c r="Q148" s="15">
        <f t="shared" si="113"/>
        <v>0</v>
      </c>
      <c r="R148" s="14">
        <f t="shared" si="113"/>
        <v>0</v>
      </c>
      <c r="S148" s="15">
        <f t="shared" si="114"/>
        <v>0</v>
      </c>
      <c r="T148" s="14">
        <f t="shared" si="101"/>
        <v>0</v>
      </c>
      <c r="U148" s="15">
        <f t="shared" si="101"/>
        <v>0</v>
      </c>
      <c r="V148" s="14">
        <f t="shared" si="101"/>
        <v>0</v>
      </c>
      <c r="W148" s="15">
        <f t="shared" si="101"/>
        <v>0</v>
      </c>
      <c r="X148" s="14">
        <f t="shared" si="101"/>
        <v>0</v>
      </c>
      <c r="Y148" s="14">
        <f t="shared" si="105"/>
        <v>0</v>
      </c>
      <c r="Z148" s="14">
        <f t="shared" si="106"/>
        <v>0</v>
      </c>
      <c r="AA148" s="15">
        <f>[3]Лист2!$M299</f>
        <v>0</v>
      </c>
      <c r="AB148" s="14">
        <f>[3]Лист2!M145</f>
        <v>0</v>
      </c>
      <c r="AC148" s="15">
        <f>[3]Лист2!N299</f>
        <v>0</v>
      </c>
      <c r="AD148" s="14">
        <f>[3]Лист2!$N145</f>
        <v>0</v>
      </c>
      <c r="AE148" s="15">
        <f>[3]Лист2!$O299</f>
        <v>0</v>
      </c>
      <c r="AF148" s="14">
        <f>[3]Лист2!$O145</f>
        <v>0</v>
      </c>
      <c r="AG148" s="15">
        <f>[3]Лист2!$S299</f>
        <v>0</v>
      </c>
      <c r="AH148" s="14">
        <f>[3]Лист2!$S145</f>
        <v>0</v>
      </c>
      <c r="AI148" s="15">
        <f>[3]Лист2!$P299</f>
        <v>0</v>
      </c>
      <c r="AJ148" s="20">
        <f>[3]Лист2!$P145</f>
        <v>0</v>
      </c>
      <c r="AK148" s="15">
        <f>[3]Лист2!$Q299</f>
        <v>0</v>
      </c>
      <c r="AL148" s="14">
        <f>[3]Лист2!$Q145</f>
        <v>0</v>
      </c>
      <c r="AM148" s="15">
        <f>[3]Лист2!$R299</f>
        <v>0</v>
      </c>
      <c r="AN148" s="20">
        <f>[3]Лист2!$R145</f>
        <v>0</v>
      </c>
      <c r="AO148" s="15">
        <f>[3]Лист2!$T299</f>
        <v>0</v>
      </c>
      <c r="AP148" s="14">
        <f>[3]Лист2!$T145</f>
        <v>0</v>
      </c>
      <c r="AQ148" s="14">
        <f t="shared" si="107"/>
        <v>0</v>
      </c>
      <c r="AR148" s="14">
        <f t="shared" si="108"/>
        <v>0</v>
      </c>
      <c r="AS148" s="15">
        <f>[3]Лист2!$W299</f>
        <v>0</v>
      </c>
      <c r="AT148" s="14">
        <f>[3]Лист2!$W145</f>
        <v>0</v>
      </c>
      <c r="AU148" s="15">
        <f>[3]Лист2!$X299</f>
        <v>0</v>
      </c>
      <c r="AV148" s="14">
        <f>[3]Лист2!$X145</f>
        <v>0</v>
      </c>
      <c r="AW148" s="15">
        <f>[3]Лист2!$Y299</f>
        <v>0</v>
      </c>
      <c r="AX148" s="14">
        <f>[3]Лист2!$Y145</f>
        <v>0</v>
      </c>
      <c r="AY148" s="15">
        <f>[3]Лист2!$AC299</f>
        <v>0</v>
      </c>
      <c r="AZ148" s="14">
        <f>[3]Лист2!$AC145</f>
        <v>0</v>
      </c>
      <c r="BA148" s="15">
        <f>[3]Лист2!$Z299</f>
        <v>0</v>
      </c>
      <c r="BB148" s="20">
        <f>[3]Лист2!$Z145</f>
        <v>0</v>
      </c>
      <c r="BC148" s="15">
        <f>[3]Лист2!$AA299</f>
        <v>0</v>
      </c>
      <c r="BD148" s="14">
        <f>[3]Лист2!$AA145</f>
        <v>0</v>
      </c>
      <c r="BE148" s="15">
        <f>[3]Лист2!$AB299</f>
        <v>0</v>
      </c>
      <c r="BF148" s="20">
        <f>[3]Лист2!$AB145</f>
        <v>0</v>
      </c>
      <c r="BG148" s="15">
        <f>[3]Лист2!$AD299</f>
        <v>0</v>
      </c>
      <c r="BH148" s="14">
        <f>[3]Лист2!$AD145</f>
        <v>0</v>
      </c>
      <c r="BI148" s="14">
        <f t="shared" si="109"/>
        <v>0</v>
      </c>
      <c r="BJ148" s="14">
        <f t="shared" si="110"/>
        <v>0</v>
      </c>
      <c r="BK148" s="15">
        <f>[3]Лист2!$AG299</f>
        <v>0</v>
      </c>
      <c r="BL148" s="14">
        <f>[3]Лист2!$AG145</f>
        <v>0</v>
      </c>
      <c r="BM148" s="15">
        <f>[3]Лист2!$AH299</f>
        <v>0</v>
      </c>
      <c r="BN148" s="14">
        <f>[3]Лист2!$AH145</f>
        <v>0</v>
      </c>
      <c r="BO148" s="15">
        <f>[3]Лист2!$AI299</f>
        <v>0</v>
      </c>
      <c r="BP148" s="14">
        <f>[3]Лист2!$AI145</f>
        <v>0</v>
      </c>
      <c r="BQ148" s="15">
        <f>[3]Лист2!$AM299</f>
        <v>0</v>
      </c>
      <c r="BR148" s="14">
        <f>[3]Лист2!$AM145</f>
        <v>0</v>
      </c>
      <c r="BS148" s="15">
        <f>[3]Лист2!$AJ299</f>
        <v>0</v>
      </c>
      <c r="BT148" s="20">
        <f>[3]Лист2!$AJ145</f>
        <v>0</v>
      </c>
      <c r="BU148" s="15">
        <f>[3]Лист2!$AK299</f>
        <v>0</v>
      </c>
      <c r="BV148" s="14">
        <f>[3]Лист2!$AK145</f>
        <v>0</v>
      </c>
      <c r="BW148" s="15">
        <f>[3]Лист2!$AL299</f>
        <v>0</v>
      </c>
      <c r="BX148" s="20">
        <f>[3]Лист2!$AL145</f>
        <v>0</v>
      </c>
      <c r="BY148" s="15">
        <f>[3]Лист2!$AN299</f>
        <v>0</v>
      </c>
      <c r="BZ148" s="14">
        <f>[3]Лист2!$AN145</f>
        <v>0</v>
      </c>
      <c r="CA148" s="14">
        <f t="shared" si="111"/>
        <v>0</v>
      </c>
      <c r="CB148" s="14">
        <f t="shared" si="112"/>
        <v>0</v>
      </c>
      <c r="CC148" s="15">
        <f>[3]Лист2!$AQ299</f>
        <v>0</v>
      </c>
      <c r="CD148" s="14">
        <f>[3]Лист2!$AQ145</f>
        <v>0</v>
      </c>
      <c r="CE148" s="15">
        <f>[3]Лист2!$AR299</f>
        <v>0</v>
      </c>
      <c r="CF148" s="14">
        <f>[3]Лист2!$AR145</f>
        <v>0</v>
      </c>
      <c r="CG148" s="15">
        <f>[3]Лист2!$AS299</f>
        <v>0</v>
      </c>
      <c r="CH148" s="14">
        <f>[3]Лист2!$AS145</f>
        <v>0</v>
      </c>
      <c r="CI148" s="15">
        <f>[3]Лист2!$AW299</f>
        <v>0</v>
      </c>
      <c r="CJ148" s="14">
        <f>[3]Лист2!$AW145</f>
        <v>0</v>
      </c>
      <c r="CK148" s="15">
        <f>[3]Лист2!$AT299</f>
        <v>0</v>
      </c>
      <c r="CL148" s="20">
        <f>[3]Лист2!$AT145</f>
        <v>0</v>
      </c>
      <c r="CM148" s="15">
        <f>[3]Лист2!$AU299</f>
        <v>0</v>
      </c>
      <c r="CN148" s="14">
        <f>[3]Лист2!$AU145</f>
        <v>0</v>
      </c>
      <c r="CO148" s="15">
        <f>[3]Лист2!$AV299</f>
        <v>0</v>
      </c>
      <c r="CP148" s="20">
        <f>[3]Лист2!$AV145</f>
        <v>0</v>
      </c>
      <c r="CQ148" s="15">
        <f>[3]Лист2!$AX299</f>
        <v>0</v>
      </c>
      <c r="CR148" s="14">
        <f>[3]Лист2!$AX145</f>
        <v>0</v>
      </c>
    </row>
    <row r="149" spans="1:96" s="21" customFormat="1" x14ac:dyDescent="0.2">
      <c r="A149" s="38">
        <v>118</v>
      </c>
      <c r="B149" s="31" t="s">
        <v>151</v>
      </c>
      <c r="C149" s="16"/>
      <c r="D149" s="17"/>
      <c r="E149" s="17"/>
      <c r="F149" s="18"/>
      <c r="G149" s="14">
        <f t="shared" si="103"/>
        <v>0</v>
      </c>
      <c r="H149" s="14">
        <f t="shared" si="104"/>
        <v>0</v>
      </c>
      <c r="I149" s="15">
        <f t="shared" si="115"/>
        <v>0</v>
      </c>
      <c r="J149" s="14">
        <f t="shared" si="113"/>
        <v>0</v>
      </c>
      <c r="K149" s="15">
        <f t="shared" si="113"/>
        <v>0</v>
      </c>
      <c r="L149" s="14">
        <f t="shared" si="113"/>
        <v>0</v>
      </c>
      <c r="M149" s="15">
        <f t="shared" si="113"/>
        <v>0</v>
      </c>
      <c r="N149" s="14">
        <f t="shared" si="113"/>
        <v>0</v>
      </c>
      <c r="O149" s="15">
        <f t="shared" si="113"/>
        <v>0</v>
      </c>
      <c r="P149" s="14">
        <f t="shared" si="113"/>
        <v>0</v>
      </c>
      <c r="Q149" s="15">
        <f t="shared" si="113"/>
        <v>0</v>
      </c>
      <c r="R149" s="14">
        <f t="shared" si="113"/>
        <v>0</v>
      </c>
      <c r="S149" s="15">
        <f t="shared" si="114"/>
        <v>0</v>
      </c>
      <c r="T149" s="14">
        <f t="shared" si="101"/>
        <v>0</v>
      </c>
      <c r="U149" s="15">
        <f t="shared" si="101"/>
        <v>0</v>
      </c>
      <c r="V149" s="14">
        <f t="shared" si="101"/>
        <v>0</v>
      </c>
      <c r="W149" s="15">
        <f t="shared" si="101"/>
        <v>0</v>
      </c>
      <c r="X149" s="14">
        <f t="shared" si="101"/>
        <v>0</v>
      </c>
      <c r="Y149" s="14">
        <f t="shared" si="105"/>
        <v>0</v>
      </c>
      <c r="Z149" s="14">
        <f t="shared" si="106"/>
        <v>0</v>
      </c>
      <c r="AA149" s="15">
        <f>[3]Лист2!$M300</f>
        <v>0</v>
      </c>
      <c r="AB149" s="14">
        <f>[3]Лист2!M146</f>
        <v>0</v>
      </c>
      <c r="AC149" s="15">
        <f>[3]Лист2!N300</f>
        <v>0</v>
      </c>
      <c r="AD149" s="14">
        <f>[3]Лист2!$N146</f>
        <v>0</v>
      </c>
      <c r="AE149" s="15">
        <f>[3]Лист2!$O300</f>
        <v>0</v>
      </c>
      <c r="AF149" s="14">
        <f>[3]Лист2!$O146</f>
        <v>0</v>
      </c>
      <c r="AG149" s="15">
        <f>[3]Лист2!$S300</f>
        <v>0</v>
      </c>
      <c r="AH149" s="14">
        <f>[3]Лист2!$S146</f>
        <v>0</v>
      </c>
      <c r="AI149" s="15">
        <f>[3]Лист2!$P300</f>
        <v>0</v>
      </c>
      <c r="AJ149" s="20">
        <f>[3]Лист2!$P146</f>
        <v>0</v>
      </c>
      <c r="AK149" s="15">
        <f>[3]Лист2!$Q300</f>
        <v>0</v>
      </c>
      <c r="AL149" s="14">
        <f>[3]Лист2!$Q146</f>
        <v>0</v>
      </c>
      <c r="AM149" s="15">
        <f>[3]Лист2!$R300</f>
        <v>0</v>
      </c>
      <c r="AN149" s="20">
        <f>[3]Лист2!$R146</f>
        <v>0</v>
      </c>
      <c r="AO149" s="15">
        <f>[3]Лист2!$T300</f>
        <v>0</v>
      </c>
      <c r="AP149" s="14">
        <f>[3]Лист2!$T146</f>
        <v>0</v>
      </c>
      <c r="AQ149" s="14">
        <f t="shared" si="107"/>
        <v>0</v>
      </c>
      <c r="AR149" s="14">
        <f t="shared" si="108"/>
        <v>0</v>
      </c>
      <c r="AS149" s="15">
        <f>[3]Лист2!$W300</f>
        <v>0</v>
      </c>
      <c r="AT149" s="14">
        <f>[3]Лист2!$W146</f>
        <v>0</v>
      </c>
      <c r="AU149" s="15">
        <f>[3]Лист2!$X300</f>
        <v>0</v>
      </c>
      <c r="AV149" s="14">
        <f>[3]Лист2!$X146</f>
        <v>0</v>
      </c>
      <c r="AW149" s="15">
        <f>[3]Лист2!$Y300</f>
        <v>0</v>
      </c>
      <c r="AX149" s="14">
        <f>[3]Лист2!$Y146</f>
        <v>0</v>
      </c>
      <c r="AY149" s="15">
        <f>[3]Лист2!$AC300</f>
        <v>0</v>
      </c>
      <c r="AZ149" s="14">
        <f>[3]Лист2!$AC146</f>
        <v>0</v>
      </c>
      <c r="BA149" s="15">
        <f>[3]Лист2!$Z300</f>
        <v>0</v>
      </c>
      <c r="BB149" s="20">
        <f>[3]Лист2!$Z146</f>
        <v>0</v>
      </c>
      <c r="BC149" s="15">
        <f>[3]Лист2!$AA300</f>
        <v>0</v>
      </c>
      <c r="BD149" s="14">
        <f>[3]Лист2!$AA146</f>
        <v>0</v>
      </c>
      <c r="BE149" s="15">
        <f>[3]Лист2!$AB300</f>
        <v>0</v>
      </c>
      <c r="BF149" s="20">
        <f>[3]Лист2!$AB146</f>
        <v>0</v>
      </c>
      <c r="BG149" s="15">
        <f>[3]Лист2!$AD300</f>
        <v>0</v>
      </c>
      <c r="BH149" s="14">
        <f>[3]Лист2!$AD146</f>
        <v>0</v>
      </c>
      <c r="BI149" s="14">
        <f t="shared" si="109"/>
        <v>0</v>
      </c>
      <c r="BJ149" s="14">
        <f t="shared" si="110"/>
        <v>0</v>
      </c>
      <c r="BK149" s="15">
        <f>[3]Лист2!$AG300</f>
        <v>0</v>
      </c>
      <c r="BL149" s="14">
        <f>[3]Лист2!$AG146</f>
        <v>0</v>
      </c>
      <c r="BM149" s="15">
        <f>[3]Лист2!$AH300</f>
        <v>0</v>
      </c>
      <c r="BN149" s="14">
        <f>[3]Лист2!$AH146</f>
        <v>0</v>
      </c>
      <c r="BO149" s="15">
        <f>[3]Лист2!$AI300</f>
        <v>0</v>
      </c>
      <c r="BP149" s="14">
        <f>[3]Лист2!$AI146</f>
        <v>0</v>
      </c>
      <c r="BQ149" s="15">
        <f>[3]Лист2!$AM300</f>
        <v>0</v>
      </c>
      <c r="BR149" s="14">
        <f>[3]Лист2!$AM146</f>
        <v>0</v>
      </c>
      <c r="BS149" s="15">
        <f>[3]Лист2!$AJ300</f>
        <v>0</v>
      </c>
      <c r="BT149" s="20">
        <f>[3]Лист2!$AJ146</f>
        <v>0</v>
      </c>
      <c r="BU149" s="15">
        <f>[3]Лист2!$AK300</f>
        <v>0</v>
      </c>
      <c r="BV149" s="14">
        <f>[3]Лист2!$AK146</f>
        <v>0</v>
      </c>
      <c r="BW149" s="15">
        <f>[3]Лист2!$AL300</f>
        <v>0</v>
      </c>
      <c r="BX149" s="20">
        <f>[3]Лист2!$AL146</f>
        <v>0</v>
      </c>
      <c r="BY149" s="15">
        <f>[3]Лист2!$AN300</f>
        <v>0</v>
      </c>
      <c r="BZ149" s="14">
        <f>[3]Лист2!$AN146</f>
        <v>0</v>
      </c>
      <c r="CA149" s="14">
        <f t="shared" si="111"/>
        <v>0</v>
      </c>
      <c r="CB149" s="14">
        <f t="shared" si="112"/>
        <v>0</v>
      </c>
      <c r="CC149" s="15">
        <f>[3]Лист2!$AQ300</f>
        <v>0</v>
      </c>
      <c r="CD149" s="14">
        <f>[3]Лист2!$AQ146</f>
        <v>0</v>
      </c>
      <c r="CE149" s="15">
        <f>[3]Лист2!$AR300</f>
        <v>0</v>
      </c>
      <c r="CF149" s="14">
        <f>[3]Лист2!$AR146</f>
        <v>0</v>
      </c>
      <c r="CG149" s="15">
        <f>[3]Лист2!$AS300</f>
        <v>0</v>
      </c>
      <c r="CH149" s="14">
        <f>[3]Лист2!$AS146</f>
        <v>0</v>
      </c>
      <c r="CI149" s="15">
        <f>[3]Лист2!$AW300</f>
        <v>0</v>
      </c>
      <c r="CJ149" s="14">
        <f>[3]Лист2!$AW146</f>
        <v>0</v>
      </c>
      <c r="CK149" s="15">
        <f>[3]Лист2!$AT300</f>
        <v>0</v>
      </c>
      <c r="CL149" s="20">
        <f>[3]Лист2!$AT146</f>
        <v>0</v>
      </c>
      <c r="CM149" s="15">
        <f>[3]Лист2!$AU300</f>
        <v>0</v>
      </c>
      <c r="CN149" s="14">
        <f>[3]Лист2!$AU146</f>
        <v>0</v>
      </c>
      <c r="CO149" s="15">
        <f>[3]Лист2!$AV300</f>
        <v>0</v>
      </c>
      <c r="CP149" s="20">
        <f>[3]Лист2!$AV146</f>
        <v>0</v>
      </c>
      <c r="CQ149" s="15">
        <f>[3]Лист2!$AX300</f>
        <v>0</v>
      </c>
      <c r="CR149" s="14">
        <f>[3]Лист2!$AX146</f>
        <v>0</v>
      </c>
    </row>
    <row r="150" spans="1:96" s="21" customFormat="1" x14ac:dyDescent="0.2">
      <c r="A150" s="38">
        <v>119</v>
      </c>
      <c r="B150" s="31" t="s">
        <v>289</v>
      </c>
      <c r="C150" s="16"/>
      <c r="D150" s="17"/>
      <c r="E150" s="17"/>
      <c r="F150" s="18"/>
      <c r="G150" s="14">
        <f t="shared" si="103"/>
        <v>0</v>
      </c>
      <c r="H150" s="14">
        <f t="shared" si="104"/>
        <v>0</v>
      </c>
      <c r="I150" s="15">
        <f t="shared" si="115"/>
        <v>0</v>
      </c>
      <c r="J150" s="14">
        <f t="shared" si="113"/>
        <v>0</v>
      </c>
      <c r="K150" s="15">
        <f t="shared" si="113"/>
        <v>0</v>
      </c>
      <c r="L150" s="14">
        <f t="shared" si="113"/>
        <v>0</v>
      </c>
      <c r="M150" s="15">
        <f t="shared" si="113"/>
        <v>0</v>
      </c>
      <c r="N150" s="14">
        <f t="shared" si="113"/>
        <v>0</v>
      </c>
      <c r="O150" s="15">
        <f t="shared" si="113"/>
        <v>0</v>
      </c>
      <c r="P150" s="14">
        <f t="shared" si="113"/>
        <v>0</v>
      </c>
      <c r="Q150" s="15">
        <f t="shared" si="113"/>
        <v>0</v>
      </c>
      <c r="R150" s="14">
        <f t="shared" si="113"/>
        <v>0</v>
      </c>
      <c r="S150" s="15">
        <f t="shared" si="114"/>
        <v>0</v>
      </c>
      <c r="T150" s="14">
        <f t="shared" si="101"/>
        <v>0</v>
      </c>
      <c r="U150" s="15">
        <f t="shared" si="101"/>
        <v>0</v>
      </c>
      <c r="V150" s="14">
        <f t="shared" si="101"/>
        <v>0</v>
      </c>
      <c r="W150" s="15">
        <f t="shared" si="101"/>
        <v>0</v>
      </c>
      <c r="X150" s="14">
        <f t="shared" si="101"/>
        <v>0</v>
      </c>
      <c r="Y150" s="14">
        <f t="shared" si="105"/>
        <v>0</v>
      </c>
      <c r="Z150" s="14">
        <f t="shared" si="106"/>
        <v>0</v>
      </c>
      <c r="AA150" s="15">
        <f>[3]Лист2!$M301</f>
        <v>0</v>
      </c>
      <c r="AB150" s="14">
        <f>[3]Лист2!M147</f>
        <v>0</v>
      </c>
      <c r="AC150" s="15">
        <f>[3]Лист2!N301</f>
        <v>0</v>
      </c>
      <c r="AD150" s="14">
        <f>[3]Лист2!$N147</f>
        <v>0</v>
      </c>
      <c r="AE150" s="15">
        <f>[3]Лист2!$O301</f>
        <v>0</v>
      </c>
      <c r="AF150" s="14">
        <f>[3]Лист2!$O147</f>
        <v>0</v>
      </c>
      <c r="AG150" s="15">
        <f>[3]Лист2!$S301</f>
        <v>0</v>
      </c>
      <c r="AH150" s="14">
        <f>[3]Лист2!$S147</f>
        <v>0</v>
      </c>
      <c r="AI150" s="15">
        <f>[3]Лист2!$P301</f>
        <v>0</v>
      </c>
      <c r="AJ150" s="20">
        <f>[3]Лист2!$P147</f>
        <v>0</v>
      </c>
      <c r="AK150" s="15">
        <f>[3]Лист2!$Q301</f>
        <v>0</v>
      </c>
      <c r="AL150" s="14">
        <f>[3]Лист2!$Q147</f>
        <v>0</v>
      </c>
      <c r="AM150" s="15">
        <f>[3]Лист2!$R301</f>
        <v>0</v>
      </c>
      <c r="AN150" s="20">
        <f>[3]Лист2!$R147</f>
        <v>0</v>
      </c>
      <c r="AO150" s="15">
        <f>[3]Лист2!$T301</f>
        <v>0</v>
      </c>
      <c r="AP150" s="14">
        <f>[3]Лист2!$T147</f>
        <v>0</v>
      </c>
      <c r="AQ150" s="14">
        <f t="shared" si="107"/>
        <v>0</v>
      </c>
      <c r="AR150" s="14">
        <f t="shared" si="108"/>
        <v>0</v>
      </c>
      <c r="AS150" s="15">
        <f>[3]Лист2!$W301</f>
        <v>0</v>
      </c>
      <c r="AT150" s="14">
        <f>[3]Лист2!$W147</f>
        <v>0</v>
      </c>
      <c r="AU150" s="15">
        <f>[3]Лист2!$X301</f>
        <v>0</v>
      </c>
      <c r="AV150" s="14">
        <f>[3]Лист2!$X147</f>
        <v>0</v>
      </c>
      <c r="AW150" s="15">
        <f>[3]Лист2!$Y301</f>
        <v>0</v>
      </c>
      <c r="AX150" s="14">
        <f>[3]Лист2!$Y147</f>
        <v>0</v>
      </c>
      <c r="AY150" s="15">
        <f>[3]Лист2!$AC301</f>
        <v>0</v>
      </c>
      <c r="AZ150" s="14">
        <f>[3]Лист2!$AC147</f>
        <v>0</v>
      </c>
      <c r="BA150" s="15">
        <f>[3]Лист2!$Z301</f>
        <v>0</v>
      </c>
      <c r="BB150" s="20">
        <f>[3]Лист2!$Z147</f>
        <v>0</v>
      </c>
      <c r="BC150" s="15">
        <f>[3]Лист2!$AA301</f>
        <v>0</v>
      </c>
      <c r="BD150" s="14">
        <f>[3]Лист2!$AA147</f>
        <v>0</v>
      </c>
      <c r="BE150" s="15">
        <f>[3]Лист2!$AB301</f>
        <v>0</v>
      </c>
      <c r="BF150" s="20">
        <f>[3]Лист2!$AB147</f>
        <v>0</v>
      </c>
      <c r="BG150" s="15">
        <f>[3]Лист2!$AD301</f>
        <v>0</v>
      </c>
      <c r="BH150" s="14">
        <f>[3]Лист2!$AD147</f>
        <v>0</v>
      </c>
      <c r="BI150" s="14">
        <f t="shared" si="109"/>
        <v>0</v>
      </c>
      <c r="BJ150" s="14">
        <f t="shared" si="110"/>
        <v>0</v>
      </c>
      <c r="BK150" s="15">
        <f>[3]Лист2!$AG301</f>
        <v>0</v>
      </c>
      <c r="BL150" s="14">
        <f>[3]Лист2!$AG147</f>
        <v>0</v>
      </c>
      <c r="BM150" s="15">
        <f>[3]Лист2!$AH301</f>
        <v>0</v>
      </c>
      <c r="BN150" s="14">
        <f>[3]Лист2!$AH147</f>
        <v>0</v>
      </c>
      <c r="BO150" s="15">
        <f>[3]Лист2!$AI301</f>
        <v>0</v>
      </c>
      <c r="BP150" s="14">
        <f>[3]Лист2!$AI147</f>
        <v>0</v>
      </c>
      <c r="BQ150" s="15">
        <f>[3]Лист2!$AM301</f>
        <v>0</v>
      </c>
      <c r="BR150" s="14">
        <f>[3]Лист2!$AM147</f>
        <v>0</v>
      </c>
      <c r="BS150" s="15">
        <f>[3]Лист2!$AJ301</f>
        <v>0</v>
      </c>
      <c r="BT150" s="20">
        <f>[3]Лист2!$AJ147</f>
        <v>0</v>
      </c>
      <c r="BU150" s="15">
        <f>[3]Лист2!$AK301</f>
        <v>0</v>
      </c>
      <c r="BV150" s="14">
        <f>[3]Лист2!$AK147</f>
        <v>0</v>
      </c>
      <c r="BW150" s="15">
        <f>[3]Лист2!$AL301</f>
        <v>0</v>
      </c>
      <c r="BX150" s="20">
        <f>[3]Лист2!$AL147</f>
        <v>0</v>
      </c>
      <c r="BY150" s="15">
        <f>[3]Лист2!$AN301</f>
        <v>0</v>
      </c>
      <c r="BZ150" s="14">
        <f>[3]Лист2!$AN147</f>
        <v>0</v>
      </c>
      <c r="CA150" s="14">
        <f t="shared" si="111"/>
        <v>0</v>
      </c>
      <c r="CB150" s="14">
        <f t="shared" si="112"/>
        <v>0</v>
      </c>
      <c r="CC150" s="15">
        <f>[3]Лист2!$AQ301</f>
        <v>0</v>
      </c>
      <c r="CD150" s="14">
        <f>[3]Лист2!$AQ147</f>
        <v>0</v>
      </c>
      <c r="CE150" s="15">
        <f>[3]Лист2!$AR301</f>
        <v>0</v>
      </c>
      <c r="CF150" s="14">
        <f>[3]Лист2!$AR147</f>
        <v>0</v>
      </c>
      <c r="CG150" s="15">
        <f>[3]Лист2!$AS301</f>
        <v>0</v>
      </c>
      <c r="CH150" s="14">
        <f>[3]Лист2!$AS147</f>
        <v>0</v>
      </c>
      <c r="CI150" s="15">
        <f>[3]Лист2!$AW301</f>
        <v>0</v>
      </c>
      <c r="CJ150" s="14">
        <f>[3]Лист2!$AW147</f>
        <v>0</v>
      </c>
      <c r="CK150" s="15">
        <f>[3]Лист2!$AT301</f>
        <v>0</v>
      </c>
      <c r="CL150" s="20">
        <f>[3]Лист2!$AT147</f>
        <v>0</v>
      </c>
      <c r="CM150" s="15">
        <f>[3]Лист2!$AU301</f>
        <v>0</v>
      </c>
      <c r="CN150" s="14">
        <f>[3]Лист2!$AU147</f>
        <v>0</v>
      </c>
      <c r="CO150" s="15">
        <f>[3]Лист2!$AV301</f>
        <v>0</v>
      </c>
      <c r="CP150" s="20">
        <f>[3]Лист2!$AV147</f>
        <v>0</v>
      </c>
      <c r="CQ150" s="15">
        <f>[3]Лист2!$AX301</f>
        <v>0</v>
      </c>
      <c r="CR150" s="14">
        <f>[3]Лист2!$AX147</f>
        <v>0</v>
      </c>
    </row>
    <row r="151" spans="1:96" s="21" customFormat="1" x14ac:dyDescent="0.2">
      <c r="A151" s="29"/>
      <c r="B151" s="36" t="s">
        <v>290</v>
      </c>
      <c r="C151" s="16"/>
      <c r="D151" s="17"/>
      <c r="E151" s="17"/>
      <c r="F151" s="18"/>
      <c r="G151" s="14">
        <f t="shared" si="103"/>
        <v>0</v>
      </c>
      <c r="H151" s="14">
        <f t="shared" si="104"/>
        <v>0</v>
      </c>
      <c r="I151" s="15">
        <f t="shared" si="115"/>
        <v>0</v>
      </c>
      <c r="J151" s="14">
        <f t="shared" si="113"/>
        <v>0</v>
      </c>
      <c r="K151" s="15">
        <f t="shared" si="113"/>
        <v>0</v>
      </c>
      <c r="L151" s="14">
        <f t="shared" si="113"/>
        <v>0</v>
      </c>
      <c r="M151" s="15">
        <f t="shared" si="113"/>
        <v>0</v>
      </c>
      <c r="N151" s="14">
        <f t="shared" si="113"/>
        <v>0</v>
      </c>
      <c r="O151" s="15">
        <f t="shared" si="113"/>
        <v>0</v>
      </c>
      <c r="P151" s="14">
        <f t="shared" si="113"/>
        <v>0</v>
      </c>
      <c r="Q151" s="15">
        <f t="shared" si="113"/>
        <v>0</v>
      </c>
      <c r="R151" s="14">
        <f t="shared" si="113"/>
        <v>0</v>
      </c>
      <c r="S151" s="15">
        <f t="shared" si="114"/>
        <v>0</v>
      </c>
      <c r="T151" s="14">
        <f t="shared" si="101"/>
        <v>0</v>
      </c>
      <c r="U151" s="15">
        <f t="shared" si="101"/>
        <v>0</v>
      </c>
      <c r="V151" s="14">
        <f t="shared" si="101"/>
        <v>0</v>
      </c>
      <c r="W151" s="15">
        <f t="shared" si="101"/>
        <v>0</v>
      </c>
      <c r="X151" s="14">
        <f t="shared" si="101"/>
        <v>0</v>
      </c>
      <c r="Y151" s="14">
        <f t="shared" si="105"/>
        <v>0</v>
      </c>
      <c r="Z151" s="14">
        <f t="shared" si="106"/>
        <v>0</v>
      </c>
      <c r="AA151" s="15">
        <f>[3]Лист2!$M302</f>
        <v>0</v>
      </c>
      <c r="AB151" s="14">
        <f>[3]Лист2!M148</f>
        <v>0</v>
      </c>
      <c r="AC151" s="15">
        <f>[3]Лист2!N302</f>
        <v>0</v>
      </c>
      <c r="AD151" s="14">
        <f>[3]Лист2!$N148</f>
        <v>0</v>
      </c>
      <c r="AE151" s="15">
        <f>[3]Лист2!$O302</f>
        <v>0</v>
      </c>
      <c r="AF151" s="14">
        <f>[3]Лист2!$O148</f>
        <v>0</v>
      </c>
      <c r="AG151" s="15">
        <f>[3]Лист2!$S302</f>
        <v>0</v>
      </c>
      <c r="AH151" s="14">
        <f>[3]Лист2!$S148</f>
        <v>0</v>
      </c>
      <c r="AI151" s="15">
        <f>[3]Лист2!$P302</f>
        <v>0</v>
      </c>
      <c r="AJ151" s="20">
        <f>[3]Лист2!$P148</f>
        <v>0</v>
      </c>
      <c r="AK151" s="15">
        <f>[3]Лист2!$Q302</f>
        <v>0</v>
      </c>
      <c r="AL151" s="14">
        <f>[3]Лист2!$Q148</f>
        <v>0</v>
      </c>
      <c r="AM151" s="15">
        <f>[3]Лист2!$R302</f>
        <v>0</v>
      </c>
      <c r="AN151" s="20">
        <f>[3]Лист2!$R148</f>
        <v>0</v>
      </c>
      <c r="AO151" s="15">
        <f>[3]Лист2!$T302</f>
        <v>0</v>
      </c>
      <c r="AP151" s="14">
        <f>[3]Лист2!$T148</f>
        <v>0</v>
      </c>
      <c r="AQ151" s="14">
        <f t="shared" si="107"/>
        <v>0</v>
      </c>
      <c r="AR151" s="14">
        <f t="shared" si="108"/>
        <v>0</v>
      </c>
      <c r="AS151" s="15">
        <f>[3]Лист2!$W302</f>
        <v>0</v>
      </c>
      <c r="AT151" s="14">
        <f>[3]Лист2!$W148</f>
        <v>0</v>
      </c>
      <c r="AU151" s="15">
        <f>[3]Лист2!$X302</f>
        <v>0</v>
      </c>
      <c r="AV151" s="14">
        <f>[3]Лист2!$X148</f>
        <v>0</v>
      </c>
      <c r="AW151" s="15">
        <f>[3]Лист2!$Y302</f>
        <v>0</v>
      </c>
      <c r="AX151" s="14">
        <f>[3]Лист2!$Y148</f>
        <v>0</v>
      </c>
      <c r="AY151" s="15">
        <f>[3]Лист2!$AC302</f>
        <v>0</v>
      </c>
      <c r="AZ151" s="14">
        <f>[3]Лист2!$AC148</f>
        <v>0</v>
      </c>
      <c r="BA151" s="15">
        <f>[3]Лист2!$Z302</f>
        <v>0</v>
      </c>
      <c r="BB151" s="20">
        <f>[3]Лист2!$Z148</f>
        <v>0</v>
      </c>
      <c r="BC151" s="15">
        <f>[3]Лист2!$AA302</f>
        <v>0</v>
      </c>
      <c r="BD151" s="14">
        <f>[3]Лист2!$AA148</f>
        <v>0</v>
      </c>
      <c r="BE151" s="15">
        <f>[3]Лист2!$AB302</f>
        <v>0</v>
      </c>
      <c r="BF151" s="20">
        <f>[3]Лист2!$AB148</f>
        <v>0</v>
      </c>
      <c r="BG151" s="15">
        <f>[3]Лист2!$AD302</f>
        <v>0</v>
      </c>
      <c r="BH151" s="14">
        <f>[3]Лист2!$AD148</f>
        <v>0</v>
      </c>
      <c r="BI151" s="14">
        <f t="shared" si="109"/>
        <v>0</v>
      </c>
      <c r="BJ151" s="14">
        <f t="shared" si="110"/>
        <v>0</v>
      </c>
      <c r="BK151" s="15">
        <f>[3]Лист2!$AG302</f>
        <v>0</v>
      </c>
      <c r="BL151" s="14">
        <f>[3]Лист2!$AG148</f>
        <v>0</v>
      </c>
      <c r="BM151" s="15">
        <f>[3]Лист2!$AH302</f>
        <v>0</v>
      </c>
      <c r="BN151" s="14">
        <f>[3]Лист2!$AH148</f>
        <v>0</v>
      </c>
      <c r="BO151" s="15">
        <f>[3]Лист2!$AI302</f>
        <v>0</v>
      </c>
      <c r="BP151" s="14">
        <f>[3]Лист2!$AI148</f>
        <v>0</v>
      </c>
      <c r="BQ151" s="15">
        <f>[3]Лист2!$AM302</f>
        <v>0</v>
      </c>
      <c r="BR151" s="14">
        <f>[3]Лист2!$AM148</f>
        <v>0</v>
      </c>
      <c r="BS151" s="15">
        <f>[3]Лист2!$AJ302</f>
        <v>0</v>
      </c>
      <c r="BT151" s="20">
        <f>[3]Лист2!$AJ148</f>
        <v>0</v>
      </c>
      <c r="BU151" s="15">
        <f>[3]Лист2!$AK302</f>
        <v>0</v>
      </c>
      <c r="BV151" s="14">
        <f>[3]Лист2!$AK148</f>
        <v>0</v>
      </c>
      <c r="BW151" s="15">
        <f>[3]Лист2!$AL302</f>
        <v>0</v>
      </c>
      <c r="BX151" s="20">
        <f>[3]Лист2!$AL148</f>
        <v>0</v>
      </c>
      <c r="BY151" s="15">
        <f>[3]Лист2!$AN302</f>
        <v>0</v>
      </c>
      <c r="BZ151" s="14">
        <f>[3]Лист2!$AN148</f>
        <v>0</v>
      </c>
      <c r="CA151" s="14">
        <f t="shared" si="111"/>
        <v>0</v>
      </c>
      <c r="CB151" s="14">
        <f t="shared" si="112"/>
        <v>0</v>
      </c>
      <c r="CC151" s="15">
        <f>[3]Лист2!$AQ302</f>
        <v>0</v>
      </c>
      <c r="CD151" s="14">
        <f>[3]Лист2!$AQ148</f>
        <v>0</v>
      </c>
      <c r="CE151" s="15">
        <f>[3]Лист2!$AR302</f>
        <v>0</v>
      </c>
      <c r="CF151" s="14">
        <f>[3]Лист2!$AR148</f>
        <v>0</v>
      </c>
      <c r="CG151" s="15">
        <f>[3]Лист2!$AS302</f>
        <v>0</v>
      </c>
      <c r="CH151" s="14">
        <f>[3]Лист2!$AS148</f>
        <v>0</v>
      </c>
      <c r="CI151" s="15">
        <f>[3]Лист2!$AW302</f>
        <v>0</v>
      </c>
      <c r="CJ151" s="14">
        <f>[3]Лист2!$AW148</f>
        <v>0</v>
      </c>
      <c r="CK151" s="15">
        <f>[3]Лист2!$AT302</f>
        <v>0</v>
      </c>
      <c r="CL151" s="20">
        <f>[3]Лист2!$AT148</f>
        <v>0</v>
      </c>
      <c r="CM151" s="15">
        <f>[3]Лист2!$AU302</f>
        <v>0</v>
      </c>
      <c r="CN151" s="14">
        <f>[3]Лист2!$AU148</f>
        <v>0</v>
      </c>
      <c r="CO151" s="15">
        <f>[3]Лист2!$AV302</f>
        <v>0</v>
      </c>
      <c r="CP151" s="20">
        <f>[3]Лист2!$AV148</f>
        <v>0</v>
      </c>
      <c r="CQ151" s="15">
        <f>[3]Лист2!$AX302</f>
        <v>0</v>
      </c>
      <c r="CR151" s="14">
        <f>[3]Лист2!$AX148</f>
        <v>0</v>
      </c>
    </row>
    <row r="152" spans="1:96" s="21" customFormat="1" ht="25.5" x14ac:dyDescent="0.2">
      <c r="A152" s="38">
        <v>120</v>
      </c>
      <c r="B152" s="31" t="s">
        <v>291</v>
      </c>
      <c r="C152" s="16"/>
      <c r="D152" s="17"/>
      <c r="E152" s="17"/>
      <c r="F152" s="18"/>
      <c r="G152" s="14">
        <f t="shared" si="103"/>
        <v>5104151.5199999996</v>
      </c>
      <c r="H152" s="14">
        <f t="shared" si="104"/>
        <v>0</v>
      </c>
      <c r="I152" s="15">
        <f t="shared" si="115"/>
        <v>0</v>
      </c>
      <c r="J152" s="14">
        <f t="shared" si="113"/>
        <v>0</v>
      </c>
      <c r="K152" s="15">
        <f t="shared" si="113"/>
        <v>0</v>
      </c>
      <c r="L152" s="14">
        <f t="shared" si="113"/>
        <v>0</v>
      </c>
      <c r="M152" s="15">
        <f t="shared" si="113"/>
        <v>0</v>
      </c>
      <c r="N152" s="14">
        <f t="shared" si="113"/>
        <v>0</v>
      </c>
      <c r="O152" s="15">
        <f t="shared" si="113"/>
        <v>0</v>
      </c>
      <c r="P152" s="14">
        <f t="shared" si="113"/>
        <v>0</v>
      </c>
      <c r="Q152" s="15">
        <f t="shared" si="113"/>
        <v>138</v>
      </c>
      <c r="R152" s="14">
        <f t="shared" si="113"/>
        <v>5104151.5199999996</v>
      </c>
      <c r="S152" s="15">
        <f t="shared" si="114"/>
        <v>138</v>
      </c>
      <c r="T152" s="14">
        <f t="shared" si="101"/>
        <v>5104151.5199999996</v>
      </c>
      <c r="U152" s="15">
        <f t="shared" si="101"/>
        <v>0</v>
      </c>
      <c r="V152" s="14">
        <f t="shared" si="101"/>
        <v>0</v>
      </c>
      <c r="W152" s="15">
        <f t="shared" si="101"/>
        <v>0</v>
      </c>
      <c r="X152" s="14">
        <f t="shared" si="101"/>
        <v>0</v>
      </c>
      <c r="Y152" s="14">
        <f t="shared" si="105"/>
        <v>0</v>
      </c>
      <c r="Z152" s="14">
        <f t="shared" si="106"/>
        <v>0</v>
      </c>
      <c r="AA152" s="15">
        <f>[3]Лист2!$M303</f>
        <v>0</v>
      </c>
      <c r="AB152" s="14">
        <f>[3]Лист2!M149</f>
        <v>0</v>
      </c>
      <c r="AC152" s="15">
        <f>[3]Лист2!N303</f>
        <v>0</v>
      </c>
      <c r="AD152" s="14">
        <f>[3]Лист2!$N149</f>
        <v>0</v>
      </c>
      <c r="AE152" s="15">
        <f>[3]Лист2!$O303</f>
        <v>0</v>
      </c>
      <c r="AF152" s="14">
        <f>[3]Лист2!$O149</f>
        <v>0</v>
      </c>
      <c r="AG152" s="15">
        <f>[3]Лист2!$S303</f>
        <v>0</v>
      </c>
      <c r="AH152" s="14">
        <f>[3]Лист2!$S149</f>
        <v>0</v>
      </c>
      <c r="AI152" s="15">
        <f>[3]Лист2!$P303</f>
        <v>0</v>
      </c>
      <c r="AJ152" s="20">
        <f>[3]Лист2!$P149</f>
        <v>0</v>
      </c>
      <c r="AK152" s="15">
        <f>[3]Лист2!$Q303</f>
        <v>0</v>
      </c>
      <c r="AL152" s="14">
        <f>[3]Лист2!$Q149</f>
        <v>0</v>
      </c>
      <c r="AM152" s="15">
        <f>[3]Лист2!$R303</f>
        <v>0</v>
      </c>
      <c r="AN152" s="20">
        <f>[3]Лист2!$R149</f>
        <v>0</v>
      </c>
      <c r="AO152" s="15">
        <f>[3]Лист2!$T303</f>
        <v>0</v>
      </c>
      <c r="AP152" s="14">
        <f>[3]Лист2!$T149</f>
        <v>0</v>
      </c>
      <c r="AQ152" s="14">
        <f t="shared" si="107"/>
        <v>0</v>
      </c>
      <c r="AR152" s="14">
        <f t="shared" si="108"/>
        <v>0</v>
      </c>
      <c r="AS152" s="15">
        <f>[3]Лист2!$W303</f>
        <v>0</v>
      </c>
      <c r="AT152" s="14">
        <f>[3]Лист2!$W149</f>
        <v>0</v>
      </c>
      <c r="AU152" s="15">
        <f>[3]Лист2!$X303</f>
        <v>0</v>
      </c>
      <c r="AV152" s="14">
        <f>[3]Лист2!$X149</f>
        <v>0</v>
      </c>
      <c r="AW152" s="15">
        <f>[3]Лист2!$Y303</f>
        <v>0</v>
      </c>
      <c r="AX152" s="14">
        <f>[3]Лист2!$Y149</f>
        <v>0</v>
      </c>
      <c r="AY152" s="15">
        <f>[3]Лист2!$AC303</f>
        <v>0</v>
      </c>
      <c r="AZ152" s="14">
        <f>[3]Лист2!$AC149</f>
        <v>0</v>
      </c>
      <c r="BA152" s="15">
        <f>[3]Лист2!$Z303</f>
        <v>0</v>
      </c>
      <c r="BB152" s="20">
        <f>[3]Лист2!$Z149</f>
        <v>0</v>
      </c>
      <c r="BC152" s="15">
        <f>[3]Лист2!$AA303</f>
        <v>0</v>
      </c>
      <c r="BD152" s="14">
        <f>[3]Лист2!$AA149</f>
        <v>0</v>
      </c>
      <c r="BE152" s="15">
        <f>[3]Лист2!$AB303</f>
        <v>0</v>
      </c>
      <c r="BF152" s="20">
        <f>[3]Лист2!$AB149</f>
        <v>0</v>
      </c>
      <c r="BG152" s="15">
        <f>[3]Лист2!$AD303</f>
        <v>0</v>
      </c>
      <c r="BH152" s="14">
        <f>[3]Лист2!$AD149</f>
        <v>0</v>
      </c>
      <c r="BI152" s="14">
        <f t="shared" si="109"/>
        <v>2552075.7599999998</v>
      </c>
      <c r="BJ152" s="14">
        <f t="shared" si="110"/>
        <v>0</v>
      </c>
      <c r="BK152" s="15">
        <f>[3]Лист2!$AG303</f>
        <v>0</v>
      </c>
      <c r="BL152" s="14">
        <f>[3]Лист2!$AG149</f>
        <v>0</v>
      </c>
      <c r="BM152" s="15">
        <f>[3]Лист2!$AH303</f>
        <v>0</v>
      </c>
      <c r="BN152" s="14">
        <f>[3]Лист2!$AH149</f>
        <v>0</v>
      </c>
      <c r="BO152" s="15">
        <f>[3]Лист2!$AI303</f>
        <v>0</v>
      </c>
      <c r="BP152" s="14">
        <f>[3]Лист2!$AI149</f>
        <v>0</v>
      </c>
      <c r="BQ152" s="15">
        <f>[3]Лист2!$AM303</f>
        <v>0</v>
      </c>
      <c r="BR152" s="14">
        <f>[3]Лист2!$AM149</f>
        <v>0</v>
      </c>
      <c r="BS152" s="15">
        <v>69</v>
      </c>
      <c r="BT152" s="20">
        <v>2552075.7599999998</v>
      </c>
      <c r="BU152" s="15">
        <v>69</v>
      </c>
      <c r="BV152" s="14">
        <v>2552075.7599999998</v>
      </c>
      <c r="BW152" s="15">
        <f>[3]Лист2!$AL303</f>
        <v>0</v>
      </c>
      <c r="BX152" s="20">
        <f>[3]Лист2!$AL149</f>
        <v>0</v>
      </c>
      <c r="BY152" s="15">
        <f>[3]Лист2!$AN303</f>
        <v>0</v>
      </c>
      <c r="BZ152" s="14">
        <f>[3]Лист2!$AN149</f>
        <v>0</v>
      </c>
      <c r="CA152" s="14">
        <f t="shared" si="111"/>
        <v>2552075.7599999998</v>
      </c>
      <c r="CB152" s="14">
        <f t="shared" si="112"/>
        <v>0</v>
      </c>
      <c r="CC152" s="15">
        <f>[3]Лист2!$AQ303</f>
        <v>0</v>
      </c>
      <c r="CD152" s="14">
        <f>[3]Лист2!$AQ149</f>
        <v>0</v>
      </c>
      <c r="CE152" s="15">
        <f>[3]Лист2!$AR303</f>
        <v>0</v>
      </c>
      <c r="CF152" s="14">
        <f>[3]Лист2!$AR149</f>
        <v>0</v>
      </c>
      <c r="CG152" s="15">
        <f>[3]Лист2!$AS303</f>
        <v>0</v>
      </c>
      <c r="CH152" s="14">
        <f>[3]Лист2!$AS149</f>
        <v>0</v>
      </c>
      <c r="CI152" s="15">
        <f>[3]Лист2!$AW303</f>
        <v>0</v>
      </c>
      <c r="CJ152" s="14">
        <f>[3]Лист2!$AW149</f>
        <v>0</v>
      </c>
      <c r="CK152" s="15">
        <v>69</v>
      </c>
      <c r="CL152" s="20">
        <v>2552075.7599999998</v>
      </c>
      <c r="CM152" s="15">
        <v>69</v>
      </c>
      <c r="CN152" s="14">
        <v>2552075.7599999998</v>
      </c>
      <c r="CO152" s="15">
        <f>[3]Лист2!$AV303</f>
        <v>0</v>
      </c>
      <c r="CP152" s="20">
        <f>[3]Лист2!$AV149</f>
        <v>0</v>
      </c>
      <c r="CQ152" s="15">
        <f>[3]Лист2!$AX303</f>
        <v>0</v>
      </c>
      <c r="CR152" s="14">
        <f>[3]Лист2!$AX149</f>
        <v>0</v>
      </c>
    </row>
    <row r="153" spans="1:96" s="21" customFormat="1" x14ac:dyDescent="0.2">
      <c r="A153" s="29"/>
      <c r="B153" s="36" t="s">
        <v>292</v>
      </c>
      <c r="C153" s="16"/>
      <c r="D153" s="17"/>
      <c r="E153" s="17"/>
      <c r="F153" s="18"/>
      <c r="G153" s="14">
        <f t="shared" si="103"/>
        <v>0</v>
      </c>
      <c r="H153" s="14">
        <f t="shared" si="104"/>
        <v>0</v>
      </c>
      <c r="I153" s="15">
        <f t="shared" si="115"/>
        <v>0</v>
      </c>
      <c r="J153" s="14">
        <f t="shared" si="113"/>
        <v>0</v>
      </c>
      <c r="K153" s="15">
        <f t="shared" si="113"/>
        <v>0</v>
      </c>
      <c r="L153" s="14">
        <f t="shared" si="113"/>
        <v>0</v>
      </c>
      <c r="M153" s="15">
        <f t="shared" si="113"/>
        <v>0</v>
      </c>
      <c r="N153" s="14">
        <f t="shared" si="113"/>
        <v>0</v>
      </c>
      <c r="O153" s="15">
        <f t="shared" si="113"/>
        <v>0</v>
      </c>
      <c r="P153" s="14">
        <f t="shared" si="113"/>
        <v>0</v>
      </c>
      <c r="Q153" s="15">
        <f t="shared" si="113"/>
        <v>0</v>
      </c>
      <c r="R153" s="14">
        <f t="shared" si="113"/>
        <v>0</v>
      </c>
      <c r="S153" s="15">
        <f t="shared" si="114"/>
        <v>0</v>
      </c>
      <c r="T153" s="14">
        <f t="shared" si="101"/>
        <v>0</v>
      </c>
      <c r="U153" s="15">
        <f t="shared" si="101"/>
        <v>0</v>
      </c>
      <c r="V153" s="14">
        <f t="shared" si="101"/>
        <v>0</v>
      </c>
      <c r="W153" s="15">
        <f t="shared" si="101"/>
        <v>0</v>
      </c>
      <c r="X153" s="14">
        <f t="shared" si="101"/>
        <v>0</v>
      </c>
      <c r="Y153" s="14">
        <f t="shared" si="105"/>
        <v>0</v>
      </c>
      <c r="Z153" s="14">
        <f t="shared" si="106"/>
        <v>0</v>
      </c>
      <c r="AA153" s="15">
        <f>[3]Лист2!$M304</f>
        <v>0</v>
      </c>
      <c r="AB153" s="14">
        <f>[3]Лист2!M150</f>
        <v>0</v>
      </c>
      <c r="AC153" s="15">
        <f>[3]Лист2!N304</f>
        <v>0</v>
      </c>
      <c r="AD153" s="14">
        <f>[3]Лист2!$N150</f>
        <v>0</v>
      </c>
      <c r="AE153" s="15">
        <f>[3]Лист2!$O304</f>
        <v>0</v>
      </c>
      <c r="AF153" s="14">
        <f>[3]Лист2!$O150</f>
        <v>0</v>
      </c>
      <c r="AG153" s="15">
        <f>[3]Лист2!$S304</f>
        <v>0</v>
      </c>
      <c r="AH153" s="14">
        <f>[3]Лист2!$S150</f>
        <v>0</v>
      </c>
      <c r="AI153" s="15">
        <f>[3]Лист2!$P304</f>
        <v>0</v>
      </c>
      <c r="AJ153" s="20">
        <f>[3]Лист2!$P150</f>
        <v>0</v>
      </c>
      <c r="AK153" s="15">
        <f>[3]Лист2!$Q304</f>
        <v>0</v>
      </c>
      <c r="AL153" s="14">
        <f>[3]Лист2!$Q150</f>
        <v>0</v>
      </c>
      <c r="AM153" s="15">
        <f>[3]Лист2!$R304</f>
        <v>0</v>
      </c>
      <c r="AN153" s="20">
        <f>[3]Лист2!$R150</f>
        <v>0</v>
      </c>
      <c r="AO153" s="15">
        <f>[3]Лист2!$T304</f>
        <v>0</v>
      </c>
      <c r="AP153" s="14">
        <f>[3]Лист2!$T150</f>
        <v>0</v>
      </c>
      <c r="AQ153" s="14">
        <f t="shared" si="107"/>
        <v>0</v>
      </c>
      <c r="AR153" s="14">
        <f t="shared" si="108"/>
        <v>0</v>
      </c>
      <c r="AS153" s="15">
        <f>[3]Лист2!$W304</f>
        <v>0</v>
      </c>
      <c r="AT153" s="14">
        <f>[3]Лист2!$W150</f>
        <v>0</v>
      </c>
      <c r="AU153" s="15">
        <f>[3]Лист2!$X304</f>
        <v>0</v>
      </c>
      <c r="AV153" s="14">
        <f>[3]Лист2!$X150</f>
        <v>0</v>
      </c>
      <c r="AW153" s="15">
        <f>[3]Лист2!$Y304</f>
        <v>0</v>
      </c>
      <c r="AX153" s="14">
        <f>[3]Лист2!$Y150</f>
        <v>0</v>
      </c>
      <c r="AY153" s="15">
        <f>[3]Лист2!$AC304</f>
        <v>0</v>
      </c>
      <c r="AZ153" s="14">
        <f>[3]Лист2!$AC150</f>
        <v>0</v>
      </c>
      <c r="BA153" s="15">
        <f>[3]Лист2!$Z304</f>
        <v>0</v>
      </c>
      <c r="BB153" s="20">
        <f>[3]Лист2!$Z150</f>
        <v>0</v>
      </c>
      <c r="BC153" s="15">
        <f>[3]Лист2!$AA304</f>
        <v>0</v>
      </c>
      <c r="BD153" s="14">
        <f>[3]Лист2!$AA150</f>
        <v>0</v>
      </c>
      <c r="BE153" s="15">
        <f>[3]Лист2!$AB304</f>
        <v>0</v>
      </c>
      <c r="BF153" s="20">
        <f>[3]Лист2!$AB150</f>
        <v>0</v>
      </c>
      <c r="BG153" s="15">
        <f>[3]Лист2!$AD304</f>
        <v>0</v>
      </c>
      <c r="BH153" s="14">
        <f>[3]Лист2!$AD150</f>
        <v>0</v>
      </c>
      <c r="BI153" s="14">
        <f t="shared" si="109"/>
        <v>0</v>
      </c>
      <c r="BJ153" s="14">
        <f t="shared" si="110"/>
        <v>0</v>
      </c>
      <c r="BK153" s="15">
        <f>[3]Лист2!$AG304</f>
        <v>0</v>
      </c>
      <c r="BL153" s="14">
        <f>[3]Лист2!$AG150</f>
        <v>0</v>
      </c>
      <c r="BM153" s="15">
        <f>[3]Лист2!$AH304</f>
        <v>0</v>
      </c>
      <c r="BN153" s="14">
        <f>[3]Лист2!$AH150</f>
        <v>0</v>
      </c>
      <c r="BO153" s="15">
        <f>[3]Лист2!$AI304</f>
        <v>0</v>
      </c>
      <c r="BP153" s="14">
        <f>[3]Лист2!$AI150</f>
        <v>0</v>
      </c>
      <c r="BQ153" s="15">
        <f>[3]Лист2!$AM304</f>
        <v>0</v>
      </c>
      <c r="BR153" s="14">
        <f>[3]Лист2!$AM150</f>
        <v>0</v>
      </c>
      <c r="BS153" s="15">
        <f>[3]Лист2!$AJ304</f>
        <v>0</v>
      </c>
      <c r="BT153" s="20">
        <f>[3]Лист2!$AJ150</f>
        <v>0</v>
      </c>
      <c r="BU153" s="15">
        <f>[3]Лист2!$AK304</f>
        <v>0</v>
      </c>
      <c r="BV153" s="14">
        <f>[3]Лист2!$AK150</f>
        <v>0</v>
      </c>
      <c r="BW153" s="15">
        <f>[3]Лист2!$AL304</f>
        <v>0</v>
      </c>
      <c r="BX153" s="20">
        <f>[3]Лист2!$AL150</f>
        <v>0</v>
      </c>
      <c r="BY153" s="15">
        <f>[3]Лист2!$AN304</f>
        <v>0</v>
      </c>
      <c r="BZ153" s="14">
        <f>[3]Лист2!$AN150</f>
        <v>0</v>
      </c>
      <c r="CA153" s="14">
        <f t="shared" si="111"/>
        <v>0</v>
      </c>
      <c r="CB153" s="14">
        <f t="shared" si="112"/>
        <v>0</v>
      </c>
      <c r="CC153" s="15">
        <f>[3]Лист2!$AQ304</f>
        <v>0</v>
      </c>
      <c r="CD153" s="14">
        <f>[3]Лист2!$AQ150</f>
        <v>0</v>
      </c>
      <c r="CE153" s="15">
        <f>[3]Лист2!$AR304</f>
        <v>0</v>
      </c>
      <c r="CF153" s="14">
        <f>[3]Лист2!$AR150</f>
        <v>0</v>
      </c>
      <c r="CG153" s="15">
        <f>[3]Лист2!$AS304</f>
        <v>0</v>
      </c>
      <c r="CH153" s="14">
        <f>[3]Лист2!$AS150</f>
        <v>0</v>
      </c>
      <c r="CI153" s="15">
        <f>[3]Лист2!$AW304</f>
        <v>0</v>
      </c>
      <c r="CJ153" s="14">
        <f>[3]Лист2!$AW150</f>
        <v>0</v>
      </c>
      <c r="CK153" s="15">
        <f>[3]Лист2!$AT304</f>
        <v>0</v>
      </c>
      <c r="CL153" s="20">
        <f>[3]Лист2!$AT150</f>
        <v>0</v>
      </c>
      <c r="CM153" s="15">
        <f>[3]Лист2!$AU304</f>
        <v>0</v>
      </c>
      <c r="CN153" s="14">
        <f>[3]Лист2!$AU150</f>
        <v>0</v>
      </c>
      <c r="CO153" s="15">
        <f>[3]Лист2!$AV304</f>
        <v>0</v>
      </c>
      <c r="CP153" s="20">
        <f>[3]Лист2!$AV150</f>
        <v>0</v>
      </c>
      <c r="CQ153" s="15">
        <f>[3]Лист2!$AX304</f>
        <v>0</v>
      </c>
      <c r="CR153" s="14">
        <f>[3]Лист2!$AX150</f>
        <v>0</v>
      </c>
    </row>
    <row r="154" spans="1:96" s="21" customFormat="1" x14ac:dyDescent="0.2">
      <c r="A154" s="38">
        <v>121</v>
      </c>
      <c r="B154" s="31" t="s">
        <v>152</v>
      </c>
      <c r="C154" s="16"/>
      <c r="D154" s="17"/>
      <c r="E154" s="17"/>
      <c r="F154" s="18"/>
      <c r="G154" s="14">
        <f t="shared" si="103"/>
        <v>6735595.6799999997</v>
      </c>
      <c r="H154" s="14">
        <f t="shared" si="104"/>
        <v>6735595.6799999997</v>
      </c>
      <c r="I154" s="15">
        <f t="shared" si="115"/>
        <v>0</v>
      </c>
      <c r="J154" s="14">
        <f t="shared" si="113"/>
        <v>0</v>
      </c>
      <c r="K154" s="15">
        <f t="shared" si="113"/>
        <v>0</v>
      </c>
      <c r="L154" s="14">
        <f t="shared" si="113"/>
        <v>0</v>
      </c>
      <c r="M154" s="15">
        <f t="shared" si="113"/>
        <v>0</v>
      </c>
      <c r="N154" s="14">
        <f t="shared" si="113"/>
        <v>6735595.6799999997</v>
      </c>
      <c r="O154" s="15">
        <f t="shared" si="113"/>
        <v>0</v>
      </c>
      <c r="P154" s="14">
        <f t="shared" si="113"/>
        <v>0</v>
      </c>
      <c r="Q154" s="15">
        <f t="shared" si="113"/>
        <v>0</v>
      </c>
      <c r="R154" s="14">
        <f t="shared" si="113"/>
        <v>0</v>
      </c>
      <c r="S154" s="15">
        <f t="shared" si="114"/>
        <v>0</v>
      </c>
      <c r="T154" s="14">
        <f t="shared" si="101"/>
        <v>0</v>
      </c>
      <c r="U154" s="15">
        <f t="shared" si="101"/>
        <v>0</v>
      </c>
      <c r="V154" s="14">
        <f t="shared" si="101"/>
        <v>0</v>
      </c>
      <c r="W154" s="15">
        <f t="shared" si="101"/>
        <v>0</v>
      </c>
      <c r="X154" s="14">
        <f t="shared" si="101"/>
        <v>0</v>
      </c>
      <c r="Y154" s="14">
        <f t="shared" si="105"/>
        <v>0</v>
      </c>
      <c r="Z154" s="14">
        <f t="shared" si="106"/>
        <v>0</v>
      </c>
      <c r="AA154" s="15">
        <f>[3]Лист2!$M305</f>
        <v>0</v>
      </c>
      <c r="AB154" s="14">
        <f>[3]Лист2!M151</f>
        <v>0</v>
      </c>
      <c r="AC154" s="15">
        <f>[3]Лист2!N305</f>
        <v>0</v>
      </c>
      <c r="AD154" s="14">
        <f>[3]Лист2!$N151</f>
        <v>0</v>
      </c>
      <c r="AE154" s="15">
        <f>[3]Лист2!$O305</f>
        <v>0</v>
      </c>
      <c r="AF154" s="14">
        <f>[3]Лист2!$O151</f>
        <v>0</v>
      </c>
      <c r="AG154" s="15">
        <f>[3]Лист2!$S305</f>
        <v>0</v>
      </c>
      <c r="AH154" s="14">
        <f>[3]Лист2!$S151</f>
        <v>0</v>
      </c>
      <c r="AI154" s="15">
        <f>[3]Лист2!$P305</f>
        <v>0</v>
      </c>
      <c r="AJ154" s="20">
        <f>[3]Лист2!$P151</f>
        <v>0</v>
      </c>
      <c r="AK154" s="15">
        <f>[3]Лист2!$Q305</f>
        <v>0</v>
      </c>
      <c r="AL154" s="14">
        <f>[3]Лист2!$Q151</f>
        <v>0</v>
      </c>
      <c r="AM154" s="15">
        <f>[3]Лист2!$R305</f>
        <v>0</v>
      </c>
      <c r="AN154" s="20">
        <f>[3]Лист2!$R151</f>
        <v>0</v>
      </c>
      <c r="AO154" s="15">
        <f>[3]Лист2!$T305</f>
        <v>0</v>
      </c>
      <c r="AP154" s="14">
        <f>[3]Лист2!$T151</f>
        <v>0</v>
      </c>
      <c r="AQ154" s="14">
        <f t="shared" si="107"/>
        <v>3367797.84</v>
      </c>
      <c r="AR154" s="14">
        <f t="shared" si="108"/>
        <v>3367797.84</v>
      </c>
      <c r="AS154" s="15">
        <f>[3]Лист2!$W305</f>
        <v>0</v>
      </c>
      <c r="AT154" s="14">
        <f>[3]Лист2!$W151</f>
        <v>0</v>
      </c>
      <c r="AU154" s="15">
        <f>[3]Лист2!$X305</f>
        <v>0</v>
      </c>
      <c r="AV154" s="14">
        <f>[3]Лист2!$X151</f>
        <v>0</v>
      </c>
      <c r="AW154" s="15">
        <f>[3]Лист2!$Y305</f>
        <v>0</v>
      </c>
      <c r="AX154" s="14">
        <f>[3]Лист2!$Y151</f>
        <v>3367797.84</v>
      </c>
      <c r="AY154" s="15">
        <f>[3]Лист2!$AC305</f>
        <v>0</v>
      </c>
      <c r="AZ154" s="14">
        <f>[3]Лист2!$AC151</f>
        <v>0</v>
      </c>
      <c r="BA154" s="15">
        <f>[3]Лист2!$Z305</f>
        <v>0</v>
      </c>
      <c r="BB154" s="20">
        <f>[3]Лист2!$Z151</f>
        <v>0</v>
      </c>
      <c r="BC154" s="15">
        <f>[3]Лист2!$AA305</f>
        <v>0</v>
      </c>
      <c r="BD154" s="14">
        <f>[3]Лист2!$AA151</f>
        <v>0</v>
      </c>
      <c r="BE154" s="15">
        <f>[3]Лист2!$AB305</f>
        <v>0</v>
      </c>
      <c r="BF154" s="20">
        <f>[3]Лист2!$AB151</f>
        <v>0</v>
      </c>
      <c r="BG154" s="15">
        <f>[3]Лист2!$AD305</f>
        <v>0</v>
      </c>
      <c r="BH154" s="14">
        <f>[3]Лист2!$AD151</f>
        <v>0</v>
      </c>
      <c r="BI154" s="14">
        <f t="shared" si="109"/>
        <v>1326708.24</v>
      </c>
      <c r="BJ154" s="14">
        <f t="shared" si="110"/>
        <v>1326708.24</v>
      </c>
      <c r="BK154" s="15">
        <f>[3]Лист2!$AG305</f>
        <v>0</v>
      </c>
      <c r="BL154" s="14">
        <f>[3]Лист2!$AG151</f>
        <v>0</v>
      </c>
      <c r="BM154" s="15">
        <f>[3]Лист2!$AH305</f>
        <v>0</v>
      </c>
      <c r="BN154" s="14">
        <f>[3]Лист2!$AH151</f>
        <v>0</v>
      </c>
      <c r="BO154" s="15">
        <f>[3]Лист2!$AI305</f>
        <v>0</v>
      </c>
      <c r="BP154" s="14">
        <f>[3]Лист2!$AI151</f>
        <v>1326708.24</v>
      </c>
      <c r="BQ154" s="15">
        <f>[3]Лист2!$AM305</f>
        <v>0</v>
      </c>
      <c r="BR154" s="14">
        <f>[3]Лист2!$AM151</f>
        <v>0</v>
      </c>
      <c r="BS154" s="15">
        <f>[3]Лист2!$AJ305</f>
        <v>0</v>
      </c>
      <c r="BT154" s="20">
        <f>[3]Лист2!$AJ151</f>
        <v>0</v>
      </c>
      <c r="BU154" s="15">
        <f>[3]Лист2!$AK305</f>
        <v>0</v>
      </c>
      <c r="BV154" s="14">
        <f>[3]Лист2!$AK151</f>
        <v>0</v>
      </c>
      <c r="BW154" s="15">
        <f>[3]Лист2!$AL305</f>
        <v>0</v>
      </c>
      <c r="BX154" s="20">
        <f>[3]Лист2!$AL151</f>
        <v>0</v>
      </c>
      <c r="BY154" s="15">
        <f>[3]Лист2!$AN305</f>
        <v>0</v>
      </c>
      <c r="BZ154" s="14">
        <f>[3]Лист2!$AN151</f>
        <v>0</v>
      </c>
      <c r="CA154" s="14">
        <f t="shared" si="111"/>
        <v>2041089.6</v>
      </c>
      <c r="CB154" s="14">
        <f t="shared" si="112"/>
        <v>2041089.6</v>
      </c>
      <c r="CC154" s="15">
        <f>[3]Лист2!$AQ305</f>
        <v>0</v>
      </c>
      <c r="CD154" s="14">
        <f>[3]Лист2!$AQ151</f>
        <v>0</v>
      </c>
      <c r="CE154" s="15">
        <f>[3]Лист2!$AR305</f>
        <v>0</v>
      </c>
      <c r="CF154" s="14">
        <f>[3]Лист2!$AR151</f>
        <v>0</v>
      </c>
      <c r="CG154" s="15">
        <f>[3]Лист2!$AS305</f>
        <v>0</v>
      </c>
      <c r="CH154" s="14">
        <f>[3]Лист2!$AS151</f>
        <v>2041089.6</v>
      </c>
      <c r="CI154" s="15">
        <f>[3]Лист2!$AW305</f>
        <v>0</v>
      </c>
      <c r="CJ154" s="14">
        <f>[3]Лист2!$AW151</f>
        <v>0</v>
      </c>
      <c r="CK154" s="15">
        <f>[3]Лист2!$AT305</f>
        <v>0</v>
      </c>
      <c r="CL154" s="20">
        <f>[3]Лист2!$AT151</f>
        <v>0</v>
      </c>
      <c r="CM154" s="15">
        <f>[3]Лист2!$AU305</f>
        <v>0</v>
      </c>
      <c r="CN154" s="14">
        <f>[3]Лист2!$AU151</f>
        <v>0</v>
      </c>
      <c r="CO154" s="15">
        <f>[3]Лист2!$AV305</f>
        <v>0</v>
      </c>
      <c r="CP154" s="20">
        <f>[3]Лист2!$AV151</f>
        <v>0</v>
      </c>
      <c r="CQ154" s="15">
        <f>[3]Лист2!$AX305</f>
        <v>0</v>
      </c>
      <c r="CR154" s="14">
        <f>[3]Лист2!$AX151</f>
        <v>0</v>
      </c>
    </row>
    <row r="155" spans="1:96" s="21" customFormat="1" x14ac:dyDescent="0.2">
      <c r="A155" s="38"/>
      <c r="B155" s="28" t="s">
        <v>293</v>
      </c>
      <c r="C155" s="16"/>
      <c r="D155" s="17"/>
      <c r="E155" s="17"/>
      <c r="F155" s="18"/>
      <c r="G155" s="14">
        <f t="shared" si="103"/>
        <v>0</v>
      </c>
      <c r="H155" s="14">
        <f t="shared" si="104"/>
        <v>0</v>
      </c>
      <c r="I155" s="15">
        <f t="shared" si="115"/>
        <v>0</v>
      </c>
      <c r="J155" s="14">
        <f t="shared" si="113"/>
        <v>0</v>
      </c>
      <c r="K155" s="15">
        <f t="shared" si="113"/>
        <v>0</v>
      </c>
      <c r="L155" s="14">
        <f t="shared" si="113"/>
        <v>0</v>
      </c>
      <c r="M155" s="15">
        <f t="shared" si="113"/>
        <v>0</v>
      </c>
      <c r="N155" s="14">
        <f t="shared" si="113"/>
        <v>0</v>
      </c>
      <c r="O155" s="15">
        <f t="shared" si="113"/>
        <v>0</v>
      </c>
      <c r="P155" s="14">
        <f t="shared" si="113"/>
        <v>0</v>
      </c>
      <c r="Q155" s="15">
        <f t="shared" si="113"/>
        <v>0</v>
      </c>
      <c r="R155" s="14">
        <f t="shared" si="113"/>
        <v>0</v>
      </c>
      <c r="S155" s="15">
        <f t="shared" si="114"/>
        <v>0</v>
      </c>
      <c r="T155" s="14">
        <f t="shared" si="101"/>
        <v>0</v>
      </c>
      <c r="U155" s="15">
        <f t="shared" si="101"/>
        <v>0</v>
      </c>
      <c r="V155" s="14">
        <f t="shared" si="101"/>
        <v>0</v>
      </c>
      <c r="W155" s="15">
        <f t="shared" si="101"/>
        <v>0</v>
      </c>
      <c r="X155" s="14">
        <f t="shared" si="101"/>
        <v>0</v>
      </c>
      <c r="Y155" s="14">
        <f t="shared" si="105"/>
        <v>0</v>
      </c>
      <c r="Z155" s="14">
        <f t="shared" si="106"/>
        <v>0</v>
      </c>
      <c r="AA155" s="15">
        <f>[3]Лист2!$M306</f>
        <v>0</v>
      </c>
      <c r="AB155" s="14">
        <f>[3]Лист2!M152</f>
        <v>0</v>
      </c>
      <c r="AC155" s="15">
        <f>[3]Лист2!N306</f>
        <v>0</v>
      </c>
      <c r="AD155" s="14">
        <f>[3]Лист2!$N152</f>
        <v>0</v>
      </c>
      <c r="AE155" s="15">
        <f>[3]Лист2!$O306</f>
        <v>0</v>
      </c>
      <c r="AF155" s="14">
        <f>[3]Лист2!$O152</f>
        <v>0</v>
      </c>
      <c r="AG155" s="15">
        <f>[3]Лист2!$S306</f>
        <v>0</v>
      </c>
      <c r="AH155" s="14">
        <f>[3]Лист2!$S152</f>
        <v>0</v>
      </c>
      <c r="AI155" s="15">
        <f>[3]Лист2!$P306</f>
        <v>0</v>
      </c>
      <c r="AJ155" s="20">
        <f>[3]Лист2!$P152</f>
        <v>0</v>
      </c>
      <c r="AK155" s="15">
        <f>[3]Лист2!$Q306</f>
        <v>0</v>
      </c>
      <c r="AL155" s="14">
        <f>[3]Лист2!$Q152</f>
        <v>0</v>
      </c>
      <c r="AM155" s="15">
        <f>[3]Лист2!$R306</f>
        <v>0</v>
      </c>
      <c r="AN155" s="20">
        <f>[3]Лист2!$R152</f>
        <v>0</v>
      </c>
      <c r="AO155" s="15">
        <f>[3]Лист2!$T306</f>
        <v>0</v>
      </c>
      <c r="AP155" s="14">
        <f>[3]Лист2!$T152</f>
        <v>0</v>
      </c>
      <c r="AQ155" s="14">
        <f t="shared" si="107"/>
        <v>0</v>
      </c>
      <c r="AR155" s="14">
        <f t="shared" si="108"/>
        <v>0</v>
      </c>
      <c r="AS155" s="15">
        <f>[3]Лист2!$W306</f>
        <v>0</v>
      </c>
      <c r="AT155" s="14">
        <f>[3]Лист2!$W152</f>
        <v>0</v>
      </c>
      <c r="AU155" s="15">
        <f>[3]Лист2!$X306</f>
        <v>0</v>
      </c>
      <c r="AV155" s="14">
        <f>[3]Лист2!$X152</f>
        <v>0</v>
      </c>
      <c r="AW155" s="15">
        <f>[3]Лист2!$Y306</f>
        <v>0</v>
      </c>
      <c r="AX155" s="14">
        <f>[3]Лист2!$Y152</f>
        <v>0</v>
      </c>
      <c r="AY155" s="15">
        <f>[3]Лист2!$AC306</f>
        <v>0</v>
      </c>
      <c r="AZ155" s="14">
        <f>[3]Лист2!$AC152</f>
        <v>0</v>
      </c>
      <c r="BA155" s="15">
        <f>[3]Лист2!$Z306</f>
        <v>0</v>
      </c>
      <c r="BB155" s="20">
        <f>[3]Лист2!$Z152</f>
        <v>0</v>
      </c>
      <c r="BC155" s="15">
        <f>[3]Лист2!$AA306</f>
        <v>0</v>
      </c>
      <c r="BD155" s="14">
        <f>[3]Лист2!$AA152</f>
        <v>0</v>
      </c>
      <c r="BE155" s="15">
        <f>[3]Лист2!$AB306</f>
        <v>0</v>
      </c>
      <c r="BF155" s="20">
        <f>[3]Лист2!$AB152</f>
        <v>0</v>
      </c>
      <c r="BG155" s="15">
        <f>[3]Лист2!$AD306</f>
        <v>0</v>
      </c>
      <c r="BH155" s="14">
        <f>[3]Лист2!$AD152</f>
        <v>0</v>
      </c>
      <c r="BI155" s="14">
        <f t="shared" si="109"/>
        <v>0</v>
      </c>
      <c r="BJ155" s="14">
        <f t="shared" si="110"/>
        <v>0</v>
      </c>
      <c r="BK155" s="15">
        <f>[3]Лист2!$AG306</f>
        <v>0</v>
      </c>
      <c r="BL155" s="14">
        <f>[3]Лист2!$AG152</f>
        <v>0</v>
      </c>
      <c r="BM155" s="15">
        <f>[3]Лист2!$AH306</f>
        <v>0</v>
      </c>
      <c r="BN155" s="14">
        <f>[3]Лист2!$AH152</f>
        <v>0</v>
      </c>
      <c r="BO155" s="15">
        <f>[3]Лист2!$AI306</f>
        <v>0</v>
      </c>
      <c r="BP155" s="14">
        <f>[3]Лист2!$AI152</f>
        <v>0</v>
      </c>
      <c r="BQ155" s="15">
        <f>[3]Лист2!$AM306</f>
        <v>0</v>
      </c>
      <c r="BR155" s="14">
        <f>[3]Лист2!$AM152</f>
        <v>0</v>
      </c>
      <c r="BS155" s="15">
        <f>[3]Лист2!$AJ306</f>
        <v>0</v>
      </c>
      <c r="BT155" s="20">
        <f>[3]Лист2!$AJ152</f>
        <v>0</v>
      </c>
      <c r="BU155" s="15">
        <f>[3]Лист2!$AK306</f>
        <v>0</v>
      </c>
      <c r="BV155" s="14">
        <f>[3]Лист2!$AK152</f>
        <v>0</v>
      </c>
      <c r="BW155" s="15">
        <f>[3]Лист2!$AL306</f>
        <v>0</v>
      </c>
      <c r="BX155" s="20">
        <f>[3]Лист2!$AL152</f>
        <v>0</v>
      </c>
      <c r="BY155" s="15">
        <f>[3]Лист2!$AN306</f>
        <v>0</v>
      </c>
      <c r="BZ155" s="14">
        <f>[3]Лист2!$AN152</f>
        <v>0</v>
      </c>
      <c r="CA155" s="14">
        <f t="shared" si="111"/>
        <v>0</v>
      </c>
      <c r="CB155" s="14">
        <f t="shared" si="112"/>
        <v>0</v>
      </c>
      <c r="CC155" s="15">
        <f>[3]Лист2!$AQ306</f>
        <v>0</v>
      </c>
      <c r="CD155" s="14">
        <f>[3]Лист2!$AQ152</f>
        <v>0</v>
      </c>
      <c r="CE155" s="15">
        <f>[3]Лист2!$AR306</f>
        <v>0</v>
      </c>
      <c r="CF155" s="14">
        <f>[3]Лист2!$AR152</f>
        <v>0</v>
      </c>
      <c r="CG155" s="15">
        <f>[3]Лист2!$AS306</f>
        <v>0</v>
      </c>
      <c r="CH155" s="14">
        <f>[3]Лист2!$AS152</f>
        <v>0</v>
      </c>
      <c r="CI155" s="15">
        <f>[3]Лист2!$AW306</f>
        <v>0</v>
      </c>
      <c r="CJ155" s="14">
        <f>[3]Лист2!$AW152</f>
        <v>0</v>
      </c>
      <c r="CK155" s="15">
        <f>[3]Лист2!$AT306</f>
        <v>0</v>
      </c>
      <c r="CL155" s="20">
        <f>[3]Лист2!$AT152</f>
        <v>0</v>
      </c>
      <c r="CM155" s="15">
        <f>[3]Лист2!$AU306</f>
        <v>0</v>
      </c>
      <c r="CN155" s="14">
        <f>[3]Лист2!$AU152</f>
        <v>0</v>
      </c>
      <c r="CO155" s="15">
        <f>[3]Лист2!$AV306</f>
        <v>0</v>
      </c>
      <c r="CP155" s="20">
        <f>[3]Лист2!$AV152</f>
        <v>0</v>
      </c>
      <c r="CQ155" s="15">
        <f>[3]Лист2!$AX306</f>
        <v>0</v>
      </c>
      <c r="CR155" s="14">
        <f>[3]Лист2!$AX152</f>
        <v>0</v>
      </c>
    </row>
    <row r="156" spans="1:96" s="19" customFormat="1" x14ac:dyDescent="0.25">
      <c r="A156" s="38">
        <v>122</v>
      </c>
      <c r="B156" s="31" t="s">
        <v>294</v>
      </c>
      <c r="C156" s="22"/>
      <c r="D156" s="23"/>
      <c r="E156" s="23"/>
      <c r="F156" s="24"/>
      <c r="G156" s="14">
        <f t="shared" si="103"/>
        <v>0</v>
      </c>
      <c r="H156" s="14">
        <f t="shared" si="104"/>
        <v>0</v>
      </c>
      <c r="I156" s="15">
        <f t="shared" si="115"/>
        <v>0</v>
      </c>
      <c r="J156" s="14">
        <f t="shared" si="113"/>
        <v>0</v>
      </c>
      <c r="K156" s="15">
        <f t="shared" si="113"/>
        <v>0</v>
      </c>
      <c r="L156" s="14">
        <f t="shared" si="113"/>
        <v>0</v>
      </c>
      <c r="M156" s="15">
        <f t="shared" si="113"/>
        <v>0</v>
      </c>
      <c r="N156" s="14">
        <f t="shared" si="113"/>
        <v>0</v>
      </c>
      <c r="O156" s="15">
        <f t="shared" si="113"/>
        <v>0</v>
      </c>
      <c r="P156" s="14">
        <f t="shared" si="113"/>
        <v>0</v>
      </c>
      <c r="Q156" s="15">
        <f t="shared" si="113"/>
        <v>0</v>
      </c>
      <c r="R156" s="14">
        <f t="shared" si="113"/>
        <v>0</v>
      </c>
      <c r="S156" s="15">
        <f t="shared" si="114"/>
        <v>0</v>
      </c>
      <c r="T156" s="14">
        <f t="shared" si="101"/>
        <v>0</v>
      </c>
      <c r="U156" s="15">
        <f t="shared" si="101"/>
        <v>0</v>
      </c>
      <c r="V156" s="14">
        <f t="shared" si="101"/>
        <v>0</v>
      </c>
      <c r="W156" s="15">
        <f t="shared" si="101"/>
        <v>0</v>
      </c>
      <c r="X156" s="14">
        <f t="shared" si="101"/>
        <v>0</v>
      </c>
      <c r="Y156" s="14">
        <f t="shared" si="105"/>
        <v>0</v>
      </c>
      <c r="Z156" s="14">
        <f t="shared" si="106"/>
        <v>0</v>
      </c>
      <c r="AA156" s="15">
        <f>[3]Лист2!$M307</f>
        <v>0</v>
      </c>
      <c r="AB156" s="14">
        <f>[3]Лист2!M153</f>
        <v>0</v>
      </c>
      <c r="AC156" s="15">
        <f>[3]Лист2!N307</f>
        <v>0</v>
      </c>
      <c r="AD156" s="14">
        <f>[3]Лист2!$N153</f>
        <v>0</v>
      </c>
      <c r="AE156" s="15">
        <f>[3]Лист2!$O307</f>
        <v>0</v>
      </c>
      <c r="AF156" s="14">
        <f>[3]Лист2!$O153</f>
        <v>0</v>
      </c>
      <c r="AG156" s="15">
        <f>[3]Лист2!$S307</f>
        <v>0</v>
      </c>
      <c r="AH156" s="14">
        <f>[3]Лист2!$S153</f>
        <v>0</v>
      </c>
      <c r="AI156" s="15">
        <f>[3]Лист2!$P307</f>
        <v>0</v>
      </c>
      <c r="AJ156" s="14">
        <f>[3]Лист2!$P153</f>
        <v>0</v>
      </c>
      <c r="AK156" s="15">
        <f>[3]Лист2!$Q307</f>
        <v>0</v>
      </c>
      <c r="AL156" s="14">
        <f>[3]Лист2!$Q153</f>
        <v>0</v>
      </c>
      <c r="AM156" s="15">
        <f>[3]Лист2!$R307</f>
        <v>0</v>
      </c>
      <c r="AN156" s="14">
        <f>[3]Лист2!$R153</f>
        <v>0</v>
      </c>
      <c r="AO156" s="15">
        <f>[3]Лист2!$T307</f>
        <v>0</v>
      </c>
      <c r="AP156" s="14">
        <f>[3]Лист2!$T153</f>
        <v>0</v>
      </c>
      <c r="AQ156" s="14">
        <f t="shared" si="107"/>
        <v>0</v>
      </c>
      <c r="AR156" s="14">
        <f t="shared" si="108"/>
        <v>0</v>
      </c>
      <c r="AS156" s="15">
        <f>[3]Лист2!$W307</f>
        <v>0</v>
      </c>
      <c r="AT156" s="14">
        <f>[3]Лист2!$W153</f>
        <v>0</v>
      </c>
      <c r="AU156" s="15">
        <f>[3]Лист2!$X307</f>
        <v>0</v>
      </c>
      <c r="AV156" s="14">
        <f>[3]Лист2!$X153</f>
        <v>0</v>
      </c>
      <c r="AW156" s="15">
        <f>[3]Лист2!$Y307</f>
        <v>0</v>
      </c>
      <c r="AX156" s="14">
        <f>[3]Лист2!$Y153</f>
        <v>0</v>
      </c>
      <c r="AY156" s="15">
        <f>[3]Лист2!$AC307</f>
        <v>0</v>
      </c>
      <c r="AZ156" s="14">
        <f>[3]Лист2!$AC153</f>
        <v>0</v>
      </c>
      <c r="BA156" s="15">
        <f>[3]Лист2!$Z307</f>
        <v>0</v>
      </c>
      <c r="BB156" s="14">
        <f>[3]Лист2!$Z153</f>
        <v>0</v>
      </c>
      <c r="BC156" s="15">
        <f>[3]Лист2!$AA307</f>
        <v>0</v>
      </c>
      <c r="BD156" s="14">
        <f>[3]Лист2!$AA153</f>
        <v>0</v>
      </c>
      <c r="BE156" s="15">
        <f>[3]Лист2!$AB307</f>
        <v>0</v>
      </c>
      <c r="BF156" s="14">
        <f>[3]Лист2!$AB153</f>
        <v>0</v>
      </c>
      <c r="BG156" s="15">
        <f>[3]Лист2!$AD307</f>
        <v>0</v>
      </c>
      <c r="BH156" s="14">
        <f>[3]Лист2!$AD153</f>
        <v>0</v>
      </c>
      <c r="BI156" s="14">
        <f t="shared" si="109"/>
        <v>0</v>
      </c>
      <c r="BJ156" s="14">
        <f t="shared" si="110"/>
        <v>0</v>
      </c>
      <c r="BK156" s="15">
        <f>[3]Лист2!$AG307</f>
        <v>0</v>
      </c>
      <c r="BL156" s="14">
        <f>[3]Лист2!$AG153</f>
        <v>0</v>
      </c>
      <c r="BM156" s="15">
        <f>[3]Лист2!$AH307</f>
        <v>0</v>
      </c>
      <c r="BN156" s="14">
        <f>[3]Лист2!$AH153</f>
        <v>0</v>
      </c>
      <c r="BO156" s="15">
        <f>[3]Лист2!$AI307</f>
        <v>0</v>
      </c>
      <c r="BP156" s="14">
        <f>[3]Лист2!$AI153</f>
        <v>0</v>
      </c>
      <c r="BQ156" s="15">
        <f>[3]Лист2!$AM307</f>
        <v>0</v>
      </c>
      <c r="BR156" s="14">
        <f>[3]Лист2!$AM153</f>
        <v>0</v>
      </c>
      <c r="BS156" s="15">
        <f>[3]Лист2!$AJ307</f>
        <v>0</v>
      </c>
      <c r="BT156" s="14">
        <f>[3]Лист2!$AJ153</f>
        <v>0</v>
      </c>
      <c r="BU156" s="15">
        <f>[3]Лист2!$AK307</f>
        <v>0</v>
      </c>
      <c r="BV156" s="14">
        <f>[3]Лист2!$AK153</f>
        <v>0</v>
      </c>
      <c r="BW156" s="15">
        <f>[3]Лист2!$AL307</f>
        <v>0</v>
      </c>
      <c r="BX156" s="14">
        <f>[3]Лист2!$AL153</f>
        <v>0</v>
      </c>
      <c r="BY156" s="15">
        <f>[3]Лист2!$AN307</f>
        <v>0</v>
      </c>
      <c r="BZ156" s="14">
        <f>[3]Лист2!$AN153</f>
        <v>0</v>
      </c>
      <c r="CA156" s="14">
        <f t="shared" si="111"/>
        <v>0</v>
      </c>
      <c r="CB156" s="14">
        <f t="shared" si="112"/>
        <v>0</v>
      </c>
      <c r="CC156" s="15">
        <f>[3]Лист2!$AQ307</f>
        <v>0</v>
      </c>
      <c r="CD156" s="14">
        <f>[3]Лист2!$AQ153</f>
        <v>0</v>
      </c>
      <c r="CE156" s="15">
        <f>[3]Лист2!$AR307</f>
        <v>0</v>
      </c>
      <c r="CF156" s="14">
        <f>[3]Лист2!$AR153</f>
        <v>0</v>
      </c>
      <c r="CG156" s="15">
        <f>[3]Лист2!$AS307</f>
        <v>0</v>
      </c>
      <c r="CH156" s="14">
        <f>[3]Лист2!$AS153</f>
        <v>0</v>
      </c>
      <c r="CI156" s="15">
        <f>[3]Лист2!$AW307</f>
        <v>0</v>
      </c>
      <c r="CJ156" s="14">
        <f>[3]Лист2!$AW153</f>
        <v>0</v>
      </c>
      <c r="CK156" s="15">
        <f>[3]Лист2!$AT307</f>
        <v>0</v>
      </c>
      <c r="CL156" s="14">
        <f>[3]Лист2!$AT153</f>
        <v>0</v>
      </c>
      <c r="CM156" s="15">
        <f>[3]Лист2!$AU307</f>
        <v>0</v>
      </c>
      <c r="CN156" s="14">
        <f>[3]Лист2!$AU153</f>
        <v>0</v>
      </c>
      <c r="CO156" s="15">
        <f>[3]Лист2!$AV307</f>
        <v>0</v>
      </c>
      <c r="CP156" s="14">
        <f>[3]Лист2!$AV153</f>
        <v>0</v>
      </c>
      <c r="CQ156" s="15">
        <f>[3]Лист2!$AX307</f>
        <v>0</v>
      </c>
      <c r="CR156" s="14">
        <f>[3]Лист2!$AX153</f>
        <v>0</v>
      </c>
    </row>
    <row r="157" spans="1:96" s="21" customFormat="1" x14ac:dyDescent="0.2">
      <c r="A157" s="40">
        <v>123</v>
      </c>
      <c r="B157" s="41" t="s">
        <v>295</v>
      </c>
      <c r="C157" s="42">
        <v>330423</v>
      </c>
      <c r="D157" s="43" t="s">
        <v>146</v>
      </c>
      <c r="E157" s="43" t="s">
        <v>129</v>
      </c>
      <c r="F157" s="44" t="s">
        <v>143</v>
      </c>
      <c r="G157" s="45">
        <f t="shared" si="103"/>
        <v>0</v>
      </c>
      <c r="H157" s="45">
        <f>J157+L157+N157</f>
        <v>0</v>
      </c>
      <c r="I157" s="46">
        <f>AA157+AS157+BK157+CC157</f>
        <v>0</v>
      </c>
      <c r="J157" s="45">
        <f t="shared" si="113"/>
        <v>0</v>
      </c>
      <c r="K157" s="46">
        <f t="shared" si="113"/>
        <v>0</v>
      </c>
      <c r="L157" s="45">
        <f t="shared" si="113"/>
        <v>0</v>
      </c>
      <c r="M157" s="46">
        <f t="shared" si="113"/>
        <v>0</v>
      </c>
      <c r="N157" s="45">
        <f t="shared" si="113"/>
        <v>0</v>
      </c>
      <c r="O157" s="46">
        <f t="shared" si="113"/>
        <v>0</v>
      </c>
      <c r="P157" s="45">
        <f t="shared" si="113"/>
        <v>0</v>
      </c>
      <c r="Q157" s="46">
        <f t="shared" si="113"/>
        <v>0</v>
      </c>
      <c r="R157" s="45">
        <f t="shared" si="113"/>
        <v>0</v>
      </c>
      <c r="S157" s="46">
        <f t="shared" si="114"/>
        <v>0</v>
      </c>
      <c r="T157" s="45">
        <f t="shared" si="101"/>
        <v>0</v>
      </c>
      <c r="U157" s="46">
        <f t="shared" si="101"/>
        <v>0</v>
      </c>
      <c r="V157" s="45">
        <f t="shared" si="101"/>
        <v>0</v>
      </c>
      <c r="W157" s="46">
        <f t="shared" si="101"/>
        <v>0</v>
      </c>
      <c r="X157" s="45">
        <f t="shared" si="101"/>
        <v>0</v>
      </c>
      <c r="Y157" s="45">
        <f t="shared" si="105"/>
        <v>0</v>
      </c>
      <c r="Z157" s="45">
        <f t="shared" si="106"/>
        <v>0</v>
      </c>
      <c r="AA157" s="47">
        <f>[3]Лист2!$M308</f>
        <v>0</v>
      </c>
      <c r="AB157" s="48">
        <f>[3]Лист2!M154</f>
        <v>0</v>
      </c>
      <c r="AC157" s="47">
        <f>[3]Лист2!N308</f>
        <v>0</v>
      </c>
      <c r="AD157" s="48">
        <f>[3]Лист2!$N154</f>
        <v>0</v>
      </c>
      <c r="AE157" s="47"/>
      <c r="AF157" s="48">
        <f>[3]Лист2!$O154</f>
        <v>0</v>
      </c>
      <c r="AG157" s="47">
        <f>[3]Лист2!$S308</f>
        <v>0</v>
      </c>
      <c r="AH157" s="48">
        <f>[3]Лист2!$S154</f>
        <v>0</v>
      </c>
      <c r="AI157" s="47">
        <f>[3]Лист2!$P308</f>
        <v>0</v>
      </c>
      <c r="AJ157" s="48">
        <f>[3]Лист2!$P154</f>
        <v>0</v>
      </c>
      <c r="AK157" s="47">
        <f>[3]Лист2!$Q308</f>
        <v>0</v>
      </c>
      <c r="AL157" s="48">
        <f>[3]Лист2!$Q154</f>
        <v>0</v>
      </c>
      <c r="AM157" s="47">
        <f>[3]Лист2!$R308</f>
        <v>0</v>
      </c>
      <c r="AN157" s="48">
        <f>[3]Лист2!$R154</f>
        <v>0</v>
      </c>
      <c r="AO157" s="47">
        <f>[3]Лист2!$T308</f>
        <v>0</v>
      </c>
      <c r="AP157" s="48">
        <f>[3]Лист2!$T154</f>
        <v>0</v>
      </c>
      <c r="AQ157" s="14">
        <f t="shared" si="107"/>
        <v>0</v>
      </c>
      <c r="AR157" s="45">
        <f t="shared" si="108"/>
        <v>0</v>
      </c>
      <c r="AS157" s="47">
        <f>[3]Лист2!$W308</f>
        <v>0</v>
      </c>
      <c r="AT157" s="48">
        <f>[3]Лист2!$W154</f>
        <v>0</v>
      </c>
      <c r="AU157" s="47">
        <f>[3]Лист2!$X308</f>
        <v>0</v>
      </c>
      <c r="AV157" s="48">
        <f>[3]Лист2!$X154</f>
        <v>0</v>
      </c>
      <c r="AW157" s="47"/>
      <c r="AX157" s="48">
        <f>[3]Лист2!$Y154</f>
        <v>0</v>
      </c>
      <c r="AY157" s="47">
        <f>[3]Лист2!$AC308</f>
        <v>0</v>
      </c>
      <c r="AZ157" s="48">
        <f>[3]Лист2!$AC154</f>
        <v>0</v>
      </c>
      <c r="BA157" s="47">
        <f>[3]Лист2!$Z308</f>
        <v>0</v>
      </c>
      <c r="BB157" s="48">
        <f>[3]Лист2!$Z154</f>
        <v>0</v>
      </c>
      <c r="BC157" s="47">
        <f>[3]Лист2!$AA308</f>
        <v>0</v>
      </c>
      <c r="BD157" s="48">
        <f>[3]Лист2!$AA154</f>
        <v>0</v>
      </c>
      <c r="BE157" s="47">
        <f>[3]Лист2!$AB308</f>
        <v>0</v>
      </c>
      <c r="BF157" s="48">
        <f>[3]Лист2!$AB154</f>
        <v>0</v>
      </c>
      <c r="BG157" s="47">
        <f>[3]Лист2!$AD308</f>
        <v>0</v>
      </c>
      <c r="BH157" s="48">
        <f>[3]Лист2!$AD154</f>
        <v>0</v>
      </c>
      <c r="BI157" s="14">
        <f t="shared" si="109"/>
        <v>0</v>
      </c>
      <c r="BJ157" s="45">
        <f t="shared" si="110"/>
        <v>0</v>
      </c>
      <c r="BK157" s="47">
        <f>[3]Лист2!$AG308</f>
        <v>0</v>
      </c>
      <c r="BL157" s="48">
        <f>[3]Лист2!$AG154</f>
        <v>0</v>
      </c>
      <c r="BM157" s="47">
        <f>[3]Лист2!$AH308</f>
        <v>0</v>
      </c>
      <c r="BN157" s="48">
        <f>[3]Лист2!$AH154</f>
        <v>0</v>
      </c>
      <c r="BO157" s="47"/>
      <c r="BP157" s="48">
        <f>[3]Лист2!$AI154</f>
        <v>0</v>
      </c>
      <c r="BQ157" s="47">
        <f>[3]Лист2!$AM308</f>
        <v>0</v>
      </c>
      <c r="BR157" s="48">
        <f>[3]Лист2!$AM154</f>
        <v>0</v>
      </c>
      <c r="BS157" s="47">
        <f>[3]Лист2!$AJ308</f>
        <v>0</v>
      </c>
      <c r="BT157" s="48">
        <f>[3]Лист2!$AJ154</f>
        <v>0</v>
      </c>
      <c r="BU157" s="47">
        <f>[3]Лист2!$AK308</f>
        <v>0</v>
      </c>
      <c r="BV157" s="48">
        <f>[3]Лист2!$AK154</f>
        <v>0</v>
      </c>
      <c r="BW157" s="47">
        <f>[3]Лист2!$AL308</f>
        <v>0</v>
      </c>
      <c r="BX157" s="48">
        <f>[3]Лист2!$AL154</f>
        <v>0</v>
      </c>
      <c r="BY157" s="47">
        <f>[3]Лист2!$AN308</f>
        <v>0</v>
      </c>
      <c r="BZ157" s="48">
        <f>[3]Лист2!$AN154</f>
        <v>0</v>
      </c>
      <c r="CA157" s="45">
        <f t="shared" si="111"/>
        <v>0</v>
      </c>
      <c r="CB157" s="14">
        <f t="shared" si="112"/>
        <v>0</v>
      </c>
      <c r="CC157" s="47">
        <f>[3]Лист2!$AQ308</f>
        <v>0</v>
      </c>
      <c r="CD157" s="48">
        <f>[3]Лист2!$AQ154</f>
        <v>0</v>
      </c>
      <c r="CE157" s="47">
        <f>[3]Лист2!$AR308</f>
        <v>0</v>
      </c>
      <c r="CF157" s="48">
        <f>[3]Лист2!$AR154</f>
        <v>0</v>
      </c>
      <c r="CG157" s="47"/>
      <c r="CH157" s="48">
        <f>[3]Лист2!$AS154</f>
        <v>0</v>
      </c>
      <c r="CI157" s="47">
        <f>[3]Лист2!$AW308</f>
        <v>0</v>
      </c>
      <c r="CJ157" s="48">
        <f>[3]Лист2!$AW154</f>
        <v>0</v>
      </c>
      <c r="CK157" s="47">
        <f>[3]Лист2!$AT308</f>
        <v>0</v>
      </c>
      <c r="CL157" s="48">
        <f>[3]Лист2!$AT154</f>
        <v>0</v>
      </c>
      <c r="CM157" s="47">
        <f>[3]Лист2!$AU308</f>
        <v>0</v>
      </c>
      <c r="CN157" s="48">
        <f>[3]Лист2!$AU154</f>
        <v>0</v>
      </c>
      <c r="CO157" s="47">
        <f>[3]Лист2!$AV308</f>
        <v>0</v>
      </c>
      <c r="CP157" s="48">
        <f>[3]Лист2!$AV154</f>
        <v>0</v>
      </c>
      <c r="CQ157" s="47">
        <f>[3]Лист2!$AX308</f>
        <v>0</v>
      </c>
      <c r="CR157" s="48">
        <f>[3]Лист2!$AX154</f>
        <v>0</v>
      </c>
    </row>
    <row r="158" spans="1:96" s="21" customFormat="1" ht="14.25" x14ac:dyDescent="0.2">
      <c r="A158" s="49"/>
      <c r="B158" s="50" t="s">
        <v>118</v>
      </c>
      <c r="C158" s="49"/>
      <c r="D158" s="51"/>
      <c r="E158" s="52"/>
      <c r="F158" s="53"/>
      <c r="G158" s="78">
        <f>SUBTOTAL(109,G9:G157)</f>
        <v>4497572092.1400003</v>
      </c>
      <c r="H158" s="78">
        <f>SUBTOTAL(109,H9:H157)</f>
        <v>1775207576</v>
      </c>
      <c r="I158" s="77">
        <f t="shared" ref="I158:X158" si="116">SUBTOTAL(109,I9:I157)</f>
        <v>1048638</v>
      </c>
      <c r="J158" s="78">
        <f t="shared" si="116"/>
        <v>521699846.60000002</v>
      </c>
      <c r="K158" s="77">
        <f t="shared" si="116"/>
        <v>210089</v>
      </c>
      <c r="L158" s="78">
        <f t="shared" si="116"/>
        <v>130573101.06</v>
      </c>
      <c r="M158" s="77">
        <f t="shared" si="116"/>
        <v>657234</v>
      </c>
      <c r="N158" s="78">
        <f t="shared" si="116"/>
        <v>1122934628.3399999</v>
      </c>
      <c r="O158" s="77">
        <f t="shared" si="116"/>
        <v>22951</v>
      </c>
      <c r="P158" s="78">
        <f t="shared" si="116"/>
        <v>465285761.22000003</v>
      </c>
      <c r="Q158" s="77">
        <f t="shared" si="116"/>
        <v>54125</v>
      </c>
      <c r="R158" s="78">
        <f t="shared" si="116"/>
        <v>1993878994.9300001</v>
      </c>
      <c r="S158" s="77">
        <f t="shared" si="116"/>
        <v>1141</v>
      </c>
      <c r="T158" s="78">
        <f t="shared" si="116"/>
        <v>36719468.630000003</v>
      </c>
      <c r="U158" s="77">
        <f t="shared" si="116"/>
        <v>1763</v>
      </c>
      <c r="V158" s="78">
        <f t="shared" si="116"/>
        <v>259501924.11000001</v>
      </c>
      <c r="W158" s="77">
        <f t="shared" si="116"/>
        <v>110934</v>
      </c>
      <c r="X158" s="78">
        <f t="shared" si="116"/>
        <v>263199759.99000001</v>
      </c>
      <c r="Y158" s="26">
        <f>SUBTOTAL(109,Y9:Y157)</f>
        <v>1204842518.6500001</v>
      </c>
      <c r="Z158" s="26">
        <f t="shared" ref="Z158:AP158" si="117">SUBTOTAL(109,Z9:Z157)</f>
        <v>454910715.00999999</v>
      </c>
      <c r="AA158" s="25">
        <f t="shared" si="117"/>
        <v>257529</v>
      </c>
      <c r="AB158" s="26">
        <f t="shared" si="117"/>
        <v>142942330.53999999</v>
      </c>
      <c r="AC158" s="25">
        <f t="shared" si="117"/>
        <v>53947</v>
      </c>
      <c r="AD158" s="26">
        <f t="shared" si="117"/>
        <v>36702775.969999999</v>
      </c>
      <c r="AE158" s="25">
        <f t="shared" si="117"/>
        <v>172195</v>
      </c>
      <c r="AF158" s="26">
        <f t="shared" si="117"/>
        <v>275265608.5</v>
      </c>
      <c r="AG158" s="25">
        <f t="shared" si="117"/>
        <v>6247</v>
      </c>
      <c r="AH158" s="26">
        <f t="shared" si="117"/>
        <v>127538098.34999999</v>
      </c>
      <c r="AI158" s="25">
        <f t="shared" si="117"/>
        <v>15074</v>
      </c>
      <c r="AJ158" s="26">
        <f t="shared" si="117"/>
        <v>561020950.10000002</v>
      </c>
      <c r="AK158" s="25">
        <f t="shared" si="117"/>
        <v>203</v>
      </c>
      <c r="AL158" s="26">
        <f t="shared" si="117"/>
        <v>6316689.1100000003</v>
      </c>
      <c r="AM158" s="25">
        <f t="shared" si="117"/>
        <v>347</v>
      </c>
      <c r="AN158" s="26">
        <f t="shared" si="117"/>
        <v>46409977.100000001</v>
      </c>
      <c r="AO158" s="25">
        <f t="shared" si="117"/>
        <v>22724</v>
      </c>
      <c r="AP158" s="26">
        <f t="shared" si="117"/>
        <v>61372755.189999998</v>
      </c>
      <c r="AQ158" s="26">
        <f>SUBTOTAL(109,AQ9:AQ157)</f>
        <v>1046853805.05</v>
      </c>
      <c r="AR158" s="26">
        <f t="shared" ref="AR158:BH158" si="118">SUBTOTAL(109,AR9:AR157)</f>
        <v>427801569.73000002</v>
      </c>
      <c r="AS158" s="25">
        <f t="shared" si="118"/>
        <v>255316</v>
      </c>
      <c r="AT158" s="26">
        <f t="shared" si="118"/>
        <v>115599376.34999999</v>
      </c>
      <c r="AU158" s="25">
        <f t="shared" si="118"/>
        <v>52837</v>
      </c>
      <c r="AV158" s="26">
        <f t="shared" si="118"/>
        <v>30992064.370000001</v>
      </c>
      <c r="AW158" s="25">
        <f t="shared" si="118"/>
        <v>150327</v>
      </c>
      <c r="AX158" s="26">
        <f t="shared" si="118"/>
        <v>281210129.00999999</v>
      </c>
      <c r="AY158" s="25">
        <f t="shared" si="118"/>
        <v>5127</v>
      </c>
      <c r="AZ158" s="26">
        <f t="shared" si="118"/>
        <v>108647122.34999999</v>
      </c>
      <c r="BA158" s="25">
        <f t="shared" si="118"/>
        <v>11801</v>
      </c>
      <c r="BB158" s="26">
        <f t="shared" si="118"/>
        <v>441460557.13999999</v>
      </c>
      <c r="BC158" s="25">
        <f t="shared" si="118"/>
        <v>222</v>
      </c>
      <c r="BD158" s="26">
        <f t="shared" si="118"/>
        <v>7407268.3600000003</v>
      </c>
      <c r="BE158" s="25">
        <f t="shared" si="118"/>
        <v>555</v>
      </c>
      <c r="BF158" s="26">
        <f t="shared" si="118"/>
        <v>88680584.790000007</v>
      </c>
      <c r="BG158" s="25">
        <f t="shared" si="118"/>
        <v>25630</v>
      </c>
      <c r="BH158" s="26">
        <f t="shared" si="118"/>
        <v>68944555.829999998</v>
      </c>
      <c r="BI158" s="26">
        <f>SUBTOTAL(109,BI9:BI157)</f>
        <v>1150435296.8800001</v>
      </c>
      <c r="BJ158" s="26">
        <f t="shared" ref="BJ158:BZ158" si="119">SUBTOTAL(109,BJ9:BJ157)</f>
        <v>446677385.52999997</v>
      </c>
      <c r="BK158" s="25">
        <f t="shared" si="119"/>
        <v>251347</v>
      </c>
      <c r="BL158" s="26">
        <f t="shared" si="119"/>
        <v>130614739.38</v>
      </c>
      <c r="BM158" s="25">
        <f t="shared" si="119"/>
        <v>51935</v>
      </c>
      <c r="BN158" s="26">
        <f t="shared" si="119"/>
        <v>29764692.760000002</v>
      </c>
      <c r="BO158" s="25">
        <f t="shared" si="119"/>
        <v>154817</v>
      </c>
      <c r="BP158" s="26">
        <f t="shared" si="119"/>
        <v>286297953.38999999</v>
      </c>
      <c r="BQ158" s="25">
        <f t="shared" si="119"/>
        <v>5671</v>
      </c>
      <c r="BR158" s="26">
        <f t="shared" si="119"/>
        <v>126261287.78</v>
      </c>
      <c r="BS158" s="25">
        <f t="shared" si="119"/>
        <v>13775</v>
      </c>
      <c r="BT158" s="26">
        <f t="shared" si="119"/>
        <v>511007054.56999999</v>
      </c>
      <c r="BU158" s="25">
        <f t="shared" si="119"/>
        <v>307</v>
      </c>
      <c r="BV158" s="26">
        <f t="shared" si="119"/>
        <v>12027555.68</v>
      </c>
      <c r="BW158" s="25">
        <f t="shared" si="119"/>
        <v>479</v>
      </c>
      <c r="BX158" s="26">
        <f t="shared" si="119"/>
        <v>69922008.430000007</v>
      </c>
      <c r="BY158" s="25">
        <f t="shared" si="119"/>
        <v>25504</v>
      </c>
      <c r="BZ158" s="26">
        <f t="shared" si="119"/>
        <v>66489569</v>
      </c>
      <c r="CA158" s="26">
        <f>SUBTOTAL(109,CA9:CA157)</f>
        <v>1095440471.5599999</v>
      </c>
      <c r="CB158" s="26">
        <f t="shared" ref="CB158:CR158" si="120">SUBTOTAL(109,CB9:CB157)</f>
        <v>445817905.73000002</v>
      </c>
      <c r="CC158" s="25">
        <f t="shared" si="120"/>
        <v>284446</v>
      </c>
      <c r="CD158" s="26">
        <f t="shared" si="120"/>
        <v>132543400.33</v>
      </c>
      <c r="CE158" s="25">
        <f t="shared" si="120"/>
        <v>51370</v>
      </c>
      <c r="CF158" s="26">
        <f t="shared" si="120"/>
        <v>33113567.960000001</v>
      </c>
      <c r="CG158" s="25">
        <f t="shared" si="120"/>
        <v>179895</v>
      </c>
      <c r="CH158" s="26">
        <f t="shared" si="120"/>
        <v>280160937.44</v>
      </c>
      <c r="CI158" s="25">
        <f t="shared" si="120"/>
        <v>5906</v>
      </c>
      <c r="CJ158" s="26">
        <f t="shared" si="120"/>
        <v>102839252.73999999</v>
      </c>
      <c r="CK158" s="25">
        <f t="shared" si="120"/>
        <v>13475</v>
      </c>
      <c r="CL158" s="26">
        <f t="shared" si="120"/>
        <v>480390433.12</v>
      </c>
      <c r="CM158" s="25">
        <f t="shared" si="120"/>
        <v>409</v>
      </c>
      <c r="CN158" s="26">
        <f t="shared" si="120"/>
        <v>10967955.48</v>
      </c>
      <c r="CO158" s="25">
        <f t="shared" si="120"/>
        <v>382</v>
      </c>
      <c r="CP158" s="26">
        <f t="shared" si="120"/>
        <v>54489353.789999999</v>
      </c>
      <c r="CQ158" s="25">
        <f t="shared" si="120"/>
        <v>37076</v>
      </c>
      <c r="CR158" s="26">
        <f t="shared" si="120"/>
        <v>66392879.969999999</v>
      </c>
    </row>
    <row r="159" spans="1:96" x14ac:dyDescent="0.25">
      <c r="AZ159" s="76"/>
    </row>
    <row r="160" spans="1:96" s="19" customFormat="1" x14ac:dyDescent="0.25">
      <c r="A160" s="4"/>
      <c r="B160" s="4" t="s">
        <v>296</v>
      </c>
      <c r="C160" s="85">
        <f>C158-D158-L158-N158-T158</f>
        <v>-1290227198.03</v>
      </c>
      <c r="D160" s="85">
        <f>D158-F158-H158-J158</f>
        <v>-2296907422.5999999</v>
      </c>
      <c r="E160" s="56"/>
      <c r="F160" s="56"/>
      <c r="G160" s="85">
        <f>G158-H158-P158-R158-X158</f>
        <v>0</v>
      </c>
      <c r="H160" s="85">
        <f>H158-J158-L158-N158</f>
        <v>0</v>
      </c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>
        <f>Y158-Z158-AH158-AJ158-AP158</f>
        <v>0</v>
      </c>
      <c r="Z160" s="85">
        <f>Z158-AB158-AD158-AF158</f>
        <v>0</v>
      </c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7"/>
      <c r="AP160" s="87"/>
      <c r="AQ160" s="85">
        <f>AQ158-AR158-AZ158-BB158-BH158</f>
        <v>0</v>
      </c>
      <c r="AR160" s="85">
        <f>AR158-AT158-AV158-AX158</f>
        <v>0</v>
      </c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7"/>
      <c r="BH160" s="87"/>
      <c r="BI160" s="85">
        <f>BI158-BJ158-BR158-BT158-BZ158</f>
        <v>0</v>
      </c>
      <c r="BJ160" s="85">
        <f>BJ158-BL158-BN158-BP158</f>
        <v>0</v>
      </c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5">
        <f>CA158-CB158-CJ158-CL158-CR158</f>
        <v>0</v>
      </c>
      <c r="CB160" s="85">
        <f>CB158-CD158-CF158-CH158</f>
        <v>0</v>
      </c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</row>
    <row r="161" spans="1:96" s="19" customFormat="1" ht="17.25" customHeight="1" x14ac:dyDescent="0.25">
      <c r="A161" s="4"/>
      <c r="B161" s="4"/>
      <c r="C161" s="56"/>
      <c r="D161" s="56"/>
      <c r="E161" s="56"/>
      <c r="F161" s="56"/>
      <c r="G161" s="85"/>
      <c r="H161" s="85">
        <f>H158-J158-L158-N158</f>
        <v>0</v>
      </c>
      <c r="I161" s="56"/>
      <c r="J161" s="56"/>
      <c r="K161" s="56"/>
      <c r="L161" s="56"/>
      <c r="M161" s="56"/>
      <c r="N161" s="56"/>
      <c r="O161" s="56"/>
      <c r="P161" s="56"/>
      <c r="Q161" s="56"/>
      <c r="R161" s="85"/>
      <c r="S161" s="85"/>
      <c r="T161" s="56"/>
      <c r="U161" s="56"/>
      <c r="V161" s="56"/>
      <c r="W161" s="56"/>
      <c r="X161" s="56"/>
      <c r="Y161" s="56"/>
      <c r="Z161" s="5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56"/>
      <c r="AR161" s="5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56"/>
      <c r="BJ161" s="5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56"/>
      <c r="CB161" s="5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</row>
    <row r="162" spans="1:96" s="19" customFormat="1" x14ac:dyDescent="0.25">
      <c r="A162" s="4"/>
      <c r="B162" s="4" t="s">
        <v>297</v>
      </c>
      <c r="C162" s="85">
        <f t="shared" ref="C162:X162" si="121">C158-U158-AM158-BE158-BW158</f>
        <v>-3144</v>
      </c>
      <c r="D162" s="85">
        <f t="shared" si="121"/>
        <v>-464514494.43000001</v>
      </c>
      <c r="E162" s="85">
        <f>E158-W158-AO158-BG158-BY158</f>
        <v>-184792</v>
      </c>
      <c r="F162" s="85">
        <f t="shared" si="121"/>
        <v>-460006640.00999999</v>
      </c>
      <c r="G162" s="85">
        <f>G158-Y158-AQ158-BI158-CA158</f>
        <v>0</v>
      </c>
      <c r="H162" s="85">
        <f t="shared" si="121"/>
        <v>0</v>
      </c>
      <c r="I162" s="85">
        <f t="shared" si="121"/>
        <v>0</v>
      </c>
      <c r="J162" s="85">
        <f t="shared" si="121"/>
        <v>0</v>
      </c>
      <c r="K162" s="85">
        <f t="shared" si="121"/>
        <v>0</v>
      </c>
      <c r="L162" s="85">
        <f t="shared" si="121"/>
        <v>0</v>
      </c>
      <c r="M162" s="85">
        <f t="shared" si="121"/>
        <v>0</v>
      </c>
      <c r="N162" s="85">
        <f t="shared" si="121"/>
        <v>0</v>
      </c>
      <c r="O162" s="85">
        <f t="shared" si="121"/>
        <v>0</v>
      </c>
      <c r="P162" s="85">
        <f t="shared" si="121"/>
        <v>0</v>
      </c>
      <c r="Q162" s="85">
        <f>Q158-AI158-BA158-BS158-CK158</f>
        <v>0</v>
      </c>
      <c r="R162" s="85">
        <f t="shared" si="121"/>
        <v>0</v>
      </c>
      <c r="S162" s="85">
        <f t="shared" si="121"/>
        <v>0</v>
      </c>
      <c r="T162" s="85">
        <f t="shared" si="121"/>
        <v>0</v>
      </c>
      <c r="U162" s="85">
        <f t="shared" si="121"/>
        <v>0</v>
      </c>
      <c r="V162" s="85">
        <f t="shared" si="121"/>
        <v>0</v>
      </c>
      <c r="W162" s="85">
        <f>W158-AO158-BG158-BY158-CQ158</f>
        <v>0</v>
      </c>
      <c r="X162" s="85">
        <f t="shared" si="121"/>
        <v>0</v>
      </c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</row>
    <row r="163" spans="1:96" s="19" customFormat="1" x14ac:dyDescent="0.25">
      <c r="A163" s="4"/>
      <c r="B163" s="5"/>
      <c r="C163" s="5"/>
      <c r="D163" s="5"/>
      <c r="E163" s="5"/>
      <c r="F163" s="13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</row>
    <row r="164" spans="1:96" s="19" customFormat="1" x14ac:dyDescent="0.25">
      <c r="A164" s="4"/>
      <c r="B164" s="5"/>
      <c r="C164" s="5"/>
      <c r="D164" s="5"/>
      <c r="E164" s="5"/>
      <c r="F164" s="13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</row>
    <row r="165" spans="1:96" s="19" customFormat="1" x14ac:dyDescent="0.25">
      <c r="A165" s="4"/>
      <c r="B165" s="5"/>
      <c r="C165" s="5"/>
      <c r="D165" s="5"/>
      <c r="E165" s="5"/>
      <c r="F165" s="13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</row>
  </sheetData>
  <customSheetViews>
    <customSheetView guid="{2AE181D0-EBE1-4976-8A10-E11977F7D69E}" scale="90" showPageBreaks="1" zeroValues="0" printArea="1" hiddenColumns="1" view="pageBreakPreview">
      <pane xSplit="5" ySplit="8" topLeftCell="G143" activePane="bottomRight" state="frozen"/>
      <selection pane="bottomRight" activeCell="CD27" sqref="CD2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"/>
    </customSheetView>
    <customSheetView guid="{0168BEDE-44AA-4177-A162-3293F5ED13C9}" scale="90" showPageBreaks="1" zeroValues="0" printArea="1" hiddenColumns="1" view="pageBreakPreview">
      <pane xSplit="5" ySplit="8" topLeftCell="CC132" activePane="bottomRight" state="frozen"/>
      <selection pane="bottomRight" activeCell="Y10" sqref="Y10:CR14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2"/>
    </customSheetView>
    <customSheetView guid="{6ACAC417-79FB-499C-A411-B589206B17E5}" scale="75" showPageBreaks="1" zeroValues="0" printArea="1" hiddenColumns="1" view="pageBreakPreview">
      <pane xSplit="5" ySplit="8" topLeftCell="CA48" activePane="bottomRight" state="frozen"/>
      <selection pane="bottomRight" activeCell="B68" sqref="B6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3"/>
    </customSheetView>
    <customSheetView guid="{AC004A4D-2EC4-4BEE-88AA-6E7717173BE8}" showPageBreaks="1" zeroValues="0" printArea="1" hiddenColumns="1">
      <pane xSplit="5" ySplit="8" topLeftCell="AM128" activePane="bottomRight" state="frozen"/>
      <selection pane="bottomRight" activeCell="CQ129" sqref="CQ129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4"/>
    </customSheetView>
    <customSheetView guid="{6F262C25-C940-4A18-87A7-375AC3356A57}" zeroValues="0" printArea="1" hiddenColumns="1">
      <pane xSplit="5" ySplit="8" topLeftCell="BI71" activePane="bottomRight" state="frozen"/>
      <selection pane="bottomRight" activeCell="BS71" sqref="BS71:BT71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5"/>
    </customSheetView>
    <customSheetView guid="{40AA6847-ADDF-4C74-8B3E-D1CCBEEB7235}" scale="90" showPageBreaks="1" zeroValues="0" printArea="1" hiddenColumns="1">
      <pane xSplit="5" ySplit="8" topLeftCell="H9" activePane="bottomRight" state="frozen"/>
      <selection pane="bottomRight" activeCell="G2" sqref="G2:X2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6"/>
    </customSheetView>
    <customSheetView guid="{A4D3EDFF-1616-4999-9CFB-4A791D622F4B}" scale="80" showPageBreaks="1" zeroValues="0" printArea="1" hiddenColumns="1">
      <pane xSplit="5" ySplit="8" topLeftCell="G54" activePane="bottomRight" state="frozen"/>
      <selection pane="bottomRight" activeCell="A64" sqref="A64:XFD64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7"/>
    </customSheetView>
    <customSheetView guid="{856964FD-C69B-4DBD-A2ED-FC82A1EDBD1D}" showPageBreaks="1" zeroValues="0" printArea="1" hiddenColumns="1">
      <pane xSplit="5" ySplit="8" topLeftCell="BE33" activePane="bottomRight" state="frozen"/>
      <selection pane="bottomRight" activeCell="A43" sqref="A43:XFD43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8"/>
    </customSheetView>
    <customSheetView guid="{A438F315-6496-4240-8882-7C29E0FE4492}" scale="75" showPageBreaks="1" zeroValues="0" printArea="1" hiddenColumns="1">
      <pane xSplit="5" ySplit="8" topLeftCell="Y9" activePane="bottomRight" state="frozen"/>
      <selection pane="bottomRight" activeCell="AA10" sqref="AA10:AF157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9" scale="58" fitToHeight="2" orientation="landscape" r:id="rId9"/>
    </customSheetView>
    <customSheetView guid="{EDC71DCB-7AA5-4C5F-98A0-59C6796EDD33}" scale="90" showPageBreaks="1" zeroValues="0" printArea="1" hiddenColumns="1" view="pageBreakPreview">
      <pane xSplit="5" ySplit="8" topLeftCell="CC9" activePane="bottomRight" state="frozen"/>
      <selection pane="bottomRight" activeCell="CG18" sqref="CG18"/>
      <colBreaks count="4" manualBreakCount="4">
        <brk id="24" max="150" man="1"/>
        <brk id="42" max="150" man="1"/>
        <brk id="60" max="150" man="1"/>
        <brk id="78" max="150" man="1"/>
      </colBreaks>
      <pageMargins left="0.23622047244094491" right="0.23622047244094491" top="0.39370078740157483" bottom="0.23622047244094491" header="0.31496062992125984" footer="0.31496062992125984"/>
      <printOptions horizontalCentered="1"/>
      <pageSetup paperSize="8" scale="58" fitToHeight="2" orientation="landscape" r:id="rId10"/>
    </customSheetView>
  </customSheetViews>
  <mergeCells count="98">
    <mergeCell ref="U1:X1"/>
    <mergeCell ref="A4:A7"/>
    <mergeCell ref="B4:B7"/>
    <mergeCell ref="C4:C7"/>
    <mergeCell ref="D4:D7"/>
    <mergeCell ref="E4:E7"/>
    <mergeCell ref="F4:F7"/>
    <mergeCell ref="G4:X4"/>
    <mergeCell ref="U6:V6"/>
    <mergeCell ref="W6:W7"/>
    <mergeCell ref="X6:X7"/>
    <mergeCell ref="A2:X2"/>
    <mergeCell ref="Y4:AP4"/>
    <mergeCell ref="AQ4:BH4"/>
    <mergeCell ref="BI4:BZ4"/>
    <mergeCell ref="CA4:CR4"/>
    <mergeCell ref="G5:G7"/>
    <mergeCell ref="H5:N5"/>
    <mergeCell ref="O5:P5"/>
    <mergeCell ref="Q5:V5"/>
    <mergeCell ref="W5:X5"/>
    <mergeCell ref="Y5:Y7"/>
    <mergeCell ref="AR5:AX5"/>
    <mergeCell ref="AG6:AG7"/>
    <mergeCell ref="AH6:AH7"/>
    <mergeCell ref="AI6:AI7"/>
    <mergeCell ref="AJ6:AJ7"/>
    <mergeCell ref="Z5:AF5"/>
    <mergeCell ref="AG5:AH5"/>
    <mergeCell ref="AI5:AN5"/>
    <mergeCell ref="AO5:AP5"/>
    <mergeCell ref="AQ5:AQ7"/>
    <mergeCell ref="BQ5:BR5"/>
    <mergeCell ref="BC6:BD6"/>
    <mergeCell ref="BE6:BF6"/>
    <mergeCell ref="BG6:BG7"/>
    <mergeCell ref="BH6:BH7"/>
    <mergeCell ref="AY5:AZ5"/>
    <mergeCell ref="BA5:BF5"/>
    <mergeCell ref="BG5:BH5"/>
    <mergeCell ref="BI5:BI7"/>
    <mergeCell ref="BJ5:BP5"/>
    <mergeCell ref="BJ6:BJ7"/>
    <mergeCell ref="BK6:BL6"/>
    <mergeCell ref="CG6:CH6"/>
    <mergeCell ref="BZ6:BZ7"/>
    <mergeCell ref="CB6:CB7"/>
    <mergeCell ref="CC6:CD6"/>
    <mergeCell ref="CE6:CF6"/>
    <mergeCell ref="CQ5:CR5"/>
    <mergeCell ref="H6:H7"/>
    <mergeCell ref="I6:J6"/>
    <mergeCell ref="K6:L6"/>
    <mergeCell ref="M6:N6"/>
    <mergeCell ref="O6:O7"/>
    <mergeCell ref="P6:P7"/>
    <mergeCell ref="Q6:Q7"/>
    <mergeCell ref="R6:R7"/>
    <mergeCell ref="S6:T6"/>
    <mergeCell ref="BS5:BX5"/>
    <mergeCell ref="BY5:BZ5"/>
    <mergeCell ref="CA5:CA7"/>
    <mergeCell ref="CB5:CH5"/>
    <mergeCell ref="CI5:CJ5"/>
    <mergeCell ref="CK5:CP5"/>
    <mergeCell ref="Z6:Z7"/>
    <mergeCell ref="AA6:AB6"/>
    <mergeCell ref="AC6:AD6"/>
    <mergeCell ref="BB6:BB7"/>
    <mergeCell ref="AK6:AL6"/>
    <mergeCell ref="AM6:AN6"/>
    <mergeCell ref="AO6:AO7"/>
    <mergeCell ref="AP6:AP7"/>
    <mergeCell ref="AR6:AR7"/>
    <mergeCell ref="AS6:AT6"/>
    <mergeCell ref="AU6:AV6"/>
    <mergeCell ref="AW6:AX6"/>
    <mergeCell ref="AY6:AY7"/>
    <mergeCell ref="AZ6:AZ7"/>
    <mergeCell ref="BA6:BA7"/>
    <mergeCell ref="AE6:AF6"/>
    <mergeCell ref="BM6:BN6"/>
    <mergeCell ref="BO6:BP6"/>
    <mergeCell ref="BQ6:BQ7"/>
    <mergeCell ref="BR6:BR7"/>
    <mergeCell ref="BY6:BY7"/>
    <mergeCell ref="BS6:BS7"/>
    <mergeCell ref="BT6:BT7"/>
    <mergeCell ref="BU6:BV6"/>
    <mergeCell ref="BW6:BX6"/>
    <mergeCell ref="CQ6:CQ7"/>
    <mergeCell ref="CR6:CR7"/>
    <mergeCell ref="CI6:CI7"/>
    <mergeCell ref="CJ6:CJ7"/>
    <mergeCell ref="CK6:CK7"/>
    <mergeCell ref="CL6:CL7"/>
    <mergeCell ref="CM6:CN6"/>
    <mergeCell ref="CO6:CP6"/>
  </mergeCells>
  <printOptions horizontalCentered="1"/>
  <pageMargins left="0.23622047244094491" right="0.23622047244094491" top="0.39370078740157483" bottom="0.23622047244094491" header="0.31496062992125984" footer="0.31496062992125984"/>
  <pageSetup paperSize="9" scale="33" fitToHeight="2" orientation="landscape" r:id="rId11"/>
  <colBreaks count="4" manualBreakCount="4">
    <brk id="24" max="150" man="1"/>
    <brk id="42" max="150" man="1"/>
    <brk id="60" max="150" man="1"/>
    <brk id="78" max="1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ВСЕГО</vt:lpstr>
      <vt:lpstr>МАКС</vt:lpstr>
      <vt:lpstr>КМС</vt:lpstr>
      <vt:lpstr>ИГС</vt:lpstr>
      <vt:lpstr>ВСЕГО!Заголовки_для_печати</vt:lpstr>
      <vt:lpstr>ИГС!Заголовки_для_печати</vt:lpstr>
      <vt:lpstr>КМС!Заголовки_для_печати</vt:lpstr>
      <vt:lpstr>МАКС!Заголовки_для_печати</vt:lpstr>
      <vt:lpstr>ВСЕГО!Область_печати</vt:lpstr>
      <vt:lpstr>ИГС!Область_печати</vt:lpstr>
      <vt:lpstr>КМС!Область_печати</vt:lpstr>
      <vt:lpstr>МАКС!Область_печати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Сапилова Татьяна Владимировна</cp:lastModifiedBy>
  <cp:lastPrinted>2021-06-30T08:56:10Z</cp:lastPrinted>
  <dcterms:created xsi:type="dcterms:W3CDTF">2017-07-07T10:09:46Z</dcterms:created>
  <dcterms:modified xsi:type="dcterms:W3CDTF">2021-07-01T10:50:03Z</dcterms:modified>
</cp:coreProperties>
</file>